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gray\Documents\Research\!Evaluation_Modelling\project_care_cascades\HIV\output\NSW-2016\"/>
    </mc:Choice>
  </mc:AlternateContent>
  <bookViews>
    <workbookView xWindow="240" yWindow="105" windowWidth="14805" windowHeight="8010" activeTab="1" xr2:uid="{00000000-000D-0000-FFFF-FFFF00000000}"/>
  </bookViews>
  <sheets>
    <sheet name="GOODNESS OF FIT" sheetId="2" r:id="rId1"/>
    <sheet name="CHARTS" sheetId="15" r:id="rId2"/>
    <sheet name="DATA" sheetId="14" r:id="rId3"/>
  </sheets>
  <definedNames>
    <definedName name="rngColumnNames">INDEX(rngData,1,0)</definedName>
    <definedName name="rngData">DATA!$A$1:$CC$100</definedName>
    <definedName name="rngYear">INDEX(rngData,0,1)</definedName>
  </definedNames>
  <calcPr calcId="171027" forceFullCalc="1"/>
</workbook>
</file>

<file path=xl/calcChain.xml><?xml version="1.0" encoding="utf-8"?>
<calcChain xmlns="http://schemas.openxmlformats.org/spreadsheetml/2006/main">
  <c r="A197" i="15" l="1"/>
  <c r="B197" i="15" s="1"/>
  <c r="C197" i="15" s="1"/>
  <c r="B196" i="15"/>
  <c r="D196" i="15" s="1"/>
  <c r="A133" i="15"/>
  <c r="B132" i="15"/>
  <c r="L132" i="15" s="1"/>
  <c r="A69" i="15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B127" i="15" s="1"/>
  <c r="B68" i="15"/>
  <c r="A5" i="15"/>
  <c r="B5" i="15" s="1"/>
  <c r="D5" i="15" s="1"/>
  <c r="B4" i="15"/>
  <c r="D4" i="15" s="1"/>
  <c r="A389" i="2"/>
  <c r="A390" i="2" s="1"/>
  <c r="B388" i="2"/>
  <c r="F388" i="2" s="1"/>
  <c r="A325" i="2"/>
  <c r="B324" i="2"/>
  <c r="F324" i="2" s="1"/>
  <c r="A261" i="2"/>
  <c r="B260" i="2"/>
  <c r="A197" i="2"/>
  <c r="A198" i="2" s="1"/>
  <c r="B196" i="2"/>
  <c r="F196" i="2" s="1"/>
  <c r="A133" i="2"/>
  <c r="B132" i="2"/>
  <c r="A69" i="2"/>
  <c r="B69" i="2" s="1"/>
  <c r="F69" i="2" s="1"/>
  <c r="B68" i="2"/>
  <c r="D68" i="2" s="1"/>
  <c r="A5" i="2"/>
  <c r="B4" i="2"/>
  <c r="D4" i="2" s="1"/>
  <c r="B197" i="2" l="1"/>
  <c r="D197" i="2" s="1"/>
  <c r="B89" i="15"/>
  <c r="C89" i="15" s="1"/>
  <c r="C68" i="2"/>
  <c r="B69" i="15"/>
  <c r="E69" i="15" s="1"/>
  <c r="B101" i="15"/>
  <c r="E101" i="15" s="1"/>
  <c r="E132" i="15"/>
  <c r="C5" i="15"/>
  <c r="B73" i="15"/>
  <c r="E73" i="15" s="1"/>
  <c r="B111" i="15"/>
  <c r="E111" i="15" s="1"/>
  <c r="M132" i="15"/>
  <c r="N132" i="15" s="1"/>
  <c r="E68" i="2"/>
  <c r="B79" i="15"/>
  <c r="E79" i="15" s="1"/>
  <c r="B121" i="15"/>
  <c r="E121" i="15" s="1"/>
  <c r="B77" i="15"/>
  <c r="E77" i="15" s="1"/>
  <c r="B87" i="15"/>
  <c r="D87" i="15" s="1"/>
  <c r="B97" i="15"/>
  <c r="E97" i="15" s="1"/>
  <c r="B109" i="15"/>
  <c r="C109" i="15" s="1"/>
  <c r="B119" i="15"/>
  <c r="E119" i="15" s="1"/>
  <c r="A70" i="2"/>
  <c r="B70" i="2" s="1"/>
  <c r="A6" i="15"/>
  <c r="B6" i="15" s="1"/>
  <c r="B71" i="15"/>
  <c r="E71" i="15" s="1"/>
  <c r="B81" i="15"/>
  <c r="C81" i="15" s="1"/>
  <c r="B93" i="15"/>
  <c r="E93" i="15" s="1"/>
  <c r="B103" i="15"/>
  <c r="E103" i="15" s="1"/>
  <c r="B113" i="15"/>
  <c r="D113" i="15" s="1"/>
  <c r="B125" i="15"/>
  <c r="D125" i="15" s="1"/>
  <c r="G132" i="15"/>
  <c r="E196" i="15"/>
  <c r="F196" i="15" s="1"/>
  <c r="B85" i="15"/>
  <c r="D85" i="15" s="1"/>
  <c r="B95" i="15"/>
  <c r="C95" i="15" s="1"/>
  <c r="B105" i="15"/>
  <c r="D105" i="15" s="1"/>
  <c r="B117" i="15"/>
  <c r="D117" i="15" s="1"/>
  <c r="B389" i="2"/>
  <c r="F389" i="2" s="1"/>
  <c r="C4" i="15"/>
  <c r="E388" i="2"/>
  <c r="G388" i="2" s="1"/>
  <c r="E4" i="15"/>
  <c r="F4" i="15" s="1"/>
  <c r="B75" i="15"/>
  <c r="D75" i="15" s="1"/>
  <c r="B83" i="15"/>
  <c r="C83" i="15" s="1"/>
  <c r="B91" i="15"/>
  <c r="C91" i="15" s="1"/>
  <c r="B99" i="15"/>
  <c r="E99" i="15" s="1"/>
  <c r="B107" i="15"/>
  <c r="D107" i="15" s="1"/>
  <c r="B115" i="15"/>
  <c r="C115" i="15" s="1"/>
  <c r="B123" i="15"/>
  <c r="D123" i="15" s="1"/>
  <c r="C132" i="15"/>
  <c r="K132" i="15"/>
  <c r="C196" i="15"/>
  <c r="C196" i="2"/>
  <c r="C388" i="2"/>
  <c r="E196" i="2"/>
  <c r="G196" i="2" s="1"/>
  <c r="D324" i="2"/>
  <c r="I132" i="15"/>
  <c r="E69" i="2"/>
  <c r="G69" i="2" s="1"/>
  <c r="C69" i="2"/>
  <c r="D69" i="2"/>
  <c r="A6" i="2"/>
  <c r="B5" i="2"/>
  <c r="E132" i="2"/>
  <c r="C132" i="2"/>
  <c r="F132" i="2"/>
  <c r="D132" i="2"/>
  <c r="C4" i="2"/>
  <c r="E4" i="2"/>
  <c r="F4" i="2"/>
  <c r="C260" i="2"/>
  <c r="E260" i="2"/>
  <c r="D260" i="2"/>
  <c r="F260" i="2"/>
  <c r="B133" i="2"/>
  <c r="A134" i="2"/>
  <c r="C197" i="2"/>
  <c r="C101" i="15"/>
  <c r="E113" i="15"/>
  <c r="A262" i="2"/>
  <c r="B261" i="2"/>
  <c r="D109" i="15"/>
  <c r="C121" i="15"/>
  <c r="A199" i="2"/>
  <c r="B198" i="2"/>
  <c r="B325" i="2"/>
  <c r="A326" i="2"/>
  <c r="F68" i="2"/>
  <c r="D196" i="2"/>
  <c r="A391" i="2"/>
  <c r="B390" i="2"/>
  <c r="C71" i="15"/>
  <c r="C111" i="15"/>
  <c r="C127" i="15"/>
  <c r="E127" i="15"/>
  <c r="D127" i="15"/>
  <c r="A134" i="15"/>
  <c r="B133" i="15"/>
  <c r="E324" i="2"/>
  <c r="G324" i="2" s="1"/>
  <c r="C324" i="2"/>
  <c r="E68" i="15"/>
  <c r="C68" i="15"/>
  <c r="D68" i="15"/>
  <c r="C107" i="15"/>
  <c r="D388" i="2"/>
  <c r="E5" i="15"/>
  <c r="F5" i="15" s="1"/>
  <c r="B72" i="15"/>
  <c r="B76" i="15"/>
  <c r="B80" i="15"/>
  <c r="B84" i="15"/>
  <c r="B88" i="15"/>
  <c r="B92" i="15"/>
  <c r="B96" i="15"/>
  <c r="B100" i="15"/>
  <c r="B104" i="15"/>
  <c r="B108" i="15"/>
  <c r="B112" i="15"/>
  <c r="B116" i="15"/>
  <c r="B120" i="15"/>
  <c r="B124" i="15"/>
  <c r="B70" i="15"/>
  <c r="B74" i="15"/>
  <c r="B78" i="15"/>
  <c r="B82" i="15"/>
  <c r="B86" i="15"/>
  <c r="B90" i="15"/>
  <c r="B94" i="15"/>
  <c r="B98" i="15"/>
  <c r="B102" i="15"/>
  <c r="B106" i="15"/>
  <c r="B110" i="15"/>
  <c r="B114" i="15"/>
  <c r="B118" i="15"/>
  <c r="B122" i="15"/>
  <c r="B126" i="15"/>
  <c r="D132" i="15"/>
  <c r="H132" i="15"/>
  <c r="A198" i="15"/>
  <c r="D197" i="15"/>
  <c r="E197" i="15"/>
  <c r="C113" i="15" l="1"/>
  <c r="D93" i="15"/>
  <c r="F93" i="15" s="1"/>
  <c r="C389" i="2"/>
  <c r="E85" i="15"/>
  <c r="F85" i="15" s="1"/>
  <c r="C85" i="15"/>
  <c r="D99" i="15"/>
  <c r="F99" i="15" s="1"/>
  <c r="C103" i="15"/>
  <c r="C97" i="15"/>
  <c r="E81" i="15"/>
  <c r="D111" i="15"/>
  <c r="D71" i="15"/>
  <c r="F71" i="15" s="1"/>
  <c r="D121" i="15"/>
  <c r="E109" i="15"/>
  <c r="F109" i="15" s="1"/>
  <c r="D101" i="15"/>
  <c r="F101" i="15" s="1"/>
  <c r="F197" i="2"/>
  <c r="C75" i="15"/>
  <c r="E197" i="2"/>
  <c r="D69" i="15"/>
  <c r="F69" i="15" s="1"/>
  <c r="E95" i="15"/>
  <c r="E89" i="15"/>
  <c r="F132" i="15"/>
  <c r="D119" i="15"/>
  <c r="F119" i="15" s="1"/>
  <c r="D77" i="15"/>
  <c r="F77" i="15" s="1"/>
  <c r="E115" i="15"/>
  <c r="C119" i="15"/>
  <c r="C77" i="15"/>
  <c r="E125" i="15"/>
  <c r="F125" i="15" s="1"/>
  <c r="C99" i="15"/>
  <c r="C69" i="15"/>
  <c r="D79" i="15"/>
  <c r="F79" i="15" s="1"/>
  <c r="D73" i="15"/>
  <c r="F73" i="15" s="1"/>
  <c r="E117" i="15"/>
  <c r="F117" i="15" s="1"/>
  <c r="A7" i="15"/>
  <c r="A8" i="15" s="1"/>
  <c r="D103" i="15"/>
  <c r="F103" i="15" s="1"/>
  <c r="C79" i="15"/>
  <c r="G68" i="2"/>
  <c r="C73" i="15"/>
  <c r="D97" i="15"/>
  <c r="F97" i="15" s="1"/>
  <c r="D95" i="15"/>
  <c r="F95" i="15" s="1"/>
  <c r="D89" i="15"/>
  <c r="F89" i="15" s="1"/>
  <c r="C125" i="15"/>
  <c r="D81" i="15"/>
  <c r="C117" i="15"/>
  <c r="E83" i="15"/>
  <c r="D91" i="15"/>
  <c r="E91" i="15"/>
  <c r="E105" i="15"/>
  <c r="F105" i="15" s="1"/>
  <c r="C93" i="15"/>
  <c r="G260" i="2"/>
  <c r="A71" i="2"/>
  <c r="B71" i="2" s="1"/>
  <c r="E123" i="15"/>
  <c r="F123" i="15" s="1"/>
  <c r="E87" i="15"/>
  <c r="F87" i="15" s="1"/>
  <c r="J132" i="15"/>
  <c r="C123" i="15"/>
  <c r="C87" i="15"/>
  <c r="F121" i="15"/>
  <c r="C105" i="15"/>
  <c r="F111" i="15"/>
  <c r="F197" i="15"/>
  <c r="D115" i="15"/>
  <c r="E107" i="15"/>
  <c r="F107" i="15" s="1"/>
  <c r="D83" i="15"/>
  <c r="E75" i="15"/>
  <c r="F75" i="15" s="1"/>
  <c r="E389" i="2"/>
  <c r="G389" i="2" s="1"/>
  <c r="F113" i="15"/>
  <c r="D389" i="2"/>
  <c r="E110" i="15"/>
  <c r="C110" i="15"/>
  <c r="D110" i="15"/>
  <c r="E78" i="15"/>
  <c r="C78" i="15"/>
  <c r="D78" i="15"/>
  <c r="E108" i="15"/>
  <c r="C108" i="15"/>
  <c r="D108" i="15"/>
  <c r="E76" i="15"/>
  <c r="C76" i="15"/>
  <c r="D76" i="15"/>
  <c r="B134" i="15"/>
  <c r="A135" i="15"/>
  <c r="E122" i="15"/>
  <c r="C122" i="15"/>
  <c r="D122" i="15"/>
  <c r="E90" i="15"/>
  <c r="C90" i="15"/>
  <c r="D90" i="15"/>
  <c r="E120" i="15"/>
  <c r="C120" i="15"/>
  <c r="D120" i="15"/>
  <c r="E104" i="15"/>
  <c r="C104" i="15"/>
  <c r="D104" i="15"/>
  <c r="E88" i="15"/>
  <c r="C88" i="15"/>
  <c r="D88" i="15"/>
  <c r="E72" i="15"/>
  <c r="C72" i="15"/>
  <c r="D72" i="15"/>
  <c r="D261" i="2"/>
  <c r="F261" i="2"/>
  <c r="E261" i="2"/>
  <c r="C261" i="2"/>
  <c r="E118" i="15"/>
  <c r="C118" i="15"/>
  <c r="D118" i="15"/>
  <c r="E102" i="15"/>
  <c r="C102" i="15"/>
  <c r="D102" i="15"/>
  <c r="E86" i="15"/>
  <c r="C86" i="15"/>
  <c r="D86" i="15"/>
  <c r="E70" i="15"/>
  <c r="C70" i="15"/>
  <c r="D70" i="15"/>
  <c r="E116" i="15"/>
  <c r="C116" i="15"/>
  <c r="D116" i="15"/>
  <c r="E100" i="15"/>
  <c r="C100" i="15"/>
  <c r="D100" i="15"/>
  <c r="E84" i="15"/>
  <c r="C84" i="15"/>
  <c r="D84" i="15"/>
  <c r="F127" i="15"/>
  <c r="D390" i="2"/>
  <c r="F390" i="2"/>
  <c r="E390" i="2"/>
  <c r="C390" i="2"/>
  <c r="D6" i="15"/>
  <c r="C6" i="15"/>
  <c r="E6" i="15"/>
  <c r="B199" i="2"/>
  <c r="A200" i="2"/>
  <c r="A263" i="2"/>
  <c r="B262" i="2"/>
  <c r="F70" i="2"/>
  <c r="D70" i="2"/>
  <c r="E70" i="2"/>
  <c r="C70" i="2"/>
  <c r="D5" i="2"/>
  <c r="F5" i="2"/>
  <c r="C5" i="2"/>
  <c r="E5" i="2"/>
  <c r="E126" i="15"/>
  <c r="C126" i="15"/>
  <c r="D126" i="15"/>
  <c r="E94" i="15"/>
  <c r="C94" i="15"/>
  <c r="D94" i="15"/>
  <c r="E124" i="15"/>
  <c r="C124" i="15"/>
  <c r="D124" i="15"/>
  <c r="E92" i="15"/>
  <c r="C92" i="15"/>
  <c r="D92" i="15"/>
  <c r="F325" i="2"/>
  <c r="D325" i="2"/>
  <c r="C325" i="2"/>
  <c r="E325" i="2"/>
  <c r="F133" i="2"/>
  <c r="D133" i="2"/>
  <c r="E133" i="2"/>
  <c r="C133" i="2"/>
  <c r="E106" i="15"/>
  <c r="C106" i="15"/>
  <c r="D106" i="15"/>
  <c r="E74" i="15"/>
  <c r="C74" i="15"/>
  <c r="D74" i="15"/>
  <c r="D198" i="2"/>
  <c r="F198" i="2"/>
  <c r="E198" i="2"/>
  <c r="C198" i="2"/>
  <c r="B198" i="15"/>
  <c r="A199" i="15"/>
  <c r="E114" i="15"/>
  <c r="C114" i="15"/>
  <c r="D114" i="15"/>
  <c r="E98" i="15"/>
  <c r="C98" i="15"/>
  <c r="D98" i="15"/>
  <c r="E82" i="15"/>
  <c r="C82" i="15"/>
  <c r="D82" i="15"/>
  <c r="E112" i="15"/>
  <c r="C112" i="15"/>
  <c r="D112" i="15"/>
  <c r="E96" i="15"/>
  <c r="C96" i="15"/>
  <c r="D96" i="15"/>
  <c r="E80" i="15"/>
  <c r="C80" i="15"/>
  <c r="D80" i="15"/>
  <c r="F68" i="15"/>
  <c r="L133" i="15"/>
  <c r="M133" i="15"/>
  <c r="H133" i="15"/>
  <c r="D133" i="15"/>
  <c r="G133" i="15"/>
  <c r="K133" i="15"/>
  <c r="C133" i="15"/>
  <c r="E133" i="15"/>
  <c r="I133" i="15"/>
  <c r="B391" i="2"/>
  <c r="A392" i="2"/>
  <c r="A327" i="2"/>
  <c r="B326" i="2"/>
  <c r="A135" i="2"/>
  <c r="B134" i="2"/>
  <c r="G4" i="2"/>
  <c r="G132" i="2"/>
  <c r="A7" i="2"/>
  <c r="B6" i="2"/>
  <c r="F133" i="15" l="1"/>
  <c r="G197" i="2"/>
  <c r="F81" i="15"/>
  <c r="B7" i="15"/>
  <c r="C7" i="15" s="1"/>
  <c r="F91" i="15"/>
  <c r="F115" i="15"/>
  <c r="F83" i="15"/>
  <c r="G325" i="2"/>
  <c r="F106" i="15"/>
  <c r="F126" i="15"/>
  <c r="G70" i="2"/>
  <c r="F100" i="15"/>
  <c r="F102" i="15"/>
  <c r="A72" i="2"/>
  <c r="B72" i="2" s="1"/>
  <c r="F104" i="15"/>
  <c r="F78" i="15"/>
  <c r="F112" i="15"/>
  <c r="G133" i="2"/>
  <c r="N133" i="15"/>
  <c r="F96" i="15"/>
  <c r="F114" i="15"/>
  <c r="F74" i="15"/>
  <c r="F94" i="15"/>
  <c r="F6" i="15"/>
  <c r="F84" i="15"/>
  <c r="F86" i="15"/>
  <c r="F88" i="15"/>
  <c r="F122" i="15"/>
  <c r="G198" i="2"/>
  <c r="C134" i="2"/>
  <c r="E134" i="2"/>
  <c r="F134" i="2"/>
  <c r="D134" i="2"/>
  <c r="B392" i="2"/>
  <c r="A393" i="2"/>
  <c r="B8" i="15"/>
  <c r="A9" i="15"/>
  <c r="E6" i="2"/>
  <c r="C6" i="2"/>
  <c r="D6" i="2"/>
  <c r="F6" i="2"/>
  <c r="B263" i="2"/>
  <c r="A264" i="2"/>
  <c r="C71" i="2"/>
  <c r="E71" i="2"/>
  <c r="F71" i="2"/>
  <c r="D71" i="2"/>
  <c r="G261" i="2"/>
  <c r="F108" i="15"/>
  <c r="E391" i="2"/>
  <c r="C391" i="2"/>
  <c r="F391" i="2"/>
  <c r="D391" i="2"/>
  <c r="C326" i="2"/>
  <c r="E326" i="2"/>
  <c r="D326" i="2"/>
  <c r="F326" i="2"/>
  <c r="J133" i="15"/>
  <c r="F80" i="15"/>
  <c r="F98" i="15"/>
  <c r="A200" i="15"/>
  <c r="B199" i="15"/>
  <c r="F124" i="15"/>
  <c r="G390" i="2"/>
  <c r="F70" i="15"/>
  <c r="F72" i="15"/>
  <c r="F90" i="15"/>
  <c r="B135" i="15"/>
  <c r="A136" i="15"/>
  <c r="F76" i="15"/>
  <c r="E199" i="2"/>
  <c r="C199" i="2"/>
  <c r="D199" i="2"/>
  <c r="F199" i="2"/>
  <c r="B7" i="2"/>
  <c r="A8" i="2"/>
  <c r="A136" i="2"/>
  <c r="B135" i="2"/>
  <c r="A328" i="2"/>
  <c r="B327" i="2"/>
  <c r="F82" i="15"/>
  <c r="D198" i="15"/>
  <c r="E198" i="15"/>
  <c r="C198" i="15"/>
  <c r="F92" i="15"/>
  <c r="G5" i="2"/>
  <c r="E262" i="2"/>
  <c r="C262" i="2"/>
  <c r="F262" i="2"/>
  <c r="D262" i="2"/>
  <c r="B200" i="2"/>
  <c r="A201" i="2"/>
  <c r="F116" i="15"/>
  <c r="F118" i="15"/>
  <c r="F120" i="15"/>
  <c r="L134" i="15"/>
  <c r="I134" i="15"/>
  <c r="D134" i="15"/>
  <c r="M134" i="15"/>
  <c r="G134" i="15"/>
  <c r="C134" i="15"/>
  <c r="H134" i="15"/>
  <c r="K134" i="15"/>
  <c r="E134" i="15"/>
  <c r="F110" i="15"/>
  <c r="E7" i="15" l="1"/>
  <c r="D7" i="15"/>
  <c r="G134" i="2"/>
  <c r="F198" i="15"/>
  <c r="G71" i="2"/>
  <c r="F134" i="15"/>
  <c r="A73" i="2"/>
  <c r="B73" i="2" s="1"/>
  <c r="N134" i="15"/>
  <c r="A202" i="2"/>
  <c r="B201" i="2"/>
  <c r="D327" i="2"/>
  <c r="F327" i="2"/>
  <c r="E327" i="2"/>
  <c r="C327" i="2"/>
  <c r="B8" i="2"/>
  <c r="A9" i="2"/>
  <c r="L135" i="15"/>
  <c r="H135" i="15"/>
  <c r="D135" i="15"/>
  <c r="K135" i="15"/>
  <c r="C135" i="15"/>
  <c r="G135" i="15"/>
  <c r="I135" i="15"/>
  <c r="M135" i="15"/>
  <c r="E135" i="15"/>
  <c r="G391" i="2"/>
  <c r="A265" i="2"/>
  <c r="B264" i="2"/>
  <c r="D72" i="2"/>
  <c r="F72" i="2"/>
  <c r="C72" i="2"/>
  <c r="E72" i="2"/>
  <c r="F200" i="2"/>
  <c r="D200" i="2"/>
  <c r="C200" i="2"/>
  <c r="E200" i="2"/>
  <c r="B328" i="2"/>
  <c r="A329" i="2"/>
  <c r="F7" i="2"/>
  <c r="D7" i="2"/>
  <c r="E7" i="2"/>
  <c r="C7" i="2"/>
  <c r="F263" i="2"/>
  <c r="D263" i="2"/>
  <c r="C263" i="2"/>
  <c r="E263" i="2"/>
  <c r="A74" i="2"/>
  <c r="D135" i="2"/>
  <c r="F135" i="2"/>
  <c r="C135" i="2"/>
  <c r="E135" i="2"/>
  <c r="G199" i="2"/>
  <c r="D199" i="15"/>
  <c r="E199" i="15"/>
  <c r="C199" i="15"/>
  <c r="G6" i="2"/>
  <c r="B9" i="15"/>
  <c r="A10" i="15"/>
  <c r="A394" i="2"/>
  <c r="B393" i="2"/>
  <c r="J134" i="15"/>
  <c r="G262" i="2"/>
  <c r="B136" i="2"/>
  <c r="A137" i="2"/>
  <c r="B136" i="15"/>
  <c r="A137" i="15"/>
  <c r="A201" i="15"/>
  <c r="B200" i="15"/>
  <c r="G326" i="2"/>
  <c r="D8" i="15"/>
  <c r="C8" i="15"/>
  <c r="E8" i="15"/>
  <c r="F392" i="2"/>
  <c r="D392" i="2"/>
  <c r="C392" i="2"/>
  <c r="E392" i="2"/>
  <c r="F7" i="15" l="1"/>
  <c r="G200" i="2"/>
  <c r="F135" i="15"/>
  <c r="F8" i="15"/>
  <c r="F199" i="15"/>
  <c r="G263" i="2"/>
  <c r="J135" i="15"/>
  <c r="N135" i="15"/>
  <c r="G327" i="2"/>
  <c r="B201" i="15"/>
  <c r="A202" i="15"/>
  <c r="E136" i="2"/>
  <c r="C136" i="2"/>
  <c r="D136" i="2"/>
  <c r="F136" i="2"/>
  <c r="A395" i="2"/>
  <c r="B394" i="2"/>
  <c r="E73" i="2"/>
  <c r="C73" i="2"/>
  <c r="D73" i="2"/>
  <c r="F73" i="2"/>
  <c r="C264" i="2"/>
  <c r="E264" i="2"/>
  <c r="D264" i="2"/>
  <c r="F264" i="2"/>
  <c r="A10" i="2"/>
  <c r="B9" i="2"/>
  <c r="B137" i="15"/>
  <c r="A138" i="15"/>
  <c r="B10" i="15"/>
  <c r="A11" i="15"/>
  <c r="B74" i="2"/>
  <c r="A75" i="2"/>
  <c r="G7" i="2"/>
  <c r="A266" i="2"/>
  <c r="B265" i="2"/>
  <c r="C8" i="2"/>
  <c r="E8" i="2"/>
  <c r="F8" i="2"/>
  <c r="D8" i="2"/>
  <c r="G392" i="2"/>
  <c r="L136" i="15"/>
  <c r="H136" i="15"/>
  <c r="D136" i="15"/>
  <c r="M136" i="15"/>
  <c r="E136" i="15"/>
  <c r="I136" i="15"/>
  <c r="C136" i="15"/>
  <c r="K136" i="15"/>
  <c r="G136" i="15"/>
  <c r="D9" i="15"/>
  <c r="E9" i="15"/>
  <c r="C9" i="15"/>
  <c r="G135" i="2"/>
  <c r="B329" i="2"/>
  <c r="A330" i="2"/>
  <c r="G72" i="2"/>
  <c r="C201" i="2"/>
  <c r="E201" i="2"/>
  <c r="D201" i="2"/>
  <c r="F201" i="2"/>
  <c r="D200" i="15"/>
  <c r="E200" i="15"/>
  <c r="C200" i="15"/>
  <c r="B137" i="2"/>
  <c r="A138" i="2"/>
  <c r="C393" i="2"/>
  <c r="E393" i="2"/>
  <c r="D393" i="2"/>
  <c r="F393" i="2"/>
  <c r="E328" i="2"/>
  <c r="C328" i="2"/>
  <c r="F328" i="2"/>
  <c r="D328" i="2"/>
  <c r="A203" i="2"/>
  <c r="B202" i="2"/>
  <c r="J136" i="15" l="1"/>
  <c r="G73" i="2"/>
  <c r="F9" i="15"/>
  <c r="F200" i="15"/>
  <c r="G8" i="2"/>
  <c r="G136" i="2"/>
  <c r="F136" i="15"/>
  <c r="N136" i="15"/>
  <c r="G264" i="2"/>
  <c r="G328" i="2"/>
  <c r="F137" i="2"/>
  <c r="D137" i="2"/>
  <c r="C137" i="2"/>
  <c r="E137" i="2"/>
  <c r="G201" i="2"/>
  <c r="B75" i="2"/>
  <c r="A76" i="2"/>
  <c r="B138" i="15"/>
  <c r="A139" i="15"/>
  <c r="D394" i="2"/>
  <c r="F394" i="2"/>
  <c r="E394" i="2"/>
  <c r="C394" i="2"/>
  <c r="D202" i="2"/>
  <c r="F202" i="2"/>
  <c r="E202" i="2"/>
  <c r="C202" i="2"/>
  <c r="A331" i="2"/>
  <c r="B330" i="2"/>
  <c r="D265" i="2"/>
  <c r="F265" i="2"/>
  <c r="E265" i="2"/>
  <c r="C265" i="2"/>
  <c r="F74" i="2"/>
  <c r="D74" i="2"/>
  <c r="E74" i="2"/>
  <c r="C74" i="2"/>
  <c r="L137" i="15"/>
  <c r="H137" i="15"/>
  <c r="D137" i="15"/>
  <c r="G137" i="15"/>
  <c r="K137" i="15"/>
  <c r="C137" i="15"/>
  <c r="E137" i="15"/>
  <c r="F137" i="15" s="1"/>
  <c r="M137" i="15"/>
  <c r="I137" i="15"/>
  <c r="B395" i="2"/>
  <c r="A396" i="2"/>
  <c r="F329" i="2"/>
  <c r="D329" i="2"/>
  <c r="C329" i="2"/>
  <c r="E329" i="2"/>
  <c r="B266" i="2"/>
  <c r="A267" i="2"/>
  <c r="B11" i="15"/>
  <c r="A12" i="15"/>
  <c r="D9" i="2"/>
  <c r="F9" i="2"/>
  <c r="C9" i="2"/>
  <c r="E9" i="2"/>
  <c r="A203" i="15"/>
  <c r="B202" i="15"/>
  <c r="A204" i="2"/>
  <c r="B203" i="2"/>
  <c r="G393" i="2"/>
  <c r="B138" i="2"/>
  <c r="A139" i="2"/>
  <c r="D10" i="15"/>
  <c r="C10" i="15"/>
  <c r="E10" i="15"/>
  <c r="A11" i="2"/>
  <c r="B10" i="2"/>
  <c r="C201" i="15"/>
  <c r="E201" i="15"/>
  <c r="D201" i="15"/>
  <c r="N137" i="15" l="1"/>
  <c r="G137" i="2"/>
  <c r="F201" i="15"/>
  <c r="J137" i="15"/>
  <c r="F10" i="15"/>
  <c r="G9" i="2"/>
  <c r="B203" i="15"/>
  <c r="A204" i="15"/>
  <c r="E266" i="2"/>
  <c r="C266" i="2"/>
  <c r="D266" i="2"/>
  <c r="F266" i="2"/>
  <c r="G329" i="2"/>
  <c r="C330" i="2"/>
  <c r="E330" i="2"/>
  <c r="D330" i="2"/>
  <c r="F330" i="2"/>
  <c r="G202" i="2"/>
  <c r="G394" i="2"/>
  <c r="A77" i="2"/>
  <c r="B76" i="2"/>
  <c r="E10" i="2"/>
  <c r="C10" i="2"/>
  <c r="D10" i="2"/>
  <c r="F10" i="2"/>
  <c r="E203" i="2"/>
  <c r="C203" i="2"/>
  <c r="F203" i="2"/>
  <c r="D203" i="2"/>
  <c r="B12" i="15"/>
  <c r="A13" i="15"/>
  <c r="B396" i="2"/>
  <c r="A397" i="2"/>
  <c r="A332" i="2"/>
  <c r="B331" i="2"/>
  <c r="C75" i="2"/>
  <c r="E75" i="2"/>
  <c r="F75" i="2"/>
  <c r="D75" i="2"/>
  <c r="B11" i="2"/>
  <c r="A12" i="2"/>
  <c r="A140" i="2"/>
  <c r="B139" i="2"/>
  <c r="B204" i="2"/>
  <c r="A205" i="2"/>
  <c r="D11" i="15"/>
  <c r="E11" i="15"/>
  <c r="C11" i="15"/>
  <c r="E395" i="2"/>
  <c r="C395" i="2"/>
  <c r="F395" i="2"/>
  <c r="D395" i="2"/>
  <c r="G265" i="2"/>
  <c r="B139" i="15"/>
  <c r="A140" i="15"/>
  <c r="C138" i="2"/>
  <c r="E138" i="2"/>
  <c r="D138" i="2"/>
  <c r="F138" i="2"/>
  <c r="D202" i="15"/>
  <c r="E202" i="15"/>
  <c r="C202" i="15"/>
  <c r="B267" i="2"/>
  <c r="A268" i="2"/>
  <c r="G74" i="2"/>
  <c r="L138" i="15"/>
  <c r="H138" i="15"/>
  <c r="D138" i="15"/>
  <c r="I138" i="15"/>
  <c r="M138" i="15"/>
  <c r="E138" i="15"/>
  <c r="G138" i="15"/>
  <c r="K138" i="15"/>
  <c r="C138" i="15"/>
  <c r="G138" i="2" l="1"/>
  <c r="G395" i="2"/>
  <c r="N138" i="15"/>
  <c r="G266" i="2"/>
  <c r="J138" i="15"/>
  <c r="G10" i="2"/>
  <c r="G330" i="2"/>
  <c r="L139" i="15"/>
  <c r="H139" i="15"/>
  <c r="D139" i="15"/>
  <c r="K139" i="15"/>
  <c r="C139" i="15"/>
  <c r="G139" i="15"/>
  <c r="I139" i="15"/>
  <c r="E139" i="15"/>
  <c r="M139" i="15"/>
  <c r="N139" i="15" s="1"/>
  <c r="A141" i="2"/>
  <c r="B140" i="2"/>
  <c r="G75" i="2"/>
  <c r="B332" i="2"/>
  <c r="A333" i="2"/>
  <c r="D12" i="15"/>
  <c r="C12" i="15"/>
  <c r="E12" i="15"/>
  <c r="F202" i="15"/>
  <c r="A206" i="2"/>
  <c r="B205" i="2"/>
  <c r="B12" i="2"/>
  <c r="A13" i="2"/>
  <c r="A398" i="2"/>
  <c r="B397" i="2"/>
  <c r="D76" i="2"/>
  <c r="F76" i="2"/>
  <c r="C76" i="2"/>
  <c r="E76" i="2"/>
  <c r="A269" i="2"/>
  <c r="B268" i="2"/>
  <c r="F204" i="2"/>
  <c r="D204" i="2"/>
  <c r="E204" i="2"/>
  <c r="C204" i="2"/>
  <c r="F11" i="2"/>
  <c r="D11" i="2"/>
  <c r="E11" i="2"/>
  <c r="C11" i="2"/>
  <c r="F396" i="2"/>
  <c r="D396" i="2"/>
  <c r="C396" i="2"/>
  <c r="E396" i="2"/>
  <c r="G203" i="2"/>
  <c r="A78" i="2"/>
  <c r="B77" i="2"/>
  <c r="A205" i="15"/>
  <c r="B204" i="15"/>
  <c r="F138" i="15"/>
  <c r="F267" i="2"/>
  <c r="D267" i="2"/>
  <c r="C267" i="2"/>
  <c r="E267" i="2"/>
  <c r="B140" i="15"/>
  <c r="A141" i="15"/>
  <c r="F11" i="15"/>
  <c r="D139" i="2"/>
  <c r="F139" i="2"/>
  <c r="E139" i="2"/>
  <c r="C139" i="2"/>
  <c r="D331" i="2"/>
  <c r="F331" i="2"/>
  <c r="E331" i="2"/>
  <c r="C331" i="2"/>
  <c r="B13" i="15"/>
  <c r="A14" i="15"/>
  <c r="C203" i="15"/>
  <c r="E203" i="15"/>
  <c r="D203" i="15"/>
  <c r="G396" i="2" l="1"/>
  <c r="J139" i="15"/>
  <c r="G331" i="2"/>
  <c r="G139" i="2"/>
  <c r="G267" i="2"/>
  <c r="G11" i="2"/>
  <c r="G204" i="2"/>
  <c r="F203" i="15"/>
  <c r="A399" i="2"/>
  <c r="B398" i="2"/>
  <c r="A207" i="2"/>
  <c r="B206" i="2"/>
  <c r="E140" i="2"/>
  <c r="C140" i="2"/>
  <c r="F140" i="2"/>
  <c r="D140" i="2"/>
  <c r="B14" i="15"/>
  <c r="A15" i="15"/>
  <c r="D13" i="15"/>
  <c r="E13" i="15"/>
  <c r="C13" i="15"/>
  <c r="B78" i="2"/>
  <c r="A79" i="2"/>
  <c r="C397" i="2"/>
  <c r="E397" i="2"/>
  <c r="D397" i="2"/>
  <c r="F397" i="2"/>
  <c r="C205" i="2"/>
  <c r="E205" i="2"/>
  <c r="D205" i="2"/>
  <c r="F205" i="2"/>
  <c r="F139" i="15"/>
  <c r="D204" i="15"/>
  <c r="E204" i="15"/>
  <c r="C204" i="15"/>
  <c r="B141" i="15"/>
  <c r="A142" i="15"/>
  <c r="B205" i="15"/>
  <c r="A206" i="15"/>
  <c r="C268" i="2"/>
  <c r="E268" i="2"/>
  <c r="D268" i="2"/>
  <c r="F268" i="2"/>
  <c r="G76" i="2"/>
  <c r="A14" i="2"/>
  <c r="B13" i="2"/>
  <c r="B333" i="2"/>
  <c r="A334" i="2"/>
  <c r="B141" i="2"/>
  <c r="A142" i="2"/>
  <c r="L140" i="15"/>
  <c r="H140" i="15"/>
  <c r="D140" i="15"/>
  <c r="M140" i="15"/>
  <c r="E140" i="15"/>
  <c r="I140" i="15"/>
  <c r="K140" i="15"/>
  <c r="C140" i="15"/>
  <c r="G140" i="15"/>
  <c r="E77" i="2"/>
  <c r="C77" i="2"/>
  <c r="D77" i="2"/>
  <c r="F77" i="2"/>
  <c r="A270" i="2"/>
  <c r="B269" i="2"/>
  <c r="C12" i="2"/>
  <c r="E12" i="2"/>
  <c r="F12" i="2"/>
  <c r="D12" i="2"/>
  <c r="F12" i="15"/>
  <c r="E332" i="2"/>
  <c r="C332" i="2"/>
  <c r="F332" i="2"/>
  <c r="D332" i="2"/>
  <c r="J140" i="15" l="1"/>
  <c r="F140" i="15"/>
  <c r="G268" i="2"/>
  <c r="G205" i="2"/>
  <c r="G397" i="2"/>
  <c r="G140" i="2"/>
  <c r="G12" i="2"/>
  <c r="F13" i="15"/>
  <c r="N140" i="15"/>
  <c r="L141" i="15"/>
  <c r="H141" i="15"/>
  <c r="D141" i="15"/>
  <c r="G141" i="15"/>
  <c r="K141" i="15"/>
  <c r="C141" i="15"/>
  <c r="M141" i="15"/>
  <c r="E141" i="15"/>
  <c r="I141" i="15"/>
  <c r="G77" i="2"/>
  <c r="F333" i="2"/>
  <c r="D333" i="2"/>
  <c r="C333" i="2"/>
  <c r="E333" i="2"/>
  <c r="A207" i="15"/>
  <c r="B206" i="15"/>
  <c r="B79" i="2"/>
  <c r="A80" i="2"/>
  <c r="B207" i="2"/>
  <c r="A208" i="2"/>
  <c r="B270" i="2"/>
  <c r="A271" i="2"/>
  <c r="A335" i="2"/>
  <c r="B334" i="2"/>
  <c r="A143" i="2"/>
  <c r="B142" i="2"/>
  <c r="D13" i="2"/>
  <c r="F13" i="2"/>
  <c r="C13" i="2"/>
  <c r="E13" i="2"/>
  <c r="C205" i="15"/>
  <c r="E205" i="15"/>
  <c r="D205" i="15"/>
  <c r="F204" i="15"/>
  <c r="F78" i="2"/>
  <c r="D78" i="2"/>
  <c r="E78" i="2"/>
  <c r="C78" i="2"/>
  <c r="B15" i="15"/>
  <c r="A16" i="15"/>
  <c r="D398" i="2"/>
  <c r="F398" i="2"/>
  <c r="E398" i="2"/>
  <c r="C398" i="2"/>
  <c r="D206" i="2"/>
  <c r="F206" i="2"/>
  <c r="E206" i="2"/>
  <c r="C206" i="2"/>
  <c r="G332" i="2"/>
  <c r="D269" i="2"/>
  <c r="F269" i="2"/>
  <c r="E269" i="2"/>
  <c r="C269" i="2"/>
  <c r="F141" i="2"/>
  <c r="D141" i="2"/>
  <c r="E141" i="2"/>
  <c r="C141" i="2"/>
  <c r="A15" i="2"/>
  <c r="B14" i="2"/>
  <c r="B142" i="15"/>
  <c r="A143" i="15"/>
  <c r="D14" i="15"/>
  <c r="C14" i="15"/>
  <c r="E14" i="15"/>
  <c r="B399" i="2"/>
  <c r="A400" i="2"/>
  <c r="G333" i="2" l="1"/>
  <c r="G269" i="2"/>
  <c r="G141" i="2"/>
  <c r="G78" i="2"/>
  <c r="N141" i="15"/>
  <c r="J141" i="15"/>
  <c r="D15" i="15"/>
  <c r="E15" i="15"/>
  <c r="C15" i="15"/>
  <c r="E207" i="2"/>
  <c r="C207" i="2"/>
  <c r="F207" i="2"/>
  <c r="D207" i="2"/>
  <c r="B207" i="15"/>
  <c r="A208" i="15"/>
  <c r="B400" i="2"/>
  <c r="A401" i="2"/>
  <c r="E399" i="2"/>
  <c r="C399" i="2"/>
  <c r="F399" i="2"/>
  <c r="D399" i="2"/>
  <c r="F14" i="15"/>
  <c r="L142" i="15"/>
  <c r="H142" i="15"/>
  <c r="D142" i="15"/>
  <c r="I142" i="15"/>
  <c r="M142" i="15"/>
  <c r="N142" i="15" s="1"/>
  <c r="E142" i="15"/>
  <c r="G142" i="15"/>
  <c r="K142" i="15"/>
  <c r="C142" i="15"/>
  <c r="B16" i="15"/>
  <c r="A17" i="15"/>
  <c r="F205" i="15"/>
  <c r="G13" i="2"/>
  <c r="C334" i="2"/>
  <c r="E334" i="2"/>
  <c r="D334" i="2"/>
  <c r="F334" i="2"/>
  <c r="B208" i="2"/>
  <c r="A209" i="2"/>
  <c r="D206" i="15"/>
  <c r="E206" i="15"/>
  <c r="C206" i="15"/>
  <c r="F141" i="15"/>
  <c r="E14" i="2"/>
  <c r="C14" i="2"/>
  <c r="D14" i="2"/>
  <c r="F14" i="2"/>
  <c r="A336" i="2"/>
  <c r="B335" i="2"/>
  <c r="G206" i="2"/>
  <c r="G398" i="2"/>
  <c r="C142" i="2"/>
  <c r="E142" i="2"/>
  <c r="F142" i="2"/>
  <c r="D142" i="2"/>
  <c r="B271" i="2"/>
  <c r="A272" i="2"/>
  <c r="A81" i="2"/>
  <c r="B80" i="2"/>
  <c r="B15" i="2"/>
  <c r="A16" i="2"/>
  <c r="B143" i="15"/>
  <c r="A144" i="15"/>
  <c r="A144" i="2"/>
  <c r="B143" i="2"/>
  <c r="E270" i="2"/>
  <c r="C270" i="2"/>
  <c r="F270" i="2"/>
  <c r="D270" i="2"/>
  <c r="C79" i="2"/>
  <c r="E79" i="2"/>
  <c r="F79" i="2"/>
  <c r="D79" i="2"/>
  <c r="G399" i="2" l="1"/>
  <c r="G207" i="2"/>
  <c r="F142" i="15"/>
  <c r="G334" i="2"/>
  <c r="F206" i="15"/>
  <c r="G79" i="2"/>
  <c r="G142" i="2"/>
  <c r="F15" i="15"/>
  <c r="B16" i="2"/>
  <c r="A17" i="2"/>
  <c r="A273" i="2"/>
  <c r="B272" i="2"/>
  <c r="G270" i="2"/>
  <c r="B144" i="2"/>
  <c r="A145" i="2"/>
  <c r="F15" i="2"/>
  <c r="D15" i="2"/>
  <c r="E15" i="2"/>
  <c r="C15" i="2"/>
  <c r="F271" i="2"/>
  <c r="D271" i="2"/>
  <c r="E271" i="2"/>
  <c r="C271" i="2"/>
  <c r="B336" i="2"/>
  <c r="A337" i="2"/>
  <c r="J142" i="15"/>
  <c r="C207" i="15"/>
  <c r="E207" i="15"/>
  <c r="D207" i="15"/>
  <c r="B144" i="15"/>
  <c r="A145" i="15"/>
  <c r="D80" i="2"/>
  <c r="F80" i="2"/>
  <c r="C80" i="2"/>
  <c r="E80" i="2"/>
  <c r="G14" i="2"/>
  <c r="A210" i="2"/>
  <c r="B209" i="2"/>
  <c r="B17" i="15"/>
  <c r="A18" i="15"/>
  <c r="A402" i="2"/>
  <c r="B401" i="2"/>
  <c r="L143" i="15"/>
  <c r="H143" i="15"/>
  <c r="D143" i="15"/>
  <c r="K143" i="15"/>
  <c r="C143" i="15"/>
  <c r="G143" i="15"/>
  <c r="I143" i="15"/>
  <c r="M143" i="15"/>
  <c r="E143" i="15"/>
  <c r="A82" i="2"/>
  <c r="B81" i="2"/>
  <c r="F208" i="2"/>
  <c r="D208" i="2"/>
  <c r="C208" i="2"/>
  <c r="E208" i="2"/>
  <c r="D16" i="15"/>
  <c r="C16" i="15"/>
  <c r="E16" i="15"/>
  <c r="F400" i="2"/>
  <c r="D400" i="2"/>
  <c r="C400" i="2"/>
  <c r="E400" i="2"/>
  <c r="D143" i="2"/>
  <c r="F143" i="2"/>
  <c r="C143" i="2"/>
  <c r="E143" i="2"/>
  <c r="D335" i="2"/>
  <c r="F335" i="2"/>
  <c r="E335" i="2"/>
  <c r="C335" i="2"/>
  <c r="A209" i="15"/>
  <c r="B208" i="15"/>
  <c r="J143" i="15" l="1"/>
  <c r="F207" i="15"/>
  <c r="F143" i="15"/>
  <c r="G208" i="2"/>
  <c r="G335" i="2"/>
  <c r="G271" i="2"/>
  <c r="G15" i="2"/>
  <c r="N143" i="15"/>
  <c r="G80" i="2"/>
  <c r="F16" i="15"/>
  <c r="B82" i="2"/>
  <c r="A83" i="2"/>
  <c r="B18" i="15"/>
  <c r="A19" i="15"/>
  <c r="E336" i="2"/>
  <c r="C336" i="2"/>
  <c r="F336" i="2"/>
  <c r="D336" i="2"/>
  <c r="C272" i="2"/>
  <c r="E272" i="2"/>
  <c r="D272" i="2"/>
  <c r="F272" i="2"/>
  <c r="D17" i="15"/>
  <c r="E17" i="15"/>
  <c r="C17" i="15"/>
  <c r="B145" i="15"/>
  <c r="A146" i="15"/>
  <c r="B145" i="2"/>
  <c r="A146" i="2"/>
  <c r="A274" i="2"/>
  <c r="B273" i="2"/>
  <c r="D208" i="15"/>
  <c r="E208" i="15"/>
  <c r="C208" i="15"/>
  <c r="G143" i="2"/>
  <c r="C401" i="2"/>
  <c r="E401" i="2"/>
  <c r="D401" i="2"/>
  <c r="F401" i="2"/>
  <c r="C209" i="2"/>
  <c r="E209" i="2"/>
  <c r="D209" i="2"/>
  <c r="F209" i="2"/>
  <c r="L144" i="15"/>
  <c r="H144" i="15"/>
  <c r="D144" i="15"/>
  <c r="M144" i="15"/>
  <c r="E144" i="15"/>
  <c r="I144" i="15"/>
  <c r="C144" i="15"/>
  <c r="K144" i="15"/>
  <c r="G144" i="15"/>
  <c r="E144" i="2"/>
  <c r="C144" i="2"/>
  <c r="D144" i="2"/>
  <c r="F144" i="2"/>
  <c r="A18" i="2"/>
  <c r="B17" i="2"/>
  <c r="B209" i="15"/>
  <c r="A210" i="15"/>
  <c r="G400" i="2"/>
  <c r="E81" i="2"/>
  <c r="C81" i="2"/>
  <c r="D81" i="2"/>
  <c r="F81" i="2"/>
  <c r="A403" i="2"/>
  <c r="B402" i="2"/>
  <c r="A211" i="2"/>
  <c r="B210" i="2"/>
  <c r="B337" i="2"/>
  <c r="A338" i="2"/>
  <c r="C16" i="2"/>
  <c r="E16" i="2"/>
  <c r="F16" i="2"/>
  <c r="D16" i="2"/>
  <c r="G272" i="2" l="1"/>
  <c r="N144" i="15"/>
  <c r="J144" i="15"/>
  <c r="G144" i="2"/>
  <c r="F144" i="15"/>
  <c r="G81" i="2"/>
  <c r="G336" i="2"/>
  <c r="D210" i="2"/>
  <c r="F210" i="2"/>
  <c r="E210" i="2"/>
  <c r="C210" i="2"/>
  <c r="A19" i="2"/>
  <c r="B18" i="2"/>
  <c r="F208" i="15"/>
  <c r="B146" i="2"/>
  <c r="A147" i="2"/>
  <c r="D18" i="15"/>
  <c r="C18" i="15"/>
  <c r="E18" i="15"/>
  <c r="A211" i="15"/>
  <c r="B210" i="15"/>
  <c r="F145" i="2"/>
  <c r="D145" i="2"/>
  <c r="C145" i="2"/>
  <c r="E145" i="2"/>
  <c r="F17" i="15"/>
  <c r="B83" i="2"/>
  <c r="A84" i="2"/>
  <c r="B211" i="2"/>
  <c r="A212" i="2"/>
  <c r="D402" i="2"/>
  <c r="F402" i="2"/>
  <c r="E402" i="2"/>
  <c r="C402" i="2"/>
  <c r="C209" i="15"/>
  <c r="E209" i="15"/>
  <c r="D209" i="15"/>
  <c r="G209" i="2"/>
  <c r="G401" i="2"/>
  <c r="D273" i="2"/>
  <c r="F273" i="2"/>
  <c r="E273" i="2"/>
  <c r="C273" i="2"/>
  <c r="B146" i="15"/>
  <c r="A147" i="15"/>
  <c r="F82" i="2"/>
  <c r="D82" i="2"/>
  <c r="E82" i="2"/>
  <c r="C82" i="2"/>
  <c r="A339" i="2"/>
  <c r="B338" i="2"/>
  <c r="G16" i="2"/>
  <c r="F337" i="2"/>
  <c r="D337" i="2"/>
  <c r="C337" i="2"/>
  <c r="E337" i="2"/>
  <c r="B403" i="2"/>
  <c r="A404" i="2"/>
  <c r="D17" i="2"/>
  <c r="F17" i="2"/>
  <c r="C17" i="2"/>
  <c r="E17" i="2"/>
  <c r="B274" i="2"/>
  <c r="A275" i="2"/>
  <c r="L145" i="15"/>
  <c r="H145" i="15"/>
  <c r="D145" i="15"/>
  <c r="G145" i="15"/>
  <c r="K145" i="15"/>
  <c r="C145" i="15"/>
  <c r="E145" i="15"/>
  <c r="F145" i="15" s="1"/>
  <c r="M145" i="15"/>
  <c r="I145" i="15"/>
  <c r="B19" i="15"/>
  <c r="A20" i="15"/>
  <c r="G17" i="2" l="1"/>
  <c r="J145" i="15"/>
  <c r="G273" i="2"/>
  <c r="G210" i="2"/>
  <c r="G337" i="2"/>
  <c r="E274" i="2"/>
  <c r="C274" i="2"/>
  <c r="F274" i="2"/>
  <c r="D274" i="2"/>
  <c r="C338" i="2"/>
  <c r="E338" i="2"/>
  <c r="D338" i="2"/>
  <c r="F338" i="2"/>
  <c r="C83" i="2"/>
  <c r="E83" i="2"/>
  <c r="F83" i="2"/>
  <c r="D83" i="2"/>
  <c r="F18" i="15"/>
  <c r="C146" i="2"/>
  <c r="E146" i="2"/>
  <c r="D146" i="2"/>
  <c r="F146" i="2"/>
  <c r="E403" i="2"/>
  <c r="C403" i="2"/>
  <c r="F403" i="2"/>
  <c r="D403" i="2"/>
  <c r="B20" i="15"/>
  <c r="A21" i="15"/>
  <c r="D19" i="15"/>
  <c r="E19" i="15"/>
  <c r="C19" i="15"/>
  <c r="B404" i="2"/>
  <c r="A405" i="2"/>
  <c r="A340" i="2"/>
  <c r="B339" i="2"/>
  <c r="G82" i="2"/>
  <c r="B212" i="2"/>
  <c r="A213" i="2"/>
  <c r="G145" i="2"/>
  <c r="B147" i="15"/>
  <c r="A148" i="15"/>
  <c r="E211" i="2"/>
  <c r="C211" i="2"/>
  <c r="F211" i="2"/>
  <c r="D211" i="2"/>
  <c r="D210" i="15"/>
  <c r="E210" i="15"/>
  <c r="C210" i="15"/>
  <c r="E18" i="2"/>
  <c r="C18" i="2"/>
  <c r="D18" i="2"/>
  <c r="F18" i="2"/>
  <c r="N145" i="15"/>
  <c r="B275" i="2"/>
  <c r="A276" i="2"/>
  <c r="L146" i="15"/>
  <c r="H146" i="15"/>
  <c r="D146" i="15"/>
  <c r="I146" i="15"/>
  <c r="M146" i="15"/>
  <c r="E146" i="15"/>
  <c r="G146" i="15"/>
  <c r="C146" i="15"/>
  <c r="K146" i="15"/>
  <c r="F209" i="15"/>
  <c r="G402" i="2"/>
  <c r="A85" i="2"/>
  <c r="B84" i="2"/>
  <c r="B211" i="15"/>
  <c r="A212" i="15"/>
  <c r="A148" i="2"/>
  <c r="B147" i="2"/>
  <c r="B19" i="2"/>
  <c r="A20" i="2"/>
  <c r="N146" i="15" l="1"/>
  <c r="F210" i="15"/>
  <c r="G18" i="2"/>
  <c r="J146" i="15"/>
  <c r="F19" i="15"/>
  <c r="G146" i="2"/>
  <c r="D147" i="2"/>
  <c r="F147" i="2"/>
  <c r="E147" i="2"/>
  <c r="C147" i="2"/>
  <c r="A86" i="2"/>
  <c r="B85" i="2"/>
  <c r="A213" i="15"/>
  <c r="B212" i="15"/>
  <c r="F19" i="2"/>
  <c r="D19" i="2"/>
  <c r="E19" i="2"/>
  <c r="C19" i="2"/>
  <c r="C211" i="15"/>
  <c r="E211" i="15"/>
  <c r="D211" i="15"/>
  <c r="F146" i="15"/>
  <c r="B148" i="15"/>
  <c r="A149" i="15"/>
  <c r="F212" i="2"/>
  <c r="D212" i="2"/>
  <c r="E212" i="2"/>
  <c r="C212" i="2"/>
  <c r="A406" i="2"/>
  <c r="B405" i="2"/>
  <c r="G403" i="2"/>
  <c r="G338" i="2"/>
  <c r="D84" i="2"/>
  <c r="F84" i="2"/>
  <c r="E84" i="2"/>
  <c r="C84" i="2"/>
  <c r="G211" i="2"/>
  <c r="L147" i="15"/>
  <c r="H147" i="15"/>
  <c r="D147" i="15"/>
  <c r="K147" i="15"/>
  <c r="C147" i="15"/>
  <c r="G147" i="15"/>
  <c r="I147" i="15"/>
  <c r="M147" i="15"/>
  <c r="E147" i="15"/>
  <c r="F404" i="2"/>
  <c r="D404" i="2"/>
  <c r="C404" i="2"/>
  <c r="E404" i="2"/>
  <c r="B21" i="15"/>
  <c r="A22" i="15"/>
  <c r="G83" i="2"/>
  <c r="G274" i="2"/>
  <c r="B276" i="2"/>
  <c r="A277" i="2"/>
  <c r="D339" i="2"/>
  <c r="F339" i="2"/>
  <c r="E339" i="2"/>
  <c r="C339" i="2"/>
  <c r="D20" i="15"/>
  <c r="C20" i="15"/>
  <c r="E20" i="15"/>
  <c r="A149" i="2"/>
  <c r="B148" i="2"/>
  <c r="B20" i="2"/>
  <c r="A21" i="2"/>
  <c r="F275" i="2"/>
  <c r="D275" i="2"/>
  <c r="C275" i="2"/>
  <c r="E275" i="2"/>
  <c r="A214" i="2"/>
  <c r="B213" i="2"/>
  <c r="B340" i="2"/>
  <c r="A341" i="2"/>
  <c r="F147" i="15" l="1"/>
  <c r="J147" i="15"/>
  <c r="N147" i="15"/>
  <c r="F20" i="15"/>
  <c r="G19" i="2"/>
  <c r="C20" i="2"/>
  <c r="E20" i="2"/>
  <c r="F20" i="2"/>
  <c r="D20" i="2"/>
  <c r="G339" i="2"/>
  <c r="G84" i="2"/>
  <c r="C405" i="2"/>
  <c r="E405" i="2"/>
  <c r="D405" i="2"/>
  <c r="F405" i="2"/>
  <c r="D212" i="15"/>
  <c r="E212" i="15"/>
  <c r="C212" i="15"/>
  <c r="E340" i="2"/>
  <c r="C340" i="2"/>
  <c r="F340" i="2"/>
  <c r="D340" i="2"/>
  <c r="C213" i="2"/>
  <c r="E213" i="2"/>
  <c r="F213" i="2"/>
  <c r="D213" i="2"/>
  <c r="A407" i="2"/>
  <c r="B406" i="2"/>
  <c r="G212" i="2"/>
  <c r="B213" i="15"/>
  <c r="A214" i="15"/>
  <c r="B341" i="2"/>
  <c r="A342" i="2"/>
  <c r="A22" i="2"/>
  <c r="B21" i="2"/>
  <c r="E148" i="2"/>
  <c r="C148" i="2"/>
  <c r="F148" i="2"/>
  <c r="D148" i="2"/>
  <c r="A215" i="2"/>
  <c r="B214" i="2"/>
  <c r="G275" i="2"/>
  <c r="B149" i="2"/>
  <c r="A150" i="2"/>
  <c r="A278" i="2"/>
  <c r="B277" i="2"/>
  <c r="B22" i="15"/>
  <c r="A23" i="15"/>
  <c r="B149" i="15"/>
  <c r="A150" i="15"/>
  <c r="F211" i="15"/>
  <c r="E85" i="2"/>
  <c r="C85" i="2"/>
  <c r="F85" i="2"/>
  <c r="D85" i="2"/>
  <c r="G147" i="2"/>
  <c r="C276" i="2"/>
  <c r="E276" i="2"/>
  <c r="D276" i="2"/>
  <c r="F276" i="2"/>
  <c r="D21" i="15"/>
  <c r="E21" i="15"/>
  <c r="C21" i="15"/>
  <c r="G404" i="2"/>
  <c r="L148" i="15"/>
  <c r="H148" i="15"/>
  <c r="D148" i="15"/>
  <c r="M148" i="15"/>
  <c r="E148" i="15"/>
  <c r="I148" i="15"/>
  <c r="K148" i="15"/>
  <c r="C148" i="15"/>
  <c r="G148" i="15"/>
  <c r="B86" i="2"/>
  <c r="A87" i="2"/>
  <c r="G340" i="2" l="1"/>
  <c r="J148" i="15"/>
  <c r="F148" i="15"/>
  <c r="G213" i="2"/>
  <c r="G20" i="2"/>
  <c r="G276" i="2"/>
  <c r="F21" i="15"/>
  <c r="G85" i="2"/>
  <c r="G405" i="2"/>
  <c r="L149" i="15"/>
  <c r="H149" i="15"/>
  <c r="D149" i="15"/>
  <c r="G149" i="15"/>
  <c r="K149" i="15"/>
  <c r="C149" i="15"/>
  <c r="M149" i="15"/>
  <c r="E149" i="15"/>
  <c r="I149" i="15"/>
  <c r="B278" i="2"/>
  <c r="A279" i="2"/>
  <c r="D214" i="2"/>
  <c r="F214" i="2"/>
  <c r="E214" i="2"/>
  <c r="C214" i="2"/>
  <c r="A343" i="2"/>
  <c r="B342" i="2"/>
  <c r="F212" i="15"/>
  <c r="F86" i="2"/>
  <c r="D86" i="2"/>
  <c r="E86" i="2"/>
  <c r="C86" i="2"/>
  <c r="N148" i="15"/>
  <c r="B23" i="15"/>
  <c r="A24" i="15"/>
  <c r="A151" i="2"/>
  <c r="B150" i="2"/>
  <c r="B215" i="2"/>
  <c r="A216" i="2"/>
  <c r="F341" i="2"/>
  <c r="D341" i="2"/>
  <c r="C341" i="2"/>
  <c r="E341" i="2"/>
  <c r="D406" i="2"/>
  <c r="F406" i="2"/>
  <c r="E406" i="2"/>
  <c r="C406" i="2"/>
  <c r="B87" i="2"/>
  <c r="A88" i="2"/>
  <c r="D22" i="15"/>
  <c r="C22" i="15"/>
  <c r="E22" i="15"/>
  <c r="F149" i="2"/>
  <c r="D149" i="2"/>
  <c r="E149" i="2"/>
  <c r="C149" i="2"/>
  <c r="D21" i="2"/>
  <c r="F21" i="2"/>
  <c r="C21" i="2"/>
  <c r="E21" i="2"/>
  <c r="A215" i="15"/>
  <c r="B214" i="15"/>
  <c r="B407" i="2"/>
  <c r="A408" i="2"/>
  <c r="B150" i="15"/>
  <c r="A151" i="15"/>
  <c r="D277" i="2"/>
  <c r="F277" i="2"/>
  <c r="E277" i="2"/>
  <c r="C277" i="2"/>
  <c r="G148" i="2"/>
  <c r="A23" i="2"/>
  <c r="B22" i="2"/>
  <c r="C213" i="15"/>
  <c r="E213" i="15"/>
  <c r="D213" i="15"/>
  <c r="G21" i="2" l="1"/>
  <c r="J149" i="15"/>
  <c r="F213" i="15"/>
  <c r="G214" i="2"/>
  <c r="G406" i="2"/>
  <c r="N149" i="15"/>
  <c r="F22" i="15"/>
  <c r="E407" i="2"/>
  <c r="C407" i="2"/>
  <c r="F407" i="2"/>
  <c r="D407" i="2"/>
  <c r="B151" i="15"/>
  <c r="A152" i="15"/>
  <c r="D214" i="15"/>
  <c r="E214" i="15"/>
  <c r="C214" i="15"/>
  <c r="E215" i="2"/>
  <c r="C215" i="2"/>
  <c r="F215" i="2"/>
  <c r="D215" i="2"/>
  <c r="D23" i="15"/>
  <c r="E23" i="15"/>
  <c r="C23" i="15"/>
  <c r="A344" i="2"/>
  <c r="B343" i="2"/>
  <c r="F149" i="15"/>
  <c r="L150" i="15"/>
  <c r="H150" i="15"/>
  <c r="D150" i="15"/>
  <c r="I150" i="15"/>
  <c r="M150" i="15"/>
  <c r="E150" i="15"/>
  <c r="G150" i="15"/>
  <c r="K150" i="15"/>
  <c r="C150" i="15"/>
  <c r="B215" i="15"/>
  <c r="A216" i="15"/>
  <c r="G149" i="2"/>
  <c r="A89" i="2"/>
  <c r="B88" i="2"/>
  <c r="C150" i="2"/>
  <c r="E150" i="2"/>
  <c r="F150" i="2"/>
  <c r="D150" i="2"/>
  <c r="G86" i="2"/>
  <c r="B279" i="2"/>
  <c r="A280" i="2"/>
  <c r="E22" i="2"/>
  <c r="C22" i="2"/>
  <c r="D22" i="2"/>
  <c r="F22" i="2"/>
  <c r="B23" i="2"/>
  <c r="A24" i="2"/>
  <c r="G277" i="2"/>
  <c r="A409" i="2"/>
  <c r="B408" i="2"/>
  <c r="C87" i="2"/>
  <c r="E87" i="2"/>
  <c r="D87" i="2"/>
  <c r="F87" i="2"/>
  <c r="G341" i="2"/>
  <c r="A152" i="2"/>
  <c r="B151" i="2"/>
  <c r="E278" i="2"/>
  <c r="C278" i="2"/>
  <c r="F278" i="2"/>
  <c r="D278" i="2"/>
  <c r="B216" i="2"/>
  <c r="A217" i="2"/>
  <c r="B24" i="15"/>
  <c r="A25" i="15"/>
  <c r="C342" i="2"/>
  <c r="E342" i="2"/>
  <c r="D342" i="2"/>
  <c r="F342" i="2"/>
  <c r="N150" i="15" l="1"/>
  <c r="F23" i="15"/>
  <c r="F150" i="15"/>
  <c r="G342" i="2"/>
  <c r="G150" i="2"/>
  <c r="G215" i="2"/>
  <c r="G278" i="2"/>
  <c r="J150" i="15"/>
  <c r="G407" i="2"/>
  <c r="G22" i="2"/>
  <c r="D151" i="2"/>
  <c r="F151" i="2"/>
  <c r="C151" i="2"/>
  <c r="E151" i="2"/>
  <c r="A410" i="2"/>
  <c r="B409" i="2"/>
  <c r="B280" i="2"/>
  <c r="A281" i="2"/>
  <c r="A90" i="2"/>
  <c r="B89" i="2"/>
  <c r="F214" i="15"/>
  <c r="D24" i="15"/>
  <c r="C24" i="15"/>
  <c r="E24" i="15"/>
  <c r="F279" i="2"/>
  <c r="D279" i="2"/>
  <c r="E279" i="2"/>
  <c r="C279" i="2"/>
  <c r="B25" i="15"/>
  <c r="A26" i="15"/>
  <c r="B152" i="2"/>
  <c r="A153" i="2"/>
  <c r="B217" i="2"/>
  <c r="A218" i="2"/>
  <c r="B24" i="2"/>
  <c r="A25" i="2"/>
  <c r="A217" i="15"/>
  <c r="B216" i="15"/>
  <c r="D343" i="2"/>
  <c r="F343" i="2"/>
  <c r="E343" i="2"/>
  <c r="C343" i="2"/>
  <c r="B152" i="15"/>
  <c r="A153" i="15"/>
  <c r="F216" i="2"/>
  <c r="D216" i="2"/>
  <c r="C216" i="2"/>
  <c r="E216" i="2"/>
  <c r="G87" i="2"/>
  <c r="E408" i="2"/>
  <c r="D408" i="2"/>
  <c r="C408" i="2"/>
  <c r="F408" i="2"/>
  <c r="F23" i="2"/>
  <c r="D23" i="2"/>
  <c r="E23" i="2"/>
  <c r="C23" i="2"/>
  <c r="D88" i="2"/>
  <c r="F88" i="2"/>
  <c r="C88" i="2"/>
  <c r="E88" i="2"/>
  <c r="C215" i="15"/>
  <c r="E215" i="15"/>
  <c r="D215" i="15"/>
  <c r="B344" i="2"/>
  <c r="A345" i="2"/>
  <c r="L151" i="15"/>
  <c r="H151" i="15"/>
  <c r="D151" i="15"/>
  <c r="K151" i="15"/>
  <c r="C151" i="15"/>
  <c r="G151" i="15"/>
  <c r="I151" i="15"/>
  <c r="M151" i="15"/>
  <c r="E151" i="15"/>
  <c r="N151" i="15" l="1"/>
  <c r="J151" i="15"/>
  <c r="F215" i="15"/>
  <c r="G343" i="2"/>
  <c r="F24" i="15"/>
  <c r="G408" i="2"/>
  <c r="F151" i="15"/>
  <c r="B345" i="2"/>
  <c r="A346" i="2"/>
  <c r="G23" i="2"/>
  <c r="D216" i="15"/>
  <c r="E216" i="15"/>
  <c r="C216" i="15"/>
  <c r="A219" i="2"/>
  <c r="B218" i="2"/>
  <c r="B26" i="15"/>
  <c r="A27" i="15"/>
  <c r="A282" i="2"/>
  <c r="B281" i="2"/>
  <c r="E344" i="2"/>
  <c r="C344" i="2"/>
  <c r="F344" i="2"/>
  <c r="D344" i="2"/>
  <c r="G216" i="2"/>
  <c r="B217" i="15"/>
  <c r="A218" i="15"/>
  <c r="C217" i="2"/>
  <c r="E217" i="2"/>
  <c r="D217" i="2"/>
  <c r="F217" i="2"/>
  <c r="D25" i="15"/>
  <c r="E25" i="15"/>
  <c r="C25" i="15"/>
  <c r="G279" i="2"/>
  <c r="C280" i="2"/>
  <c r="E280" i="2"/>
  <c r="D280" i="2"/>
  <c r="F280" i="2"/>
  <c r="B153" i="15"/>
  <c r="A154" i="15"/>
  <c r="A26" i="2"/>
  <c r="B25" i="2"/>
  <c r="B153" i="2"/>
  <c r="A154" i="2"/>
  <c r="E89" i="2"/>
  <c r="C89" i="2"/>
  <c r="D89" i="2"/>
  <c r="F89" i="2"/>
  <c r="D409" i="2"/>
  <c r="F409" i="2"/>
  <c r="E409" i="2"/>
  <c r="C409" i="2"/>
  <c r="G151" i="2"/>
  <c r="G88" i="2"/>
  <c r="L152" i="15"/>
  <c r="H152" i="15"/>
  <c r="D152" i="15"/>
  <c r="M152" i="15"/>
  <c r="E152" i="15"/>
  <c r="I152" i="15"/>
  <c r="C152" i="15"/>
  <c r="K152" i="15"/>
  <c r="G152" i="15"/>
  <c r="C24" i="2"/>
  <c r="E24" i="2"/>
  <c r="F24" i="2"/>
  <c r="D24" i="2"/>
  <c r="E152" i="2"/>
  <c r="C152" i="2"/>
  <c r="D152" i="2"/>
  <c r="F152" i="2"/>
  <c r="B90" i="2"/>
  <c r="A91" i="2"/>
  <c r="B410" i="2"/>
  <c r="A411" i="2"/>
  <c r="G89" i="2" l="1"/>
  <c r="G24" i="2"/>
  <c r="J152" i="15"/>
  <c r="F152" i="15"/>
  <c r="N152" i="15"/>
  <c r="G409" i="2"/>
  <c r="F25" i="15"/>
  <c r="F216" i="15"/>
  <c r="G152" i="2"/>
  <c r="F153" i="2"/>
  <c r="D153" i="2"/>
  <c r="C153" i="2"/>
  <c r="E153" i="2"/>
  <c r="L153" i="15"/>
  <c r="H153" i="15"/>
  <c r="D153" i="15"/>
  <c r="G153" i="15"/>
  <c r="K153" i="15"/>
  <c r="C153" i="15"/>
  <c r="E153" i="15"/>
  <c r="M153" i="15"/>
  <c r="I153" i="15"/>
  <c r="D281" i="2"/>
  <c r="F281" i="2"/>
  <c r="C281" i="2"/>
  <c r="E281" i="2"/>
  <c r="D218" i="2"/>
  <c r="F218" i="2"/>
  <c r="E218" i="2"/>
  <c r="C218" i="2"/>
  <c r="F90" i="2"/>
  <c r="D90" i="2"/>
  <c r="E90" i="2"/>
  <c r="C90" i="2"/>
  <c r="D25" i="2"/>
  <c r="F25" i="2"/>
  <c r="C25" i="2"/>
  <c r="E25" i="2"/>
  <c r="G280" i="2"/>
  <c r="G217" i="2"/>
  <c r="A219" i="15"/>
  <c r="B218" i="15"/>
  <c r="G344" i="2"/>
  <c r="B282" i="2"/>
  <c r="A283" i="2"/>
  <c r="B219" i="2"/>
  <c r="A220" i="2"/>
  <c r="B411" i="2"/>
  <c r="A412" i="2"/>
  <c r="E410" i="2"/>
  <c r="C410" i="2"/>
  <c r="F410" i="2"/>
  <c r="D410" i="2"/>
  <c r="A92" i="2"/>
  <c r="B91" i="2"/>
  <c r="A27" i="2"/>
  <c r="B26" i="2"/>
  <c r="C217" i="15"/>
  <c r="E217" i="15"/>
  <c r="D217" i="15"/>
  <c r="B27" i="15"/>
  <c r="A28" i="15"/>
  <c r="A347" i="2"/>
  <c r="B346" i="2"/>
  <c r="B154" i="2"/>
  <c r="A155" i="2"/>
  <c r="B154" i="15"/>
  <c r="A155" i="15"/>
  <c r="D26" i="15"/>
  <c r="C26" i="15"/>
  <c r="E26" i="15"/>
  <c r="F345" i="2"/>
  <c r="D345" i="2"/>
  <c r="C345" i="2"/>
  <c r="E345" i="2"/>
  <c r="F153" i="15" l="1"/>
  <c r="G218" i="2"/>
  <c r="F26" i="15"/>
  <c r="G90" i="2"/>
  <c r="J153" i="15"/>
  <c r="N153" i="15"/>
  <c r="G345" i="2"/>
  <c r="B155" i="15"/>
  <c r="A156" i="15"/>
  <c r="C346" i="2"/>
  <c r="E346" i="2"/>
  <c r="D346" i="2"/>
  <c r="F346" i="2"/>
  <c r="B27" i="2"/>
  <c r="A28" i="2"/>
  <c r="G410" i="2"/>
  <c r="F411" i="2"/>
  <c r="D411" i="2"/>
  <c r="C411" i="2"/>
  <c r="E411" i="2"/>
  <c r="E282" i="2"/>
  <c r="C282" i="2"/>
  <c r="D282" i="2"/>
  <c r="F282" i="2"/>
  <c r="G25" i="2"/>
  <c r="G281" i="2"/>
  <c r="L154" i="15"/>
  <c r="H154" i="15"/>
  <c r="D154" i="15"/>
  <c r="I154" i="15"/>
  <c r="M154" i="15"/>
  <c r="E154" i="15"/>
  <c r="G154" i="15"/>
  <c r="K154" i="15"/>
  <c r="C154" i="15"/>
  <c r="A348" i="2"/>
  <c r="B347" i="2"/>
  <c r="F217" i="15"/>
  <c r="C91" i="2"/>
  <c r="E91" i="2"/>
  <c r="F91" i="2"/>
  <c r="D91" i="2"/>
  <c r="B220" i="2"/>
  <c r="A221" i="2"/>
  <c r="A156" i="2"/>
  <c r="B155" i="2"/>
  <c r="B28" i="15"/>
  <c r="A29" i="15"/>
  <c r="A93" i="2"/>
  <c r="B92" i="2"/>
  <c r="E219" i="2"/>
  <c r="C219" i="2"/>
  <c r="F219" i="2"/>
  <c r="D219" i="2"/>
  <c r="D218" i="15"/>
  <c r="E218" i="15"/>
  <c r="C218" i="15"/>
  <c r="G153" i="2"/>
  <c r="C154" i="2"/>
  <c r="E154" i="2"/>
  <c r="D154" i="2"/>
  <c r="F154" i="2"/>
  <c r="D27" i="15"/>
  <c r="E27" i="15"/>
  <c r="C27" i="15"/>
  <c r="E26" i="2"/>
  <c r="C26" i="2"/>
  <c r="D26" i="2"/>
  <c r="F26" i="2"/>
  <c r="A413" i="2"/>
  <c r="B412" i="2"/>
  <c r="B283" i="2"/>
  <c r="A284" i="2"/>
  <c r="B219" i="15"/>
  <c r="A220" i="15"/>
  <c r="N154" i="15" l="1"/>
  <c r="G26" i="2"/>
  <c r="F154" i="15"/>
  <c r="G219" i="2"/>
  <c r="G91" i="2"/>
  <c r="G411" i="2"/>
  <c r="G346" i="2"/>
  <c r="F283" i="2"/>
  <c r="D283" i="2"/>
  <c r="E283" i="2"/>
  <c r="C283" i="2"/>
  <c r="A221" i="15"/>
  <c r="B220" i="15"/>
  <c r="C219" i="15"/>
  <c r="E219" i="15"/>
  <c r="D219" i="15"/>
  <c r="A414" i="2"/>
  <c r="B413" i="2"/>
  <c r="G154" i="2"/>
  <c r="D92" i="2"/>
  <c r="F92" i="2"/>
  <c r="E92" i="2"/>
  <c r="C92" i="2"/>
  <c r="D155" i="2"/>
  <c r="F155" i="2"/>
  <c r="E155" i="2"/>
  <c r="C155" i="2"/>
  <c r="J154" i="15"/>
  <c r="F27" i="2"/>
  <c r="D27" i="2"/>
  <c r="E27" i="2"/>
  <c r="C27" i="2"/>
  <c r="A94" i="2"/>
  <c r="B93" i="2"/>
  <c r="A157" i="2"/>
  <c r="B156" i="2"/>
  <c r="D347" i="2"/>
  <c r="F347" i="2"/>
  <c r="E347" i="2"/>
  <c r="C347" i="2"/>
  <c r="B156" i="15"/>
  <c r="A157" i="15"/>
  <c r="B284" i="2"/>
  <c r="A285" i="2"/>
  <c r="F27" i="15"/>
  <c r="F218" i="15"/>
  <c r="B29" i="15"/>
  <c r="A30" i="15"/>
  <c r="A222" i="2"/>
  <c r="B221" i="2"/>
  <c r="B348" i="2"/>
  <c r="A349" i="2"/>
  <c r="G282" i="2"/>
  <c r="L155" i="15"/>
  <c r="H155" i="15"/>
  <c r="D155" i="15"/>
  <c r="K155" i="15"/>
  <c r="C155" i="15"/>
  <c r="G155" i="15"/>
  <c r="I155" i="15"/>
  <c r="E155" i="15"/>
  <c r="M155" i="15"/>
  <c r="N155" i="15" s="1"/>
  <c r="C412" i="2"/>
  <c r="E412" i="2"/>
  <c r="D412" i="2"/>
  <c r="F412" i="2"/>
  <c r="D28" i="15"/>
  <c r="C28" i="15"/>
  <c r="E28" i="15"/>
  <c r="F220" i="2"/>
  <c r="D220" i="2"/>
  <c r="E220" i="2"/>
  <c r="C220" i="2"/>
  <c r="B28" i="2"/>
  <c r="A29" i="2"/>
  <c r="G412" i="2" l="1"/>
  <c r="G220" i="2"/>
  <c r="F28" i="15"/>
  <c r="G347" i="2"/>
  <c r="J155" i="15"/>
  <c r="G283" i="2"/>
  <c r="A30" i="2"/>
  <c r="B29" i="2"/>
  <c r="E348" i="2"/>
  <c r="C348" i="2"/>
  <c r="F348" i="2"/>
  <c r="D348" i="2"/>
  <c r="D29" i="15"/>
  <c r="E29" i="15"/>
  <c r="C29" i="15"/>
  <c r="C284" i="2"/>
  <c r="E284" i="2"/>
  <c r="F284" i="2"/>
  <c r="D284" i="2"/>
  <c r="B157" i="2"/>
  <c r="A158" i="2"/>
  <c r="F219" i="15"/>
  <c r="C221" i="2"/>
  <c r="E221" i="2"/>
  <c r="F221" i="2"/>
  <c r="D221" i="2"/>
  <c r="A158" i="15"/>
  <c r="B157" i="15"/>
  <c r="E93" i="2"/>
  <c r="C93" i="2"/>
  <c r="D93" i="2"/>
  <c r="F93" i="2"/>
  <c r="D413" i="2"/>
  <c r="F413" i="2"/>
  <c r="E413" i="2"/>
  <c r="C413" i="2"/>
  <c r="C28" i="2"/>
  <c r="E28" i="2"/>
  <c r="F28" i="2"/>
  <c r="D28" i="2"/>
  <c r="F155" i="15"/>
  <c r="A223" i="2"/>
  <c r="B222" i="2"/>
  <c r="L156" i="15"/>
  <c r="H156" i="15"/>
  <c r="D156" i="15"/>
  <c r="M156" i="15"/>
  <c r="E156" i="15"/>
  <c r="I156" i="15"/>
  <c r="K156" i="15"/>
  <c r="C156" i="15"/>
  <c r="G156" i="15"/>
  <c r="B94" i="2"/>
  <c r="A95" i="2"/>
  <c r="G27" i="2"/>
  <c r="G155" i="2"/>
  <c r="G92" i="2"/>
  <c r="B414" i="2"/>
  <c r="A415" i="2"/>
  <c r="D220" i="15"/>
  <c r="E220" i="15"/>
  <c r="C220" i="15"/>
  <c r="B349" i="2"/>
  <c r="A350" i="2"/>
  <c r="B30" i="15"/>
  <c r="A31" i="15"/>
  <c r="A286" i="2"/>
  <c r="B285" i="2"/>
  <c r="E156" i="2"/>
  <c r="C156" i="2"/>
  <c r="F156" i="2"/>
  <c r="D156" i="2"/>
  <c r="B221" i="15"/>
  <c r="A222" i="15"/>
  <c r="F220" i="15" l="1"/>
  <c r="G221" i="2"/>
  <c r="N156" i="15"/>
  <c r="F156" i="15"/>
  <c r="G156" i="2"/>
  <c r="G28" i="2"/>
  <c r="G348" i="2"/>
  <c r="F349" i="2"/>
  <c r="D349" i="2"/>
  <c r="C349" i="2"/>
  <c r="E349" i="2"/>
  <c r="B415" i="2"/>
  <c r="A416" i="2"/>
  <c r="D222" i="2"/>
  <c r="F222" i="2"/>
  <c r="C222" i="2"/>
  <c r="E222" i="2"/>
  <c r="A223" i="15"/>
  <c r="B222" i="15"/>
  <c r="B31" i="15"/>
  <c r="A32" i="15"/>
  <c r="E414" i="2"/>
  <c r="C414" i="2"/>
  <c r="F414" i="2"/>
  <c r="D414" i="2"/>
  <c r="B95" i="2"/>
  <c r="A96" i="2"/>
  <c r="B223" i="2"/>
  <c r="A224" i="2"/>
  <c r="G413" i="2"/>
  <c r="G284" i="2"/>
  <c r="F29" i="15"/>
  <c r="A159" i="2"/>
  <c r="B158" i="2"/>
  <c r="C221" i="15"/>
  <c r="E221" i="15"/>
  <c r="D221" i="15"/>
  <c r="D30" i="15"/>
  <c r="C30" i="15"/>
  <c r="E30" i="15"/>
  <c r="F94" i="2"/>
  <c r="D94" i="2"/>
  <c r="E94" i="2"/>
  <c r="C94" i="2"/>
  <c r="J156" i="15"/>
  <c r="D285" i="2"/>
  <c r="F285" i="2"/>
  <c r="E285" i="2"/>
  <c r="C285" i="2"/>
  <c r="A351" i="2"/>
  <c r="B350" i="2"/>
  <c r="G93" i="2"/>
  <c r="M157" i="15"/>
  <c r="I157" i="15"/>
  <c r="E157" i="15"/>
  <c r="D157" i="15"/>
  <c r="L157" i="15"/>
  <c r="G157" i="15"/>
  <c r="H157" i="15"/>
  <c r="C157" i="15"/>
  <c r="K157" i="15"/>
  <c r="F157" i="2"/>
  <c r="D157" i="2"/>
  <c r="E157" i="2"/>
  <c r="C157" i="2"/>
  <c r="D29" i="2"/>
  <c r="F29" i="2"/>
  <c r="C29" i="2"/>
  <c r="E29" i="2"/>
  <c r="A287" i="2"/>
  <c r="B286" i="2"/>
  <c r="A159" i="15"/>
  <c r="B158" i="15"/>
  <c r="A31" i="2"/>
  <c r="B30" i="2"/>
  <c r="J157" i="15" l="1"/>
  <c r="G349" i="2"/>
  <c r="G222" i="2"/>
  <c r="F30" i="15"/>
  <c r="F221" i="15"/>
  <c r="G414" i="2"/>
  <c r="E30" i="2"/>
  <c r="C30" i="2"/>
  <c r="D30" i="2"/>
  <c r="F30" i="2"/>
  <c r="E286" i="2"/>
  <c r="C286" i="2"/>
  <c r="F286" i="2"/>
  <c r="D286" i="2"/>
  <c r="G29" i="2"/>
  <c r="F157" i="15"/>
  <c r="C350" i="2"/>
  <c r="E350" i="2"/>
  <c r="D350" i="2"/>
  <c r="F350" i="2"/>
  <c r="G285" i="2"/>
  <c r="A97" i="2"/>
  <c r="B96" i="2"/>
  <c r="D222" i="15"/>
  <c r="E222" i="15"/>
  <c r="C222" i="15"/>
  <c r="B287" i="2"/>
  <c r="A288" i="2"/>
  <c r="G157" i="2"/>
  <c r="A352" i="2"/>
  <c r="B351" i="2"/>
  <c r="C158" i="2"/>
  <c r="E158" i="2"/>
  <c r="F158" i="2"/>
  <c r="D158" i="2"/>
  <c r="C95" i="2"/>
  <c r="E95" i="2"/>
  <c r="F95" i="2"/>
  <c r="D95" i="2"/>
  <c r="B223" i="15"/>
  <c r="A224" i="15"/>
  <c r="B159" i="15"/>
  <c r="A160" i="15"/>
  <c r="B31" i="2"/>
  <c r="A32" i="2"/>
  <c r="K158" i="15"/>
  <c r="G158" i="15"/>
  <c r="C158" i="15"/>
  <c r="L158" i="15"/>
  <c r="I158" i="15"/>
  <c r="D158" i="15"/>
  <c r="E158" i="15"/>
  <c r="M158" i="15"/>
  <c r="N158" i="15" s="1"/>
  <c r="H158" i="15"/>
  <c r="N157" i="15"/>
  <c r="G94" i="2"/>
  <c r="A160" i="2"/>
  <c r="B159" i="2"/>
  <c r="B224" i="2"/>
  <c r="A225" i="2"/>
  <c r="B32" i="15"/>
  <c r="A33" i="15"/>
  <c r="A417" i="2"/>
  <c r="B416" i="2"/>
  <c r="E223" i="2"/>
  <c r="C223" i="2"/>
  <c r="F223" i="2"/>
  <c r="D223" i="2"/>
  <c r="D31" i="15"/>
  <c r="E31" i="15"/>
  <c r="C31" i="15"/>
  <c r="F415" i="2"/>
  <c r="D415" i="2"/>
  <c r="C415" i="2"/>
  <c r="E415" i="2"/>
  <c r="F222" i="15" l="1"/>
  <c r="G286" i="2"/>
  <c r="G350" i="2"/>
  <c r="G223" i="2"/>
  <c r="F31" i="15"/>
  <c r="B33" i="15"/>
  <c r="A34" i="15"/>
  <c r="D159" i="2"/>
  <c r="F159" i="2"/>
  <c r="C159" i="2"/>
  <c r="E159" i="2"/>
  <c r="J158" i="15"/>
  <c r="M159" i="15"/>
  <c r="I159" i="15"/>
  <c r="E159" i="15"/>
  <c r="H159" i="15"/>
  <c r="C159" i="15"/>
  <c r="K159" i="15"/>
  <c r="L159" i="15"/>
  <c r="G159" i="15"/>
  <c r="D159" i="15"/>
  <c r="G95" i="2"/>
  <c r="G158" i="2"/>
  <c r="B352" i="2"/>
  <c r="A353" i="2"/>
  <c r="A98" i="2"/>
  <c r="B97" i="2"/>
  <c r="G30" i="2"/>
  <c r="B32" i="2"/>
  <c r="A33" i="2"/>
  <c r="A225" i="15"/>
  <c r="B224" i="15"/>
  <c r="D32" i="15"/>
  <c r="C32" i="15"/>
  <c r="E32" i="15"/>
  <c r="B160" i="2"/>
  <c r="A161" i="2"/>
  <c r="G415" i="2"/>
  <c r="C416" i="2"/>
  <c r="E416" i="2"/>
  <c r="D416" i="2"/>
  <c r="F416" i="2"/>
  <c r="B225" i="2"/>
  <c r="A226" i="2"/>
  <c r="F158" i="15"/>
  <c r="F31" i="2"/>
  <c r="D31" i="2"/>
  <c r="E31" i="2"/>
  <c r="C31" i="2"/>
  <c r="C223" i="15"/>
  <c r="E223" i="15"/>
  <c r="D223" i="15"/>
  <c r="B288" i="2"/>
  <c r="A289" i="2"/>
  <c r="A418" i="2"/>
  <c r="B417" i="2"/>
  <c r="F224" i="2"/>
  <c r="D224" i="2"/>
  <c r="C224" i="2"/>
  <c r="E224" i="2"/>
  <c r="A161" i="15"/>
  <c r="B160" i="15"/>
  <c r="D351" i="2"/>
  <c r="F351" i="2"/>
  <c r="E351" i="2"/>
  <c r="C351" i="2"/>
  <c r="F287" i="2"/>
  <c r="D287" i="2"/>
  <c r="C287" i="2"/>
  <c r="E287" i="2"/>
  <c r="D96" i="2"/>
  <c r="F96" i="2"/>
  <c r="C96" i="2"/>
  <c r="E96" i="2"/>
  <c r="G159" i="2" l="1"/>
  <c r="G96" i="2"/>
  <c r="G287" i="2"/>
  <c r="G224" i="2"/>
  <c r="G31" i="2"/>
  <c r="G416" i="2"/>
  <c r="J159" i="15"/>
  <c r="F223" i="15"/>
  <c r="B161" i="15"/>
  <c r="A162" i="15"/>
  <c r="G351" i="2"/>
  <c r="D417" i="2"/>
  <c r="F417" i="2"/>
  <c r="E417" i="2"/>
  <c r="C417" i="2"/>
  <c r="A227" i="2"/>
  <c r="B226" i="2"/>
  <c r="E160" i="2"/>
  <c r="C160" i="2"/>
  <c r="D160" i="2"/>
  <c r="F160" i="2"/>
  <c r="D224" i="15"/>
  <c r="E224" i="15"/>
  <c r="C224" i="15"/>
  <c r="E352" i="2"/>
  <c r="C352" i="2"/>
  <c r="F352" i="2"/>
  <c r="D352" i="2"/>
  <c r="C225" i="2"/>
  <c r="E225" i="2"/>
  <c r="D225" i="2"/>
  <c r="F225" i="2"/>
  <c r="F32" i="15"/>
  <c r="B225" i="15"/>
  <c r="A226" i="15"/>
  <c r="E97" i="2"/>
  <c r="C97" i="2"/>
  <c r="D97" i="2"/>
  <c r="F97" i="2"/>
  <c r="F159" i="15"/>
  <c r="B34" i="15"/>
  <c r="A35" i="15"/>
  <c r="B418" i="2"/>
  <c r="A419" i="2"/>
  <c r="K160" i="15"/>
  <c r="G160" i="15"/>
  <c r="C160" i="15"/>
  <c r="E160" i="15"/>
  <c r="M160" i="15"/>
  <c r="H160" i="15"/>
  <c r="I160" i="15"/>
  <c r="D160" i="15"/>
  <c r="L160" i="15"/>
  <c r="A290" i="2"/>
  <c r="B289" i="2"/>
  <c r="A34" i="2"/>
  <c r="B33" i="2"/>
  <c r="B98" i="2"/>
  <c r="A99" i="2"/>
  <c r="D33" i="15"/>
  <c r="E33" i="15"/>
  <c r="C33" i="15"/>
  <c r="C288" i="2"/>
  <c r="E288" i="2"/>
  <c r="F288" i="2"/>
  <c r="D288" i="2"/>
  <c r="B161" i="2"/>
  <c r="A162" i="2"/>
  <c r="C32" i="2"/>
  <c r="E32" i="2"/>
  <c r="F32" i="2"/>
  <c r="D32" i="2"/>
  <c r="B353" i="2"/>
  <c r="A354" i="2"/>
  <c r="N159" i="15"/>
  <c r="G32" i="2" l="1"/>
  <c r="J160" i="15"/>
  <c r="F224" i="15"/>
  <c r="G160" i="2"/>
  <c r="G417" i="2"/>
  <c r="G352" i="2"/>
  <c r="G97" i="2"/>
  <c r="G288" i="2"/>
  <c r="F33" i="15"/>
  <c r="F353" i="2"/>
  <c r="D353" i="2"/>
  <c r="C353" i="2"/>
  <c r="E353" i="2"/>
  <c r="D33" i="2"/>
  <c r="F33" i="2"/>
  <c r="C33" i="2"/>
  <c r="E33" i="2"/>
  <c r="B162" i="2"/>
  <c r="A163" i="2"/>
  <c r="A35" i="2"/>
  <c r="B34" i="2"/>
  <c r="F160" i="15"/>
  <c r="B419" i="2"/>
  <c r="A420" i="2"/>
  <c r="G225" i="2"/>
  <c r="A228" i="2"/>
  <c r="B227" i="2"/>
  <c r="F161" i="2"/>
  <c r="D161" i="2"/>
  <c r="C161" i="2"/>
  <c r="E161" i="2"/>
  <c r="D289" i="2"/>
  <c r="F289" i="2"/>
  <c r="C289" i="2"/>
  <c r="E289" i="2"/>
  <c r="E418" i="2"/>
  <c r="C418" i="2"/>
  <c r="F418" i="2"/>
  <c r="D418" i="2"/>
  <c r="A227" i="15"/>
  <c r="B226" i="15"/>
  <c r="A100" i="2"/>
  <c r="B99" i="2"/>
  <c r="A355" i="2"/>
  <c r="B354" i="2"/>
  <c r="F98" i="2"/>
  <c r="D98" i="2"/>
  <c r="E98" i="2"/>
  <c r="C98" i="2"/>
  <c r="B290" i="2"/>
  <c r="A291" i="2"/>
  <c r="B35" i="15"/>
  <c r="A36" i="15"/>
  <c r="C225" i="15"/>
  <c r="E225" i="15"/>
  <c r="D225" i="15"/>
  <c r="A163" i="15"/>
  <c r="B162" i="15"/>
  <c r="N160" i="15"/>
  <c r="D34" i="15"/>
  <c r="C34" i="15"/>
  <c r="E34" i="15"/>
  <c r="D226" i="2"/>
  <c r="F226" i="2"/>
  <c r="E226" i="2"/>
  <c r="C226" i="2"/>
  <c r="M161" i="15"/>
  <c r="I161" i="15"/>
  <c r="E161" i="15"/>
  <c r="L161" i="15"/>
  <c r="G161" i="15"/>
  <c r="D161" i="15"/>
  <c r="K161" i="15"/>
  <c r="C161" i="15"/>
  <c r="H161" i="15"/>
  <c r="F34" i="15" l="1"/>
  <c r="G98" i="2"/>
  <c r="G418" i="2"/>
  <c r="G353" i="2"/>
  <c r="J161" i="15"/>
  <c r="G226" i="2"/>
  <c r="G161" i="2"/>
  <c r="G33" i="2"/>
  <c r="F161" i="15"/>
  <c r="A164" i="15"/>
  <c r="B163" i="15"/>
  <c r="B36" i="15"/>
  <c r="A37" i="15"/>
  <c r="C354" i="2"/>
  <c r="E354" i="2"/>
  <c r="D354" i="2"/>
  <c r="F354" i="2"/>
  <c r="D226" i="15"/>
  <c r="E226" i="15"/>
  <c r="C226" i="15"/>
  <c r="G289" i="2"/>
  <c r="E34" i="2"/>
  <c r="C34" i="2"/>
  <c r="D34" i="2"/>
  <c r="F34" i="2"/>
  <c r="D35" i="15"/>
  <c r="E35" i="15"/>
  <c r="C35" i="15"/>
  <c r="A356" i="2"/>
  <c r="B355" i="2"/>
  <c r="B227" i="15"/>
  <c r="A228" i="15"/>
  <c r="A421" i="2"/>
  <c r="B420" i="2"/>
  <c r="B35" i="2"/>
  <c r="A36" i="2"/>
  <c r="N161" i="15"/>
  <c r="F225" i="15"/>
  <c r="B291" i="2"/>
  <c r="A292" i="2"/>
  <c r="C99" i="2"/>
  <c r="E99" i="2"/>
  <c r="F99" i="2"/>
  <c r="D99" i="2"/>
  <c r="E227" i="2"/>
  <c r="C227" i="2"/>
  <c r="F227" i="2"/>
  <c r="D227" i="2"/>
  <c r="F419" i="2"/>
  <c r="D419" i="2"/>
  <c r="C419" i="2"/>
  <c r="E419" i="2"/>
  <c r="A164" i="2"/>
  <c r="B163" i="2"/>
  <c r="K162" i="15"/>
  <c r="G162" i="15"/>
  <c r="C162" i="15"/>
  <c r="I162" i="15"/>
  <c r="D162" i="15"/>
  <c r="L162" i="15"/>
  <c r="M162" i="15"/>
  <c r="H162" i="15"/>
  <c r="E162" i="15"/>
  <c r="E290" i="2"/>
  <c r="C290" i="2"/>
  <c r="D290" i="2"/>
  <c r="F290" i="2"/>
  <c r="A101" i="2"/>
  <c r="B100" i="2"/>
  <c r="B228" i="2"/>
  <c r="A229" i="2"/>
  <c r="C162" i="2"/>
  <c r="E162" i="2"/>
  <c r="D162" i="2"/>
  <c r="F162" i="2"/>
  <c r="G99" i="2" l="1"/>
  <c r="F35" i="15"/>
  <c r="F226" i="15"/>
  <c r="G162" i="2"/>
  <c r="G227" i="2"/>
  <c r="G290" i="2"/>
  <c r="F162" i="15"/>
  <c r="G34" i="2"/>
  <c r="A102" i="2"/>
  <c r="B101" i="2"/>
  <c r="A293" i="2"/>
  <c r="B292" i="2"/>
  <c r="B36" i="2"/>
  <c r="A37" i="2"/>
  <c r="A229" i="15"/>
  <c r="B228" i="15"/>
  <c r="D36" i="15"/>
  <c r="C36" i="15"/>
  <c r="E36" i="15"/>
  <c r="A230" i="2"/>
  <c r="B229" i="2"/>
  <c r="F291" i="2"/>
  <c r="D291" i="2"/>
  <c r="E291" i="2"/>
  <c r="C291" i="2"/>
  <c r="F35" i="2"/>
  <c r="D35" i="2"/>
  <c r="E35" i="2"/>
  <c r="C35" i="2"/>
  <c r="C227" i="15"/>
  <c r="E227" i="15"/>
  <c r="D227" i="15"/>
  <c r="M163" i="15"/>
  <c r="I163" i="15"/>
  <c r="E163" i="15"/>
  <c r="K163" i="15"/>
  <c r="H163" i="15"/>
  <c r="C163" i="15"/>
  <c r="D163" i="15"/>
  <c r="G163" i="15"/>
  <c r="L163" i="15"/>
  <c r="F228" i="2"/>
  <c r="D228" i="2"/>
  <c r="C228" i="2"/>
  <c r="E228" i="2"/>
  <c r="J162" i="15"/>
  <c r="D163" i="2"/>
  <c r="F163" i="2"/>
  <c r="E163" i="2"/>
  <c r="C163" i="2"/>
  <c r="C420" i="2"/>
  <c r="E420" i="2"/>
  <c r="D420" i="2"/>
  <c r="F420" i="2"/>
  <c r="D355" i="2"/>
  <c r="F355" i="2"/>
  <c r="E355" i="2"/>
  <c r="C355" i="2"/>
  <c r="A165" i="15"/>
  <c r="B164" i="15"/>
  <c r="D100" i="2"/>
  <c r="F100" i="2"/>
  <c r="C100" i="2"/>
  <c r="E100" i="2"/>
  <c r="N162" i="15"/>
  <c r="A165" i="2"/>
  <c r="B164" i="2"/>
  <c r="G419" i="2"/>
  <c r="A422" i="2"/>
  <c r="B421" i="2"/>
  <c r="B356" i="2"/>
  <c r="A357" i="2"/>
  <c r="G354" i="2"/>
  <c r="B37" i="15"/>
  <c r="A38" i="15"/>
  <c r="F227" i="15" l="1"/>
  <c r="G100" i="2"/>
  <c r="G420" i="2"/>
  <c r="G35" i="2"/>
  <c r="G291" i="2"/>
  <c r="F36" i="15"/>
  <c r="D37" i="15"/>
  <c r="E37" i="15"/>
  <c r="C37" i="15"/>
  <c r="B422" i="2"/>
  <c r="A423" i="2"/>
  <c r="B357" i="2"/>
  <c r="A358" i="2"/>
  <c r="K164" i="15"/>
  <c r="G164" i="15"/>
  <c r="C164" i="15"/>
  <c r="M164" i="15"/>
  <c r="H164" i="15"/>
  <c r="E164" i="15"/>
  <c r="L164" i="15"/>
  <c r="D164" i="15"/>
  <c r="I164" i="15"/>
  <c r="G355" i="2"/>
  <c r="G163" i="2"/>
  <c r="A231" i="2"/>
  <c r="B230" i="2"/>
  <c r="D228" i="15"/>
  <c r="E228" i="15"/>
  <c r="C228" i="15"/>
  <c r="C292" i="2"/>
  <c r="E292" i="2"/>
  <c r="F292" i="2"/>
  <c r="D292" i="2"/>
  <c r="B38" i="15"/>
  <c r="A39" i="15"/>
  <c r="A166" i="15"/>
  <c r="B165" i="15"/>
  <c r="F163" i="15"/>
  <c r="B229" i="15"/>
  <c r="A230" i="15"/>
  <c r="A294" i="2"/>
  <c r="B293" i="2"/>
  <c r="E164" i="2"/>
  <c r="C164" i="2"/>
  <c r="F164" i="2"/>
  <c r="D164" i="2"/>
  <c r="D421" i="2"/>
  <c r="F421" i="2"/>
  <c r="E421" i="2"/>
  <c r="C421" i="2"/>
  <c r="B165" i="2"/>
  <c r="A166" i="2"/>
  <c r="G228" i="2"/>
  <c r="J163" i="15"/>
  <c r="A38" i="2"/>
  <c r="B37" i="2"/>
  <c r="E101" i="2"/>
  <c r="C101" i="2"/>
  <c r="F101" i="2"/>
  <c r="D101" i="2"/>
  <c r="E356" i="2"/>
  <c r="C356" i="2"/>
  <c r="F356" i="2"/>
  <c r="D356" i="2"/>
  <c r="N163" i="15"/>
  <c r="C229" i="2"/>
  <c r="E229" i="2"/>
  <c r="F229" i="2"/>
  <c r="D229" i="2"/>
  <c r="C36" i="2"/>
  <c r="E36" i="2"/>
  <c r="F36" i="2"/>
  <c r="D36" i="2"/>
  <c r="B102" i="2"/>
  <c r="A103" i="2"/>
  <c r="J164" i="15" l="1"/>
  <c r="G356" i="2"/>
  <c r="G101" i="2"/>
  <c r="G164" i="2"/>
  <c r="N164" i="15"/>
  <c r="B103" i="2"/>
  <c r="A104" i="2"/>
  <c r="F102" i="2"/>
  <c r="D102" i="2"/>
  <c r="E102" i="2"/>
  <c r="C102" i="2"/>
  <c r="D293" i="2"/>
  <c r="F293" i="2"/>
  <c r="E293" i="2"/>
  <c r="C293" i="2"/>
  <c r="D38" i="15"/>
  <c r="C38" i="15"/>
  <c r="E38" i="15"/>
  <c r="D230" i="2"/>
  <c r="F230" i="2"/>
  <c r="E230" i="2"/>
  <c r="C230" i="2"/>
  <c r="E422" i="2"/>
  <c r="C422" i="2"/>
  <c r="F422" i="2"/>
  <c r="D422" i="2"/>
  <c r="A295" i="2"/>
  <c r="B294" i="2"/>
  <c r="M165" i="15"/>
  <c r="I165" i="15"/>
  <c r="E165" i="15"/>
  <c r="D165" i="15"/>
  <c r="L165" i="15"/>
  <c r="G165" i="15"/>
  <c r="C165" i="15"/>
  <c r="H165" i="15"/>
  <c r="K165" i="15"/>
  <c r="B231" i="2"/>
  <c r="A232" i="2"/>
  <c r="A359" i="2"/>
  <c r="B358" i="2"/>
  <c r="G36" i="2"/>
  <c r="G229" i="2"/>
  <c r="D37" i="2"/>
  <c r="F37" i="2"/>
  <c r="C37" i="2"/>
  <c r="E37" i="2"/>
  <c r="A167" i="2"/>
  <c r="B166" i="2"/>
  <c r="G421" i="2"/>
  <c r="A231" i="15"/>
  <c r="B230" i="15"/>
  <c r="A167" i="15"/>
  <c r="B166" i="15"/>
  <c r="G292" i="2"/>
  <c r="F228" i="15"/>
  <c r="F357" i="2"/>
  <c r="D357" i="2"/>
  <c r="C357" i="2"/>
  <c r="E357" i="2"/>
  <c r="F37" i="15"/>
  <c r="A39" i="2"/>
  <c r="B38" i="2"/>
  <c r="F165" i="2"/>
  <c r="D165" i="2"/>
  <c r="E165" i="2"/>
  <c r="C165" i="2"/>
  <c r="C229" i="15"/>
  <c r="E229" i="15"/>
  <c r="D229" i="15"/>
  <c r="B39" i="15"/>
  <c r="A40" i="15"/>
  <c r="F164" i="15"/>
  <c r="B423" i="2"/>
  <c r="A424" i="2"/>
  <c r="G357" i="2" l="1"/>
  <c r="G37" i="2"/>
  <c r="G422" i="2"/>
  <c r="F38" i="15"/>
  <c r="F229" i="15"/>
  <c r="G165" i="2"/>
  <c r="G230" i="2"/>
  <c r="G102" i="2"/>
  <c r="B167" i="15"/>
  <c r="A168" i="15"/>
  <c r="C166" i="2"/>
  <c r="E166" i="2"/>
  <c r="F166" i="2"/>
  <c r="D166" i="2"/>
  <c r="C358" i="2"/>
  <c r="E358" i="2"/>
  <c r="D358" i="2"/>
  <c r="F358" i="2"/>
  <c r="N165" i="15"/>
  <c r="G293" i="2"/>
  <c r="B40" i="15"/>
  <c r="A41" i="15"/>
  <c r="D230" i="15"/>
  <c r="E230" i="15"/>
  <c r="C230" i="15"/>
  <c r="A168" i="2"/>
  <c r="B167" i="2"/>
  <c r="A360" i="2"/>
  <c r="B359" i="2"/>
  <c r="E294" i="2"/>
  <c r="C294" i="2"/>
  <c r="F294" i="2"/>
  <c r="D294" i="2"/>
  <c r="A425" i="2"/>
  <c r="B424" i="2"/>
  <c r="D39" i="15"/>
  <c r="E39" i="15"/>
  <c r="C39" i="15"/>
  <c r="E38" i="2"/>
  <c r="C38" i="2"/>
  <c r="D38" i="2"/>
  <c r="F38" i="2"/>
  <c r="B231" i="15"/>
  <c r="A232" i="15"/>
  <c r="B232" i="2"/>
  <c r="A233" i="2"/>
  <c r="F165" i="15"/>
  <c r="B295" i="2"/>
  <c r="A296" i="2"/>
  <c r="A105" i="2"/>
  <c r="B104" i="2"/>
  <c r="F423" i="2"/>
  <c r="D423" i="2"/>
  <c r="C423" i="2"/>
  <c r="E423" i="2"/>
  <c r="B39" i="2"/>
  <c r="A40" i="2"/>
  <c r="K166" i="15"/>
  <c r="G166" i="15"/>
  <c r="C166" i="15"/>
  <c r="L166" i="15"/>
  <c r="I166" i="15"/>
  <c r="D166" i="15"/>
  <c r="E166" i="15"/>
  <c r="H166" i="15"/>
  <c r="M166" i="15"/>
  <c r="E231" i="2"/>
  <c r="C231" i="2"/>
  <c r="D231" i="2"/>
  <c r="F231" i="2"/>
  <c r="J165" i="15"/>
  <c r="C103" i="2"/>
  <c r="E103" i="2"/>
  <c r="D103" i="2"/>
  <c r="F103" i="2"/>
  <c r="G103" i="2" l="1"/>
  <c r="N166" i="15"/>
  <c r="F166" i="15"/>
  <c r="G423" i="2"/>
  <c r="G294" i="2"/>
  <c r="F230" i="15"/>
  <c r="F39" i="2"/>
  <c r="D39" i="2"/>
  <c r="E39" i="2"/>
  <c r="C39" i="2"/>
  <c r="F295" i="2"/>
  <c r="D295" i="2"/>
  <c r="E295" i="2"/>
  <c r="C295" i="2"/>
  <c r="A233" i="15"/>
  <c r="B232" i="15"/>
  <c r="B360" i="2"/>
  <c r="A361" i="2"/>
  <c r="D104" i="2"/>
  <c r="F104" i="2"/>
  <c r="E104" i="2"/>
  <c r="C104" i="2"/>
  <c r="C231" i="15"/>
  <c r="E231" i="15"/>
  <c r="D231" i="15"/>
  <c r="C424" i="2"/>
  <c r="E424" i="2"/>
  <c r="D424" i="2"/>
  <c r="F424" i="2"/>
  <c r="D167" i="2"/>
  <c r="F167" i="2"/>
  <c r="C167" i="2"/>
  <c r="E167" i="2"/>
  <c r="G231" i="2"/>
  <c r="J166" i="15"/>
  <c r="B105" i="2"/>
  <c r="A106" i="2"/>
  <c r="A234" i="2"/>
  <c r="B233" i="2"/>
  <c r="G38" i="2"/>
  <c r="A426" i="2"/>
  <c r="B425" i="2"/>
  <c r="B168" i="2"/>
  <c r="A169" i="2"/>
  <c r="B41" i="15"/>
  <c r="A42" i="15"/>
  <c r="G358" i="2"/>
  <c r="A169" i="15"/>
  <c r="B168" i="15"/>
  <c r="B40" i="2"/>
  <c r="A41" i="2"/>
  <c r="B296" i="2"/>
  <c r="A297" i="2"/>
  <c r="F232" i="2"/>
  <c r="D232" i="2"/>
  <c r="C232" i="2"/>
  <c r="E232" i="2"/>
  <c r="F39" i="15"/>
  <c r="D359" i="2"/>
  <c r="F359" i="2"/>
  <c r="E359" i="2"/>
  <c r="C359" i="2"/>
  <c r="D40" i="15"/>
  <c r="C40" i="15"/>
  <c r="E40" i="15"/>
  <c r="G166" i="2"/>
  <c r="M167" i="15"/>
  <c r="I167" i="15"/>
  <c r="E167" i="15"/>
  <c r="H167" i="15"/>
  <c r="C167" i="15"/>
  <c r="K167" i="15"/>
  <c r="G167" i="15"/>
  <c r="L167" i="15"/>
  <c r="D167" i="15"/>
  <c r="F40" i="15" l="1"/>
  <c r="G424" i="2"/>
  <c r="J167" i="15"/>
  <c r="N167" i="15"/>
  <c r="F167" i="15"/>
  <c r="G295" i="2"/>
  <c r="G39" i="2"/>
  <c r="G232" i="2"/>
  <c r="C40" i="2"/>
  <c r="E40" i="2"/>
  <c r="F40" i="2"/>
  <c r="D40" i="2"/>
  <c r="B42" i="15"/>
  <c r="A43" i="15"/>
  <c r="D425" i="2"/>
  <c r="F425" i="2"/>
  <c r="E425" i="2"/>
  <c r="C425" i="2"/>
  <c r="A235" i="2"/>
  <c r="B234" i="2"/>
  <c r="B361" i="2"/>
  <c r="A362" i="2"/>
  <c r="A298" i="2"/>
  <c r="B297" i="2"/>
  <c r="K168" i="15"/>
  <c r="G168" i="15"/>
  <c r="C168" i="15"/>
  <c r="E168" i="15"/>
  <c r="M168" i="15"/>
  <c r="I168" i="15"/>
  <c r="D168" i="15"/>
  <c r="L168" i="15"/>
  <c r="H168" i="15"/>
  <c r="D41" i="15"/>
  <c r="E41" i="15"/>
  <c r="C41" i="15"/>
  <c r="B426" i="2"/>
  <c r="A427" i="2"/>
  <c r="B106" i="2"/>
  <c r="A107" i="2"/>
  <c r="E360" i="2"/>
  <c r="C360" i="2"/>
  <c r="F360" i="2"/>
  <c r="D360" i="2"/>
  <c r="G359" i="2"/>
  <c r="C296" i="2"/>
  <c r="E296" i="2"/>
  <c r="D296" i="2"/>
  <c r="F296" i="2"/>
  <c r="B169" i="15"/>
  <c r="A170" i="15"/>
  <c r="B169" i="2"/>
  <c r="A170" i="2"/>
  <c r="E105" i="2"/>
  <c r="C105" i="2"/>
  <c r="F105" i="2"/>
  <c r="D105" i="2"/>
  <c r="F231" i="15"/>
  <c r="G104" i="2"/>
  <c r="D232" i="15"/>
  <c r="E232" i="15"/>
  <c r="C232" i="15"/>
  <c r="A42" i="2"/>
  <c r="B41" i="2"/>
  <c r="E168" i="2"/>
  <c r="C168" i="2"/>
  <c r="D168" i="2"/>
  <c r="F168" i="2"/>
  <c r="C233" i="2"/>
  <c r="E233" i="2"/>
  <c r="D233" i="2"/>
  <c r="F233" i="2"/>
  <c r="G167" i="2"/>
  <c r="B233" i="15"/>
  <c r="A234" i="15"/>
  <c r="G168" i="2" l="1"/>
  <c r="G233" i="2"/>
  <c r="G105" i="2"/>
  <c r="F168" i="15"/>
  <c r="G425" i="2"/>
  <c r="G296" i="2"/>
  <c r="D41" i="2"/>
  <c r="F41" i="2"/>
  <c r="C41" i="2"/>
  <c r="E41" i="2"/>
  <c r="F169" i="2"/>
  <c r="D169" i="2"/>
  <c r="C169" i="2"/>
  <c r="E169" i="2"/>
  <c r="A235" i="15"/>
  <c r="B234" i="15"/>
  <c r="A43" i="2"/>
  <c r="B42" i="2"/>
  <c r="A171" i="15"/>
  <c r="B170" i="15"/>
  <c r="G360" i="2"/>
  <c r="F106" i="2"/>
  <c r="D106" i="2"/>
  <c r="E106" i="2"/>
  <c r="C106" i="2"/>
  <c r="F41" i="15"/>
  <c r="B298" i="2"/>
  <c r="A299" i="2"/>
  <c r="A236" i="2"/>
  <c r="B235" i="2"/>
  <c r="G40" i="2"/>
  <c r="M169" i="15"/>
  <c r="I169" i="15"/>
  <c r="E169" i="15"/>
  <c r="L169" i="15"/>
  <c r="G169" i="15"/>
  <c r="C169" i="15"/>
  <c r="D169" i="15"/>
  <c r="K169" i="15"/>
  <c r="H169" i="15"/>
  <c r="B427" i="2"/>
  <c r="A428" i="2"/>
  <c r="J168" i="15"/>
  <c r="A363" i="2"/>
  <c r="B362" i="2"/>
  <c r="B43" i="15"/>
  <c r="A44" i="15"/>
  <c r="C233" i="15"/>
  <c r="E233" i="15"/>
  <c r="D233" i="15"/>
  <c r="F232" i="15"/>
  <c r="B170" i="2"/>
  <c r="A171" i="2"/>
  <c r="E426" i="2"/>
  <c r="C426" i="2"/>
  <c r="F426" i="2"/>
  <c r="D426" i="2"/>
  <c r="N168" i="15"/>
  <c r="F361" i="2"/>
  <c r="D361" i="2"/>
  <c r="C361" i="2"/>
  <c r="E361" i="2"/>
  <c r="D42" i="15"/>
  <c r="C42" i="15"/>
  <c r="E42" i="15"/>
  <c r="A108" i="2"/>
  <c r="B107" i="2"/>
  <c r="D297" i="2"/>
  <c r="F297" i="2"/>
  <c r="C297" i="2"/>
  <c r="E297" i="2"/>
  <c r="D234" i="2"/>
  <c r="F234" i="2"/>
  <c r="E234" i="2"/>
  <c r="C234" i="2"/>
  <c r="G234" i="2" l="1"/>
  <c r="N169" i="15"/>
  <c r="G297" i="2"/>
  <c r="F42" i="15"/>
  <c r="G106" i="2"/>
  <c r="A109" i="2"/>
  <c r="B108" i="2"/>
  <c r="D43" i="15"/>
  <c r="E43" i="15"/>
  <c r="C43" i="15"/>
  <c r="A429" i="2"/>
  <c r="B428" i="2"/>
  <c r="F169" i="15"/>
  <c r="E235" i="2"/>
  <c r="C235" i="2"/>
  <c r="F235" i="2"/>
  <c r="D235" i="2"/>
  <c r="E42" i="2"/>
  <c r="C42" i="2"/>
  <c r="D42" i="2"/>
  <c r="F42" i="2"/>
  <c r="A172" i="2"/>
  <c r="B171" i="2"/>
  <c r="F233" i="15"/>
  <c r="C362" i="2"/>
  <c r="E362" i="2"/>
  <c r="D362" i="2"/>
  <c r="F362" i="2"/>
  <c r="F427" i="2"/>
  <c r="D427" i="2"/>
  <c r="C427" i="2"/>
  <c r="E427" i="2"/>
  <c r="J169" i="15"/>
  <c r="B236" i="2"/>
  <c r="A237" i="2"/>
  <c r="B43" i="2"/>
  <c r="A44" i="2"/>
  <c r="G426" i="2"/>
  <c r="C170" i="2"/>
  <c r="E170" i="2"/>
  <c r="D170" i="2"/>
  <c r="F170" i="2"/>
  <c r="A364" i="2"/>
  <c r="B363" i="2"/>
  <c r="B299" i="2"/>
  <c r="A300" i="2"/>
  <c r="K170" i="15"/>
  <c r="G170" i="15"/>
  <c r="C170" i="15"/>
  <c r="I170" i="15"/>
  <c r="D170" i="15"/>
  <c r="M170" i="15"/>
  <c r="E170" i="15"/>
  <c r="L170" i="15"/>
  <c r="H170" i="15"/>
  <c r="D234" i="15"/>
  <c r="E234" i="15"/>
  <c r="C234" i="15"/>
  <c r="G41" i="2"/>
  <c r="C107" i="2"/>
  <c r="E107" i="2"/>
  <c r="F107" i="2"/>
  <c r="D107" i="2"/>
  <c r="G361" i="2"/>
  <c r="B44" i="15"/>
  <c r="A45" i="15"/>
  <c r="E298" i="2"/>
  <c r="C298" i="2"/>
  <c r="D298" i="2"/>
  <c r="F298" i="2"/>
  <c r="B171" i="15"/>
  <c r="A172" i="15"/>
  <c r="B235" i="15"/>
  <c r="A236" i="15"/>
  <c r="G169" i="2"/>
  <c r="G298" i="2" l="1"/>
  <c r="F170" i="15"/>
  <c r="F43" i="15"/>
  <c r="G42" i="2"/>
  <c r="N170" i="15"/>
  <c r="G362" i="2"/>
  <c r="G235" i="2"/>
  <c r="C235" i="15"/>
  <c r="E235" i="15"/>
  <c r="D235" i="15"/>
  <c r="D44" i="15"/>
  <c r="C44" i="15"/>
  <c r="E44" i="15"/>
  <c r="F234" i="15"/>
  <c r="F299" i="2"/>
  <c r="D299" i="2"/>
  <c r="E299" i="2"/>
  <c r="C299" i="2"/>
  <c r="B44" i="2"/>
  <c r="A45" i="2"/>
  <c r="G427" i="2"/>
  <c r="D363" i="2"/>
  <c r="F363" i="2"/>
  <c r="E363" i="2"/>
  <c r="C363" i="2"/>
  <c r="F43" i="2"/>
  <c r="D43" i="2"/>
  <c r="E43" i="2"/>
  <c r="C43" i="2"/>
  <c r="C428" i="2"/>
  <c r="E428" i="2"/>
  <c r="D428" i="2"/>
  <c r="F428" i="2"/>
  <c r="M171" i="15"/>
  <c r="I171" i="15"/>
  <c r="E171" i="15"/>
  <c r="K171" i="15"/>
  <c r="G171" i="15"/>
  <c r="C171" i="15"/>
  <c r="D171" i="15"/>
  <c r="L171" i="15"/>
  <c r="H171" i="15"/>
  <c r="B364" i="2"/>
  <c r="A365" i="2"/>
  <c r="A238" i="2"/>
  <c r="B237" i="2"/>
  <c r="D171" i="2"/>
  <c r="F171" i="2"/>
  <c r="E171" i="2"/>
  <c r="C171" i="2"/>
  <c r="A430" i="2"/>
  <c r="B429" i="2"/>
  <c r="D108" i="2"/>
  <c r="F108" i="2"/>
  <c r="C108" i="2"/>
  <c r="E108" i="2"/>
  <c r="A173" i="15"/>
  <c r="B172" i="15"/>
  <c r="A237" i="15"/>
  <c r="B236" i="15"/>
  <c r="B45" i="15"/>
  <c r="A46" i="15"/>
  <c r="G107" i="2"/>
  <c r="J170" i="15"/>
  <c r="B300" i="2"/>
  <c r="A301" i="2"/>
  <c r="G170" i="2"/>
  <c r="F236" i="2"/>
  <c r="D236" i="2"/>
  <c r="E236" i="2"/>
  <c r="C236" i="2"/>
  <c r="A173" i="2"/>
  <c r="B172" i="2"/>
  <c r="B109" i="2"/>
  <c r="A110" i="2"/>
  <c r="J171" i="15" l="1"/>
  <c r="G363" i="2"/>
  <c r="G299" i="2"/>
  <c r="G108" i="2"/>
  <c r="F235" i="15"/>
  <c r="G236" i="2"/>
  <c r="B301" i="2"/>
  <c r="A302" i="2"/>
  <c r="B46" i="15"/>
  <c r="A47" i="15"/>
  <c r="K172" i="15"/>
  <c r="G172" i="15"/>
  <c r="C172" i="15"/>
  <c r="M172" i="15"/>
  <c r="H172" i="15"/>
  <c r="D172" i="15"/>
  <c r="E172" i="15"/>
  <c r="L172" i="15"/>
  <c r="I172" i="15"/>
  <c r="J172" i="15" s="1"/>
  <c r="C237" i="2"/>
  <c r="E237" i="2"/>
  <c r="D237" i="2"/>
  <c r="F237" i="2"/>
  <c r="N171" i="15"/>
  <c r="G43" i="2"/>
  <c r="B110" i="2"/>
  <c r="A111" i="2"/>
  <c r="B430" i="2"/>
  <c r="A431" i="2"/>
  <c r="E364" i="2"/>
  <c r="C364" i="2"/>
  <c r="F364" i="2"/>
  <c r="D364" i="2"/>
  <c r="C44" i="2"/>
  <c r="E44" i="2"/>
  <c r="F44" i="2"/>
  <c r="D44" i="2"/>
  <c r="E109" i="2"/>
  <c r="C109" i="2"/>
  <c r="D109" i="2"/>
  <c r="F109" i="2"/>
  <c r="E172" i="2"/>
  <c r="C172" i="2"/>
  <c r="F172" i="2"/>
  <c r="D172" i="2"/>
  <c r="C300" i="2"/>
  <c r="E300" i="2"/>
  <c r="F300" i="2"/>
  <c r="D300" i="2"/>
  <c r="D45" i="15"/>
  <c r="E45" i="15"/>
  <c r="C45" i="15"/>
  <c r="A174" i="15"/>
  <c r="B173" i="15"/>
  <c r="A239" i="2"/>
  <c r="B238" i="2"/>
  <c r="G428" i="2"/>
  <c r="F44" i="15"/>
  <c r="B237" i="15"/>
  <c r="A238" i="15"/>
  <c r="B173" i="2"/>
  <c r="A174" i="2"/>
  <c r="D236" i="15"/>
  <c r="E236" i="15"/>
  <c r="C236" i="15"/>
  <c r="D429" i="2"/>
  <c r="F429" i="2"/>
  <c r="E429" i="2"/>
  <c r="C429" i="2"/>
  <c r="G171" i="2"/>
  <c r="B365" i="2"/>
  <c r="A366" i="2"/>
  <c r="F171" i="15"/>
  <c r="A46" i="2"/>
  <c r="B45" i="2"/>
  <c r="G237" i="2" l="1"/>
  <c r="F45" i="15"/>
  <c r="G429" i="2"/>
  <c r="G172" i="2"/>
  <c r="G364" i="2"/>
  <c r="G109" i="2"/>
  <c r="F172" i="15"/>
  <c r="A47" i="2"/>
  <c r="B46" i="2"/>
  <c r="A175" i="2"/>
  <c r="B174" i="2"/>
  <c r="M173" i="15"/>
  <c r="I173" i="15"/>
  <c r="E173" i="15"/>
  <c r="D173" i="15"/>
  <c r="G173" i="15"/>
  <c r="K173" i="15"/>
  <c r="C173" i="15"/>
  <c r="L173" i="15"/>
  <c r="H173" i="15"/>
  <c r="F110" i="2"/>
  <c r="D110" i="2"/>
  <c r="C110" i="2"/>
  <c r="E110" i="2"/>
  <c r="N172" i="15"/>
  <c r="B47" i="15"/>
  <c r="A48" i="15"/>
  <c r="F173" i="2"/>
  <c r="D173" i="2"/>
  <c r="E173" i="2"/>
  <c r="C173" i="2"/>
  <c r="A175" i="15"/>
  <c r="B174" i="15"/>
  <c r="B431" i="2"/>
  <c r="A432" i="2"/>
  <c r="D46" i="15"/>
  <c r="C46" i="15"/>
  <c r="E46" i="15"/>
  <c r="A367" i="2"/>
  <c r="B366" i="2"/>
  <c r="F236" i="15"/>
  <c r="A239" i="15"/>
  <c r="B238" i="15"/>
  <c r="D238" i="2"/>
  <c r="F238" i="2"/>
  <c r="E238" i="2"/>
  <c r="C238" i="2"/>
  <c r="G300" i="2"/>
  <c r="G44" i="2"/>
  <c r="E430" i="2"/>
  <c r="C430" i="2"/>
  <c r="F430" i="2"/>
  <c r="D430" i="2"/>
  <c r="A303" i="2"/>
  <c r="B302" i="2"/>
  <c r="D45" i="2"/>
  <c r="F45" i="2"/>
  <c r="C45" i="2"/>
  <c r="E45" i="2"/>
  <c r="F365" i="2"/>
  <c r="D365" i="2"/>
  <c r="C365" i="2"/>
  <c r="E365" i="2"/>
  <c r="C237" i="15"/>
  <c r="E237" i="15"/>
  <c r="D237" i="15"/>
  <c r="B239" i="2"/>
  <c r="A240" i="2"/>
  <c r="B111" i="2"/>
  <c r="A112" i="2"/>
  <c r="D301" i="2"/>
  <c r="F301" i="2"/>
  <c r="E301" i="2"/>
  <c r="C301" i="2"/>
  <c r="G365" i="2" l="1"/>
  <c r="G45" i="2"/>
  <c r="F237" i="15"/>
  <c r="G238" i="2"/>
  <c r="G430" i="2"/>
  <c r="G173" i="2"/>
  <c r="G301" i="2"/>
  <c r="B240" i="2"/>
  <c r="A241" i="2"/>
  <c r="E239" i="2"/>
  <c r="C239" i="2"/>
  <c r="F239" i="2"/>
  <c r="D239" i="2"/>
  <c r="D302" i="2"/>
  <c r="E302" i="2"/>
  <c r="F302" i="2"/>
  <c r="C302" i="2"/>
  <c r="D238" i="15"/>
  <c r="E238" i="15"/>
  <c r="C238" i="15"/>
  <c r="A368" i="2"/>
  <c r="B367" i="2"/>
  <c r="A433" i="2"/>
  <c r="B432" i="2"/>
  <c r="B48" i="15"/>
  <c r="A49" i="15"/>
  <c r="C174" i="2"/>
  <c r="E174" i="2"/>
  <c r="F174" i="2"/>
  <c r="D174" i="2"/>
  <c r="A113" i="2"/>
  <c r="B112" i="2"/>
  <c r="A304" i="2"/>
  <c r="B303" i="2"/>
  <c r="B239" i="15"/>
  <c r="A240" i="15"/>
  <c r="F46" i="15"/>
  <c r="F431" i="2"/>
  <c r="D431" i="2"/>
  <c r="C431" i="2"/>
  <c r="E431" i="2"/>
  <c r="D47" i="15"/>
  <c r="E47" i="15"/>
  <c r="C47" i="15"/>
  <c r="F173" i="15"/>
  <c r="A176" i="2"/>
  <c r="B175" i="2"/>
  <c r="K174" i="15"/>
  <c r="G174" i="15"/>
  <c r="C174" i="15"/>
  <c r="L174" i="15"/>
  <c r="H174" i="15"/>
  <c r="D174" i="15"/>
  <c r="E174" i="15"/>
  <c r="M174" i="15"/>
  <c r="I174" i="15"/>
  <c r="G110" i="2"/>
  <c r="J173" i="15"/>
  <c r="E46" i="2"/>
  <c r="C46" i="2"/>
  <c r="D46" i="2"/>
  <c r="F46" i="2"/>
  <c r="C111" i="2"/>
  <c r="E111" i="2"/>
  <c r="D111" i="2"/>
  <c r="F111" i="2"/>
  <c r="C366" i="2"/>
  <c r="E366" i="2"/>
  <c r="D366" i="2"/>
  <c r="F366" i="2"/>
  <c r="A176" i="15"/>
  <c r="B175" i="15"/>
  <c r="N173" i="15"/>
  <c r="B47" i="2"/>
  <c r="A48" i="2"/>
  <c r="N174" i="15" l="1"/>
  <c r="J174" i="15"/>
  <c r="G46" i="2"/>
  <c r="G302" i="2"/>
  <c r="G366" i="2"/>
  <c r="G111" i="2"/>
  <c r="F174" i="15"/>
  <c r="G431" i="2"/>
  <c r="B176" i="2"/>
  <c r="A177" i="2"/>
  <c r="E303" i="2"/>
  <c r="F303" i="2"/>
  <c r="C303" i="2"/>
  <c r="D303" i="2"/>
  <c r="B49" i="15"/>
  <c r="A50" i="15"/>
  <c r="D367" i="2"/>
  <c r="F367" i="2"/>
  <c r="E367" i="2"/>
  <c r="C367" i="2"/>
  <c r="B304" i="2"/>
  <c r="A305" i="2"/>
  <c r="G174" i="2"/>
  <c r="D48" i="15"/>
  <c r="C48" i="15"/>
  <c r="E48" i="15"/>
  <c r="B368" i="2"/>
  <c r="A369" i="2"/>
  <c r="A242" i="2"/>
  <c r="B241" i="2"/>
  <c r="A241" i="15"/>
  <c r="B240" i="15"/>
  <c r="D112" i="2"/>
  <c r="F112" i="2"/>
  <c r="E112" i="2"/>
  <c r="C112" i="2"/>
  <c r="C432" i="2"/>
  <c r="E432" i="2"/>
  <c r="D432" i="2"/>
  <c r="F432" i="2"/>
  <c r="G239" i="2"/>
  <c r="F240" i="2"/>
  <c r="D240" i="2"/>
  <c r="C240" i="2"/>
  <c r="E240" i="2"/>
  <c r="F47" i="2"/>
  <c r="D47" i="2"/>
  <c r="E47" i="2"/>
  <c r="C47" i="2"/>
  <c r="M175" i="15"/>
  <c r="I175" i="15"/>
  <c r="E175" i="15"/>
  <c r="H175" i="15"/>
  <c r="C175" i="15"/>
  <c r="G175" i="15"/>
  <c r="K175" i="15"/>
  <c r="D175" i="15"/>
  <c r="L175" i="15"/>
  <c r="B48" i="2"/>
  <c r="A49" i="2"/>
  <c r="A177" i="15"/>
  <c r="B176" i="15"/>
  <c r="D175" i="2"/>
  <c r="F175" i="2"/>
  <c r="C175" i="2"/>
  <c r="E175" i="2"/>
  <c r="F47" i="15"/>
  <c r="C239" i="15"/>
  <c r="E239" i="15"/>
  <c r="D239" i="15"/>
  <c r="A114" i="2"/>
  <c r="B113" i="2"/>
  <c r="A434" i="2"/>
  <c r="B433" i="2"/>
  <c r="F238" i="15"/>
  <c r="G240" i="2" l="1"/>
  <c r="J175" i="15"/>
  <c r="G175" i="2"/>
  <c r="F175" i="15"/>
  <c r="G432" i="2"/>
  <c r="G303" i="2"/>
  <c r="A50" i="2"/>
  <c r="B49" i="2"/>
  <c r="D240" i="15"/>
  <c r="E240" i="15"/>
  <c r="C240" i="15"/>
  <c r="B369" i="2"/>
  <c r="A370" i="2"/>
  <c r="B50" i="15"/>
  <c r="A51" i="15"/>
  <c r="C48" i="2"/>
  <c r="E48" i="2"/>
  <c r="F48" i="2"/>
  <c r="D48" i="2"/>
  <c r="B241" i="15"/>
  <c r="A242" i="15"/>
  <c r="E368" i="2"/>
  <c r="C368" i="2"/>
  <c r="F368" i="2"/>
  <c r="D368" i="2"/>
  <c r="D49" i="15"/>
  <c r="E49" i="15"/>
  <c r="C49" i="15"/>
  <c r="B114" i="2"/>
  <c r="A115" i="2"/>
  <c r="K176" i="15"/>
  <c r="G176" i="15"/>
  <c r="C176" i="15"/>
  <c r="E176" i="15"/>
  <c r="H176" i="15"/>
  <c r="L176" i="15"/>
  <c r="D176" i="15"/>
  <c r="M176" i="15"/>
  <c r="I176" i="15"/>
  <c r="J176" i="15" s="1"/>
  <c r="N175" i="15"/>
  <c r="G47" i="2"/>
  <c r="G112" i="2"/>
  <c r="C241" i="2"/>
  <c r="E241" i="2"/>
  <c r="D241" i="2"/>
  <c r="F241" i="2"/>
  <c r="F48" i="15"/>
  <c r="A306" i="2"/>
  <c r="B305" i="2"/>
  <c r="G367" i="2"/>
  <c r="B177" i="2"/>
  <c r="A178" i="2"/>
  <c r="E113" i="2"/>
  <c r="C113" i="2"/>
  <c r="F113" i="2"/>
  <c r="D113" i="2"/>
  <c r="D433" i="2"/>
  <c r="F433" i="2"/>
  <c r="E433" i="2"/>
  <c r="C433" i="2"/>
  <c r="B434" i="2"/>
  <c r="A435" i="2"/>
  <c r="F239" i="15"/>
  <c r="B177" i="15"/>
  <c r="A178" i="15"/>
  <c r="A243" i="2"/>
  <c r="B242" i="2"/>
  <c r="F304" i="2"/>
  <c r="D304" i="2"/>
  <c r="E304" i="2"/>
  <c r="C304" i="2"/>
  <c r="E176" i="2"/>
  <c r="C176" i="2"/>
  <c r="D176" i="2"/>
  <c r="F176" i="2"/>
  <c r="F49" i="15" l="1"/>
  <c r="G241" i="2"/>
  <c r="N176" i="15"/>
  <c r="G176" i="2"/>
  <c r="G113" i="2"/>
  <c r="B243" i="2"/>
  <c r="A244" i="2"/>
  <c r="B435" i="2"/>
  <c r="A436" i="2"/>
  <c r="G433" i="2"/>
  <c r="F176" i="15"/>
  <c r="A116" i="2"/>
  <c r="B115" i="2"/>
  <c r="G48" i="2"/>
  <c r="D50" i="15"/>
  <c r="C50" i="15"/>
  <c r="E50" i="15"/>
  <c r="F240" i="15"/>
  <c r="A179" i="15"/>
  <c r="B178" i="15"/>
  <c r="E434" i="2"/>
  <c r="C434" i="2"/>
  <c r="F434" i="2"/>
  <c r="D434" i="2"/>
  <c r="C305" i="2"/>
  <c r="E305" i="2"/>
  <c r="F305" i="2"/>
  <c r="D305" i="2"/>
  <c r="F114" i="2"/>
  <c r="D114" i="2"/>
  <c r="E114" i="2"/>
  <c r="C114" i="2"/>
  <c r="A243" i="15"/>
  <c r="B242" i="15"/>
  <c r="A371" i="2"/>
  <c r="B370" i="2"/>
  <c r="G304" i="2"/>
  <c r="M177" i="15"/>
  <c r="I177" i="15"/>
  <c r="E177" i="15"/>
  <c r="L177" i="15"/>
  <c r="G177" i="15"/>
  <c r="H177" i="15"/>
  <c r="K177" i="15"/>
  <c r="D177" i="15"/>
  <c r="C177" i="15"/>
  <c r="B178" i="2"/>
  <c r="A179" i="2"/>
  <c r="A307" i="2"/>
  <c r="B306" i="2"/>
  <c r="G368" i="2"/>
  <c r="C241" i="15"/>
  <c r="E241" i="15"/>
  <c r="D241" i="15"/>
  <c r="F369" i="2"/>
  <c r="D369" i="2"/>
  <c r="C369" i="2"/>
  <c r="E369" i="2"/>
  <c r="D49" i="2"/>
  <c r="F49" i="2"/>
  <c r="C49" i="2"/>
  <c r="E49" i="2"/>
  <c r="D242" i="2"/>
  <c r="F242" i="2"/>
  <c r="E242" i="2"/>
  <c r="C242" i="2"/>
  <c r="F177" i="2"/>
  <c r="D177" i="2"/>
  <c r="C177" i="2"/>
  <c r="E177" i="2"/>
  <c r="B51" i="15"/>
  <c r="A52" i="15"/>
  <c r="A51" i="2"/>
  <c r="B50" i="2"/>
  <c r="N177" i="15" l="1"/>
  <c r="G242" i="2"/>
  <c r="F177" i="15"/>
  <c r="G177" i="2"/>
  <c r="G369" i="2"/>
  <c r="G114" i="2"/>
  <c r="F50" i="15"/>
  <c r="B51" i="2"/>
  <c r="A52" i="2"/>
  <c r="F241" i="15"/>
  <c r="B307" i="2"/>
  <c r="A308" i="2"/>
  <c r="B243" i="15"/>
  <c r="A244" i="15"/>
  <c r="C115" i="2"/>
  <c r="E115" i="2"/>
  <c r="F115" i="2"/>
  <c r="D115" i="2"/>
  <c r="A437" i="2"/>
  <c r="B436" i="2"/>
  <c r="B52" i="15"/>
  <c r="A53" i="15"/>
  <c r="G49" i="2"/>
  <c r="A180" i="2"/>
  <c r="B179" i="2"/>
  <c r="C370" i="2"/>
  <c r="E370" i="2"/>
  <c r="D370" i="2"/>
  <c r="F370" i="2"/>
  <c r="K178" i="15"/>
  <c r="G178" i="15"/>
  <c r="C178" i="15"/>
  <c r="I178" i="15"/>
  <c r="D178" i="15"/>
  <c r="H178" i="15"/>
  <c r="L178" i="15"/>
  <c r="E178" i="15"/>
  <c r="M178" i="15"/>
  <c r="A117" i="2"/>
  <c r="B116" i="2"/>
  <c r="F435" i="2"/>
  <c r="D435" i="2"/>
  <c r="C435" i="2"/>
  <c r="E435" i="2"/>
  <c r="C178" i="2"/>
  <c r="E178" i="2"/>
  <c r="D178" i="2"/>
  <c r="F178" i="2"/>
  <c r="J177" i="15"/>
  <c r="A372" i="2"/>
  <c r="B371" i="2"/>
  <c r="G305" i="2"/>
  <c r="G434" i="2"/>
  <c r="A180" i="15"/>
  <c r="B179" i="15"/>
  <c r="B244" i="2"/>
  <c r="A245" i="2"/>
  <c r="D51" i="15"/>
  <c r="E51" i="15"/>
  <c r="C51" i="15"/>
  <c r="E50" i="2"/>
  <c r="C50" i="2"/>
  <c r="D50" i="2"/>
  <c r="F50" i="2"/>
  <c r="D306" i="2"/>
  <c r="F306" i="2"/>
  <c r="C306" i="2"/>
  <c r="E306" i="2"/>
  <c r="D242" i="15"/>
  <c r="E242" i="15"/>
  <c r="C242" i="15"/>
  <c r="E243" i="2"/>
  <c r="C243" i="2"/>
  <c r="F243" i="2"/>
  <c r="D243" i="2"/>
  <c r="G435" i="2" l="1"/>
  <c r="G115" i="2"/>
  <c r="G243" i="2"/>
  <c r="F242" i="15"/>
  <c r="G306" i="2"/>
  <c r="N178" i="15"/>
  <c r="F51" i="15"/>
  <c r="M179" i="15"/>
  <c r="I179" i="15"/>
  <c r="E179" i="15"/>
  <c r="K179" i="15"/>
  <c r="H179" i="15"/>
  <c r="L179" i="15"/>
  <c r="D179" i="15"/>
  <c r="G179" i="15"/>
  <c r="C179" i="15"/>
  <c r="D371" i="2"/>
  <c r="F371" i="2"/>
  <c r="E371" i="2"/>
  <c r="C371" i="2"/>
  <c r="B117" i="2"/>
  <c r="A118" i="2"/>
  <c r="A438" i="2"/>
  <c r="B437" i="2"/>
  <c r="E307" i="2"/>
  <c r="D307" i="2"/>
  <c r="F307" i="2"/>
  <c r="C307" i="2"/>
  <c r="A181" i="15"/>
  <c r="B180" i="15"/>
  <c r="B372" i="2"/>
  <c r="A373" i="2"/>
  <c r="B53" i="15"/>
  <c r="A54" i="15"/>
  <c r="A245" i="15"/>
  <c r="B244" i="15"/>
  <c r="A246" i="2"/>
  <c r="B245" i="2"/>
  <c r="F178" i="15"/>
  <c r="J178" i="15"/>
  <c r="G370" i="2"/>
  <c r="D179" i="2"/>
  <c r="F179" i="2"/>
  <c r="E179" i="2"/>
  <c r="C179" i="2"/>
  <c r="D52" i="15"/>
  <c r="C52" i="15"/>
  <c r="E52" i="15"/>
  <c r="C243" i="15"/>
  <c r="E243" i="15"/>
  <c r="D243" i="15"/>
  <c r="B52" i="2"/>
  <c r="A53" i="2"/>
  <c r="G50" i="2"/>
  <c r="F244" i="2"/>
  <c r="D244" i="2"/>
  <c r="E244" i="2"/>
  <c r="C244" i="2"/>
  <c r="G178" i="2"/>
  <c r="D116" i="2"/>
  <c r="F116" i="2"/>
  <c r="C116" i="2"/>
  <c r="E116" i="2"/>
  <c r="A181" i="2"/>
  <c r="B180" i="2"/>
  <c r="C436" i="2"/>
  <c r="E436" i="2"/>
  <c r="D436" i="2"/>
  <c r="F436" i="2"/>
  <c r="B308" i="2"/>
  <c r="A309" i="2"/>
  <c r="F51" i="2"/>
  <c r="D51" i="2"/>
  <c r="E51" i="2"/>
  <c r="C51" i="2"/>
  <c r="G51" i="2" l="1"/>
  <c r="F52" i="15"/>
  <c r="G244" i="2"/>
  <c r="G179" i="2"/>
  <c r="F308" i="2"/>
  <c r="C308" i="2"/>
  <c r="E308" i="2"/>
  <c r="D308" i="2"/>
  <c r="F243" i="15"/>
  <c r="C245" i="2"/>
  <c r="E245" i="2"/>
  <c r="F245" i="2"/>
  <c r="D245" i="2"/>
  <c r="B54" i="15"/>
  <c r="A55" i="15"/>
  <c r="K180" i="15"/>
  <c r="G180" i="15"/>
  <c r="C180" i="15"/>
  <c r="M180" i="15"/>
  <c r="H180" i="15"/>
  <c r="I180" i="15"/>
  <c r="L180" i="15"/>
  <c r="E180" i="15"/>
  <c r="D180" i="15"/>
  <c r="B118" i="2"/>
  <c r="A119" i="2"/>
  <c r="G371" i="2"/>
  <c r="F179" i="15"/>
  <c r="G436" i="2"/>
  <c r="E180" i="2"/>
  <c r="C180" i="2"/>
  <c r="F180" i="2"/>
  <c r="D180" i="2"/>
  <c r="G116" i="2"/>
  <c r="A54" i="2"/>
  <c r="B53" i="2"/>
  <c r="A247" i="2"/>
  <c r="B246" i="2"/>
  <c r="D53" i="15"/>
  <c r="E53" i="15"/>
  <c r="C53" i="15"/>
  <c r="A182" i="15"/>
  <c r="B181" i="15"/>
  <c r="E117" i="2"/>
  <c r="C117" i="2"/>
  <c r="D117" i="2"/>
  <c r="F117" i="2"/>
  <c r="J179" i="15"/>
  <c r="B181" i="2"/>
  <c r="A182" i="2"/>
  <c r="C52" i="2"/>
  <c r="E52" i="2"/>
  <c r="F52" i="2"/>
  <c r="D52" i="2"/>
  <c r="D244" i="15"/>
  <c r="E244" i="15"/>
  <c r="C244" i="15"/>
  <c r="B373" i="2"/>
  <c r="A374" i="2"/>
  <c r="D437" i="2"/>
  <c r="F437" i="2"/>
  <c r="E437" i="2"/>
  <c r="C437" i="2"/>
  <c r="N179" i="15"/>
  <c r="B309" i="2"/>
  <c r="A310" i="2"/>
  <c r="B245" i="15"/>
  <c r="A246" i="15"/>
  <c r="E372" i="2"/>
  <c r="C372" i="2"/>
  <c r="F372" i="2"/>
  <c r="D372" i="2"/>
  <c r="G307" i="2"/>
  <c r="B438" i="2"/>
  <c r="A439" i="2"/>
  <c r="J180" i="15" l="1"/>
  <c r="G52" i="2"/>
  <c r="G308" i="2"/>
  <c r="G437" i="2"/>
  <c r="G180" i="2"/>
  <c r="G117" i="2"/>
  <c r="F180" i="15"/>
  <c r="N180" i="15"/>
  <c r="C309" i="2"/>
  <c r="F309" i="2"/>
  <c r="D309" i="2"/>
  <c r="E309" i="2"/>
  <c r="A247" i="15"/>
  <c r="B246" i="15"/>
  <c r="F244" i="15"/>
  <c r="F53" i="15"/>
  <c r="D53" i="2"/>
  <c r="F53" i="2"/>
  <c r="C53" i="2"/>
  <c r="E53" i="2"/>
  <c r="G245" i="2"/>
  <c r="B439" i="2"/>
  <c r="A440" i="2"/>
  <c r="A375" i="2"/>
  <c r="B374" i="2"/>
  <c r="M181" i="15"/>
  <c r="I181" i="15"/>
  <c r="E181" i="15"/>
  <c r="D181" i="15"/>
  <c r="H181" i="15"/>
  <c r="L181" i="15"/>
  <c r="G181" i="15"/>
  <c r="C181" i="15"/>
  <c r="K181" i="15"/>
  <c r="A55" i="2"/>
  <c r="B54" i="2"/>
  <c r="B55" i="15"/>
  <c r="A56" i="15"/>
  <c r="G372" i="2"/>
  <c r="C245" i="15"/>
  <c r="E245" i="15"/>
  <c r="D245" i="15"/>
  <c r="E438" i="2"/>
  <c r="C438" i="2"/>
  <c r="F438" i="2"/>
  <c r="D438" i="2"/>
  <c r="A311" i="2"/>
  <c r="B310" i="2"/>
  <c r="F373" i="2"/>
  <c r="D373" i="2"/>
  <c r="C373" i="2"/>
  <c r="E373" i="2"/>
  <c r="A183" i="2"/>
  <c r="B182" i="2"/>
  <c r="A183" i="15"/>
  <c r="B182" i="15"/>
  <c r="D246" i="2"/>
  <c r="F246" i="2"/>
  <c r="E246" i="2"/>
  <c r="C246" i="2"/>
  <c r="B119" i="2"/>
  <c r="A120" i="2"/>
  <c r="D54" i="15"/>
  <c r="C54" i="15"/>
  <c r="E54" i="15"/>
  <c r="F181" i="2"/>
  <c r="D181" i="2"/>
  <c r="E181" i="2"/>
  <c r="C181" i="2"/>
  <c r="B247" i="2"/>
  <c r="A248" i="2"/>
  <c r="F118" i="2"/>
  <c r="D118" i="2"/>
  <c r="C118" i="2"/>
  <c r="E118" i="2"/>
  <c r="G118" i="2" l="1"/>
  <c r="F54" i="15"/>
  <c r="G438" i="2"/>
  <c r="G373" i="2"/>
  <c r="G181" i="2"/>
  <c r="G246" i="2"/>
  <c r="G53" i="2"/>
  <c r="F181" i="15"/>
  <c r="K182" i="15"/>
  <c r="G182" i="15"/>
  <c r="C182" i="15"/>
  <c r="L182" i="15"/>
  <c r="I182" i="15"/>
  <c r="M182" i="15"/>
  <c r="E182" i="15"/>
  <c r="H182" i="15"/>
  <c r="D182" i="15"/>
  <c r="D310" i="2"/>
  <c r="E310" i="2"/>
  <c r="F310" i="2"/>
  <c r="C310" i="2"/>
  <c r="E54" i="2"/>
  <c r="C54" i="2"/>
  <c r="D54" i="2"/>
  <c r="F54" i="2"/>
  <c r="A376" i="2"/>
  <c r="B375" i="2"/>
  <c r="B248" i="2"/>
  <c r="A249" i="2"/>
  <c r="B183" i="15"/>
  <c r="A184" i="15"/>
  <c r="A312" i="2"/>
  <c r="B311" i="2"/>
  <c r="B55" i="2"/>
  <c r="A56" i="2"/>
  <c r="J181" i="15"/>
  <c r="A441" i="2"/>
  <c r="B440" i="2"/>
  <c r="A121" i="2"/>
  <c r="B120" i="2"/>
  <c r="C182" i="2"/>
  <c r="E182" i="2"/>
  <c r="F182" i="2"/>
  <c r="D182" i="2"/>
  <c r="B56" i="15"/>
  <c r="A57" i="15"/>
  <c r="N181" i="15"/>
  <c r="F439" i="2"/>
  <c r="D439" i="2"/>
  <c r="C439" i="2"/>
  <c r="E439" i="2"/>
  <c r="D246" i="15"/>
  <c r="E246" i="15"/>
  <c r="C246" i="15"/>
  <c r="G309" i="2"/>
  <c r="E247" i="2"/>
  <c r="C247" i="2"/>
  <c r="F247" i="2"/>
  <c r="D247" i="2"/>
  <c r="C119" i="2"/>
  <c r="E119" i="2"/>
  <c r="D119" i="2"/>
  <c r="F119" i="2"/>
  <c r="A184" i="2"/>
  <c r="B183" i="2"/>
  <c r="F245" i="15"/>
  <c r="D55" i="15"/>
  <c r="E55" i="15"/>
  <c r="C55" i="15"/>
  <c r="C374" i="2"/>
  <c r="E374" i="2"/>
  <c r="D374" i="2"/>
  <c r="F374" i="2"/>
  <c r="B247" i="15"/>
  <c r="A248" i="15"/>
  <c r="N182" i="15" l="1"/>
  <c r="G374" i="2"/>
  <c r="F246" i="15"/>
  <c r="J182" i="15"/>
  <c r="G182" i="2"/>
  <c r="G54" i="2"/>
  <c r="F55" i="15"/>
  <c r="B184" i="2"/>
  <c r="A185" i="2"/>
  <c r="G439" i="2"/>
  <c r="D120" i="2"/>
  <c r="F120" i="2"/>
  <c r="E120" i="2"/>
  <c r="C120" i="2"/>
  <c r="A313" i="2"/>
  <c r="B312" i="2"/>
  <c r="F248" i="2"/>
  <c r="D248" i="2"/>
  <c r="C248" i="2"/>
  <c r="E248" i="2"/>
  <c r="G310" i="2"/>
  <c r="A249" i="15"/>
  <c r="B248" i="15"/>
  <c r="G119" i="2"/>
  <c r="A122" i="2"/>
  <c r="B121" i="2"/>
  <c r="B56" i="2"/>
  <c r="A57" i="2"/>
  <c r="A185" i="15"/>
  <c r="B184" i="15"/>
  <c r="D375" i="2"/>
  <c r="F375" i="2"/>
  <c r="E375" i="2"/>
  <c r="C375" i="2"/>
  <c r="F182" i="15"/>
  <c r="C247" i="15"/>
  <c r="E247" i="15"/>
  <c r="D247" i="15"/>
  <c r="G247" i="2"/>
  <c r="B57" i="15"/>
  <c r="A58" i="15"/>
  <c r="C440" i="2"/>
  <c r="E440" i="2"/>
  <c r="D440" i="2"/>
  <c r="F440" i="2"/>
  <c r="F55" i="2"/>
  <c r="D55" i="2"/>
  <c r="E55" i="2"/>
  <c r="C55" i="2"/>
  <c r="M183" i="15"/>
  <c r="I183" i="15"/>
  <c r="E183" i="15"/>
  <c r="H183" i="15"/>
  <c r="C183" i="15"/>
  <c r="L183" i="15"/>
  <c r="G183" i="15"/>
  <c r="D183" i="15"/>
  <c r="K183" i="15"/>
  <c r="B376" i="2"/>
  <c r="A377" i="2"/>
  <c r="D183" i="2"/>
  <c r="F183" i="2"/>
  <c r="C183" i="2"/>
  <c r="E183" i="2"/>
  <c r="D56" i="15"/>
  <c r="C56" i="15"/>
  <c r="E56" i="15"/>
  <c r="A442" i="2"/>
  <c r="B441" i="2"/>
  <c r="E311" i="2"/>
  <c r="C311" i="2"/>
  <c r="F311" i="2"/>
  <c r="D311" i="2"/>
  <c r="B249" i="2"/>
  <c r="A250" i="2"/>
  <c r="F247" i="15" l="1"/>
  <c r="F56" i="15"/>
  <c r="G183" i="2"/>
  <c r="G440" i="2"/>
  <c r="G248" i="2"/>
  <c r="N183" i="15"/>
  <c r="G55" i="2"/>
  <c r="K184" i="15"/>
  <c r="G184" i="15"/>
  <c r="C184" i="15"/>
  <c r="E184" i="15"/>
  <c r="I184" i="15"/>
  <c r="M184" i="15"/>
  <c r="H184" i="15"/>
  <c r="D184" i="15"/>
  <c r="L184" i="15"/>
  <c r="E121" i="2"/>
  <c r="C121" i="2"/>
  <c r="F121" i="2"/>
  <c r="D121" i="2"/>
  <c r="B249" i="15"/>
  <c r="A250" i="15"/>
  <c r="D441" i="2"/>
  <c r="F441" i="2"/>
  <c r="E441" i="2"/>
  <c r="C441" i="2"/>
  <c r="B58" i="15"/>
  <c r="A59" i="15"/>
  <c r="B185" i="15"/>
  <c r="A186" i="15"/>
  <c r="B122" i="2"/>
  <c r="A123" i="2"/>
  <c r="B185" i="2"/>
  <c r="A186" i="2"/>
  <c r="A251" i="2"/>
  <c r="B250" i="2"/>
  <c r="C249" i="2"/>
  <c r="E249" i="2"/>
  <c r="D249" i="2"/>
  <c r="F249" i="2"/>
  <c r="G311" i="2"/>
  <c r="B442" i="2"/>
  <c r="A443" i="2"/>
  <c r="B377" i="2"/>
  <c r="A378" i="2"/>
  <c r="F183" i="15"/>
  <c r="D57" i="15"/>
  <c r="E57" i="15"/>
  <c r="C57" i="15"/>
  <c r="G375" i="2"/>
  <c r="A58" i="2"/>
  <c r="B57" i="2"/>
  <c r="D312" i="2"/>
  <c r="F312" i="2"/>
  <c r="E312" i="2"/>
  <c r="C312" i="2"/>
  <c r="G120" i="2"/>
  <c r="E184" i="2"/>
  <c r="C184" i="2"/>
  <c r="D184" i="2"/>
  <c r="F184" i="2"/>
  <c r="E376" i="2"/>
  <c r="C376" i="2"/>
  <c r="F376" i="2"/>
  <c r="D376" i="2"/>
  <c r="J183" i="15"/>
  <c r="C56" i="2"/>
  <c r="E56" i="2"/>
  <c r="F56" i="2"/>
  <c r="D56" i="2"/>
  <c r="D248" i="15"/>
  <c r="E248" i="15"/>
  <c r="C248" i="15"/>
  <c r="B313" i="2"/>
  <c r="A314" i="2"/>
  <c r="F248" i="15" l="1"/>
  <c r="F57" i="15"/>
  <c r="G184" i="2"/>
  <c r="G376" i="2"/>
  <c r="G249" i="2"/>
  <c r="G441" i="2"/>
  <c r="G121" i="2"/>
  <c r="G56" i="2"/>
  <c r="A379" i="2"/>
  <c r="B378" i="2"/>
  <c r="F185" i="2"/>
  <c r="D185" i="2"/>
  <c r="C185" i="2"/>
  <c r="E185" i="2"/>
  <c r="M185" i="15"/>
  <c r="I185" i="15"/>
  <c r="E185" i="15"/>
  <c r="L185" i="15"/>
  <c r="G185" i="15"/>
  <c r="C185" i="15"/>
  <c r="H185" i="15"/>
  <c r="D185" i="15"/>
  <c r="K185" i="15"/>
  <c r="C249" i="15"/>
  <c r="E249" i="15"/>
  <c r="D249" i="15"/>
  <c r="N184" i="15"/>
  <c r="D57" i="2"/>
  <c r="F57" i="2"/>
  <c r="C57" i="2"/>
  <c r="E57" i="2"/>
  <c r="F377" i="2"/>
  <c r="D377" i="2"/>
  <c r="C377" i="2"/>
  <c r="E377" i="2"/>
  <c r="D250" i="2"/>
  <c r="F250" i="2"/>
  <c r="E250" i="2"/>
  <c r="C250" i="2"/>
  <c r="A124" i="2"/>
  <c r="B123" i="2"/>
  <c r="B59" i="15"/>
  <c r="A60" i="15"/>
  <c r="J184" i="15"/>
  <c r="B314" i="2"/>
  <c r="A315" i="2"/>
  <c r="A59" i="2"/>
  <c r="B58" i="2"/>
  <c r="B443" i="2"/>
  <c r="A444" i="2"/>
  <c r="B251" i="2"/>
  <c r="A252" i="2"/>
  <c r="F122" i="2"/>
  <c r="D122" i="2"/>
  <c r="E122" i="2"/>
  <c r="C122" i="2"/>
  <c r="D58" i="15"/>
  <c r="C58" i="15"/>
  <c r="E58" i="15"/>
  <c r="F184" i="15"/>
  <c r="E313" i="2"/>
  <c r="C313" i="2"/>
  <c r="F313" i="2"/>
  <c r="D313" i="2"/>
  <c r="G312" i="2"/>
  <c r="E442" i="2"/>
  <c r="C442" i="2"/>
  <c r="F442" i="2"/>
  <c r="D442" i="2"/>
  <c r="B186" i="2"/>
  <c r="A187" i="2"/>
  <c r="A187" i="15"/>
  <c r="B186" i="15"/>
  <c r="A251" i="15"/>
  <c r="B250" i="15"/>
  <c r="G313" i="2" l="1"/>
  <c r="F58" i="15"/>
  <c r="E251" i="2"/>
  <c r="C251" i="2"/>
  <c r="F251" i="2"/>
  <c r="D251" i="2"/>
  <c r="B59" i="2"/>
  <c r="A60" i="2"/>
  <c r="B60" i="15"/>
  <c r="A61" i="15"/>
  <c r="N185" i="15"/>
  <c r="G185" i="2"/>
  <c r="D250" i="15"/>
  <c r="E250" i="15"/>
  <c r="C250" i="15"/>
  <c r="A188" i="2"/>
  <c r="B187" i="2"/>
  <c r="C186" i="2"/>
  <c r="E186" i="2"/>
  <c r="D186" i="2"/>
  <c r="F186" i="2"/>
  <c r="A445" i="2"/>
  <c r="B444" i="2"/>
  <c r="A316" i="2"/>
  <c r="B315" i="2"/>
  <c r="D59" i="15"/>
  <c r="E59" i="15"/>
  <c r="C59" i="15"/>
  <c r="C378" i="2"/>
  <c r="E378" i="2"/>
  <c r="D378" i="2"/>
  <c r="F378" i="2"/>
  <c r="K186" i="15"/>
  <c r="G186" i="15"/>
  <c r="C186" i="15"/>
  <c r="I186" i="15"/>
  <c r="D186" i="15"/>
  <c r="M186" i="15"/>
  <c r="H186" i="15"/>
  <c r="E186" i="15"/>
  <c r="L186" i="15"/>
  <c r="G122" i="2"/>
  <c r="F443" i="2"/>
  <c r="D443" i="2"/>
  <c r="C443" i="2"/>
  <c r="E443" i="2"/>
  <c r="F314" i="2"/>
  <c r="D314" i="2"/>
  <c r="C314" i="2"/>
  <c r="E314" i="2"/>
  <c r="C123" i="2"/>
  <c r="E123" i="2"/>
  <c r="F123" i="2"/>
  <c r="D123" i="2"/>
  <c r="G250" i="2"/>
  <c r="G57" i="2"/>
  <c r="F249" i="15"/>
  <c r="F185" i="15"/>
  <c r="A380" i="2"/>
  <c r="B379" i="2"/>
  <c r="B251" i="15"/>
  <c r="A252" i="15"/>
  <c r="A188" i="15"/>
  <c r="B187" i="15"/>
  <c r="G442" i="2"/>
  <c r="B252" i="2"/>
  <c r="A253" i="2"/>
  <c r="E58" i="2"/>
  <c r="C58" i="2"/>
  <c r="D58" i="2"/>
  <c r="F58" i="2"/>
  <c r="A125" i="2"/>
  <c r="B124" i="2"/>
  <c r="G377" i="2"/>
  <c r="J185" i="15"/>
  <c r="F59" i="15" l="1"/>
  <c r="G58" i="2"/>
  <c r="G123" i="2"/>
  <c r="G186" i="2"/>
  <c r="G251" i="2"/>
  <c r="F252" i="2"/>
  <c r="D252" i="2"/>
  <c r="E252" i="2"/>
  <c r="C252" i="2"/>
  <c r="A253" i="15"/>
  <c r="B252" i="15"/>
  <c r="N186" i="15"/>
  <c r="A446" i="2"/>
  <c r="B445" i="2"/>
  <c r="F250" i="15"/>
  <c r="B61" i="15"/>
  <c r="A62" i="15"/>
  <c r="D124" i="2"/>
  <c r="F124" i="2"/>
  <c r="C124" i="2"/>
  <c r="E124" i="2"/>
  <c r="C315" i="2"/>
  <c r="E315" i="2"/>
  <c r="D315" i="2"/>
  <c r="F315" i="2"/>
  <c r="D187" i="2"/>
  <c r="F187" i="2"/>
  <c r="E187" i="2"/>
  <c r="C187" i="2"/>
  <c r="D60" i="15"/>
  <c r="C60" i="15"/>
  <c r="E60" i="15"/>
  <c r="C251" i="15"/>
  <c r="E251" i="15"/>
  <c r="D251" i="15"/>
  <c r="B125" i="2"/>
  <c r="A126" i="2"/>
  <c r="M187" i="15"/>
  <c r="I187" i="15"/>
  <c r="E187" i="15"/>
  <c r="K187" i="15"/>
  <c r="C187" i="15"/>
  <c r="G187" i="15"/>
  <c r="H187" i="15"/>
  <c r="D187" i="15"/>
  <c r="L187" i="15"/>
  <c r="D379" i="2"/>
  <c r="F379" i="2"/>
  <c r="E379" i="2"/>
  <c r="C379" i="2"/>
  <c r="F186" i="15"/>
  <c r="J186" i="15"/>
  <c r="G378" i="2"/>
  <c r="A317" i="2"/>
  <c r="B316" i="2"/>
  <c r="A189" i="2"/>
  <c r="B188" i="2"/>
  <c r="B60" i="2"/>
  <c r="A61" i="2"/>
  <c r="A254" i="2"/>
  <c r="B253" i="2"/>
  <c r="A189" i="15"/>
  <c r="B188" i="15"/>
  <c r="B380" i="2"/>
  <c r="A381" i="2"/>
  <c r="G314" i="2"/>
  <c r="G443" i="2"/>
  <c r="C444" i="2"/>
  <c r="E444" i="2"/>
  <c r="D444" i="2"/>
  <c r="F444" i="2"/>
  <c r="F59" i="2"/>
  <c r="D59" i="2"/>
  <c r="E59" i="2"/>
  <c r="C59" i="2"/>
  <c r="F60" i="15" l="1"/>
  <c r="G124" i="2"/>
  <c r="G59" i="2"/>
  <c r="G444" i="2"/>
  <c r="J187" i="15"/>
  <c r="G187" i="2"/>
  <c r="K188" i="15"/>
  <c r="G188" i="15"/>
  <c r="C188" i="15"/>
  <c r="M188" i="15"/>
  <c r="H188" i="15"/>
  <c r="D188" i="15"/>
  <c r="I188" i="15"/>
  <c r="E188" i="15"/>
  <c r="L188" i="15"/>
  <c r="A62" i="2"/>
  <c r="B61" i="2"/>
  <c r="B381" i="2"/>
  <c r="A382" i="2"/>
  <c r="C253" i="2"/>
  <c r="E253" i="2"/>
  <c r="F253" i="2"/>
  <c r="D253" i="2"/>
  <c r="E188" i="2"/>
  <c r="C188" i="2"/>
  <c r="F188" i="2"/>
  <c r="D188" i="2"/>
  <c r="B126" i="2"/>
  <c r="A127" i="2"/>
  <c r="B127" i="2" s="1"/>
  <c r="G315" i="2"/>
  <c r="B62" i="15"/>
  <c r="A63" i="15"/>
  <c r="B63" i="15" s="1"/>
  <c r="B446" i="2"/>
  <c r="A447" i="2"/>
  <c r="B447" i="2" s="1"/>
  <c r="E380" i="2"/>
  <c r="C380" i="2"/>
  <c r="F380" i="2"/>
  <c r="D380" i="2"/>
  <c r="A255" i="2"/>
  <c r="B255" i="2" s="1"/>
  <c r="B254" i="2"/>
  <c r="B189" i="2"/>
  <c r="A190" i="2"/>
  <c r="G379" i="2"/>
  <c r="F187" i="15"/>
  <c r="E125" i="2"/>
  <c r="C125" i="2"/>
  <c r="D125" i="2"/>
  <c r="F125" i="2"/>
  <c r="D61" i="15"/>
  <c r="E61" i="15"/>
  <c r="C61" i="15"/>
  <c r="D316" i="2"/>
  <c r="F316" i="2"/>
  <c r="E316" i="2"/>
  <c r="C316" i="2"/>
  <c r="D252" i="15"/>
  <c r="E252" i="15"/>
  <c r="C252" i="15"/>
  <c r="A190" i="15"/>
  <c r="B189" i="15"/>
  <c r="C60" i="2"/>
  <c r="E60" i="2"/>
  <c r="F60" i="2"/>
  <c r="D60" i="2"/>
  <c r="B317" i="2"/>
  <c r="A318" i="2"/>
  <c r="N187" i="15"/>
  <c r="F251" i="15"/>
  <c r="D445" i="2"/>
  <c r="F445" i="2"/>
  <c r="E445" i="2"/>
  <c r="C445" i="2"/>
  <c r="B253" i="15"/>
  <c r="A254" i="15"/>
  <c r="G252" i="2"/>
  <c r="F252" i="15" l="1"/>
  <c r="G60" i="2"/>
  <c r="F188" i="15"/>
  <c r="G316" i="2"/>
  <c r="G380" i="2"/>
  <c r="J188" i="15"/>
  <c r="A255" i="15"/>
  <c r="B255" i="15" s="1"/>
  <c r="B254" i="15"/>
  <c r="G445" i="2"/>
  <c r="B318" i="2"/>
  <c r="A319" i="2"/>
  <c r="B319" i="2" s="1"/>
  <c r="F61" i="15"/>
  <c r="A191" i="2"/>
  <c r="B191" i="2" s="1"/>
  <c r="B190" i="2"/>
  <c r="F447" i="2"/>
  <c r="D447" i="2"/>
  <c r="C447" i="2"/>
  <c r="E447" i="2"/>
  <c r="G188" i="2"/>
  <c r="G253" i="2"/>
  <c r="F381" i="2"/>
  <c r="D381" i="2"/>
  <c r="C381" i="2"/>
  <c r="E381" i="2"/>
  <c r="N188" i="15"/>
  <c r="F189" i="2"/>
  <c r="D189" i="2"/>
  <c r="E189" i="2"/>
  <c r="C189" i="2"/>
  <c r="C127" i="2"/>
  <c r="E127" i="2"/>
  <c r="D127" i="2"/>
  <c r="F127" i="2"/>
  <c r="D61" i="2"/>
  <c r="F61" i="2"/>
  <c r="C61" i="2"/>
  <c r="E61" i="2"/>
  <c r="E446" i="2"/>
  <c r="C446" i="2"/>
  <c r="F446" i="2"/>
  <c r="D446" i="2"/>
  <c r="M189" i="15"/>
  <c r="I189" i="15"/>
  <c r="E189" i="15"/>
  <c r="D189" i="15"/>
  <c r="K189" i="15"/>
  <c r="C189" i="15"/>
  <c r="G189" i="15"/>
  <c r="H189" i="15"/>
  <c r="L189" i="15"/>
  <c r="G125" i="2"/>
  <c r="D254" i="2"/>
  <c r="F254" i="2"/>
  <c r="C254" i="2"/>
  <c r="E254" i="2"/>
  <c r="D63" i="15"/>
  <c r="E63" i="15"/>
  <c r="C63" i="15"/>
  <c r="F126" i="2"/>
  <c r="D126" i="2"/>
  <c r="C126" i="2"/>
  <c r="E126" i="2"/>
  <c r="A63" i="2"/>
  <c r="B63" i="2" s="1"/>
  <c r="B62" i="2"/>
  <c r="C253" i="15"/>
  <c r="E253" i="15"/>
  <c r="D253" i="15"/>
  <c r="E317" i="2"/>
  <c r="C317" i="2"/>
  <c r="F317" i="2"/>
  <c r="D317" i="2"/>
  <c r="A191" i="15"/>
  <c r="B191" i="15" s="1"/>
  <c r="B190" i="15"/>
  <c r="E255" i="2"/>
  <c r="C255" i="2"/>
  <c r="F255" i="2"/>
  <c r="D255" i="2"/>
  <c r="D62" i="15"/>
  <c r="C62" i="15"/>
  <c r="E62" i="15"/>
  <c r="A383" i="2"/>
  <c r="B383" i="2" s="1"/>
  <c r="B382" i="2"/>
  <c r="G317" i="2" l="1"/>
  <c r="F63" i="15"/>
  <c r="G127" i="2"/>
  <c r="G254" i="2"/>
  <c r="G381" i="2"/>
  <c r="G189" i="2"/>
  <c r="G126" i="2"/>
  <c r="G447" i="2"/>
  <c r="C382" i="2"/>
  <c r="E382" i="2"/>
  <c r="D382" i="2"/>
  <c r="F382" i="2"/>
  <c r="F253" i="15"/>
  <c r="N189" i="15"/>
  <c r="C190" i="2"/>
  <c r="E190" i="2"/>
  <c r="F190" i="2"/>
  <c r="D190" i="2"/>
  <c r="F318" i="2"/>
  <c r="D318" i="2"/>
  <c r="C318" i="2"/>
  <c r="E318" i="2"/>
  <c r="D191" i="2"/>
  <c r="F191" i="2"/>
  <c r="C191" i="2"/>
  <c r="E191" i="2"/>
  <c r="D383" i="2"/>
  <c r="F383" i="2"/>
  <c r="E383" i="2"/>
  <c r="C383" i="2"/>
  <c r="K190" i="15"/>
  <c r="G190" i="15"/>
  <c r="C190" i="15"/>
  <c r="L190" i="15"/>
  <c r="D190" i="15"/>
  <c r="H190" i="15"/>
  <c r="I190" i="15"/>
  <c r="E190" i="15"/>
  <c r="M190" i="15"/>
  <c r="F62" i="15"/>
  <c r="G255" i="2"/>
  <c r="M191" i="15"/>
  <c r="I191" i="15"/>
  <c r="E191" i="15"/>
  <c r="K191" i="15"/>
  <c r="G191" i="15"/>
  <c r="C191" i="15"/>
  <c r="D191" i="15"/>
  <c r="H191" i="15"/>
  <c r="L191" i="15"/>
  <c r="E62" i="2"/>
  <c r="C62" i="2"/>
  <c r="D62" i="2"/>
  <c r="F62" i="2"/>
  <c r="F189" i="15"/>
  <c r="G446" i="2"/>
  <c r="D254" i="15"/>
  <c r="E254" i="15"/>
  <c r="C254" i="15"/>
  <c r="F63" i="2"/>
  <c r="D63" i="2"/>
  <c r="E63" i="2"/>
  <c r="C63" i="2"/>
  <c r="J189" i="15"/>
  <c r="G61" i="2"/>
  <c r="C319" i="2"/>
  <c r="E319" i="2"/>
  <c r="D319" i="2"/>
  <c r="F319" i="2"/>
  <c r="C255" i="15"/>
  <c r="E255" i="15"/>
  <c r="D255" i="15"/>
  <c r="F190" i="15" l="1"/>
  <c r="N190" i="15"/>
  <c r="G382" i="2"/>
  <c r="G62" i="2"/>
  <c r="G319" i="2"/>
  <c r="J190" i="15"/>
  <c r="G190" i="2"/>
  <c r="F254" i="15"/>
  <c r="F255" i="15"/>
  <c r="G63" i="2"/>
  <c r="F191" i="15"/>
  <c r="G383" i="2"/>
  <c r="G191" i="2"/>
  <c r="J191" i="15"/>
  <c r="G318" i="2"/>
  <c r="N191" i="15"/>
</calcChain>
</file>

<file path=xl/sharedStrings.xml><?xml version="1.0" encoding="utf-8"?>
<sst xmlns="http://schemas.openxmlformats.org/spreadsheetml/2006/main" count="192" uniqueCount="89">
  <si>
    <t>year</t>
  </si>
  <si>
    <t>N_HIV_D</t>
  </si>
  <si>
    <t>N_HIV_Obs_M</t>
  </si>
  <si>
    <t>N_CD4_1_D</t>
  </si>
  <si>
    <t>N_CD4_2_D</t>
  </si>
  <si>
    <t>N_CD4_3_D</t>
  </si>
  <si>
    <t>N_CD4_4_D</t>
  </si>
  <si>
    <t>N_CD4_1_Obs_M</t>
  </si>
  <si>
    <t>N_CD4_2_Obs_M</t>
  </si>
  <si>
    <t>N_CD4_3_Obs_M</t>
  </si>
  <si>
    <t>N_CD4_4_Obs_M</t>
  </si>
  <si>
    <t>N_AIDS_D</t>
  </si>
  <si>
    <t>N_AIDS_M</t>
  </si>
  <si>
    <t>N_HIVAIDS_D</t>
  </si>
  <si>
    <t>N_HIVAIDS_Obs_M</t>
  </si>
  <si>
    <t>N_Inf_M</t>
  </si>
  <si>
    <t>t_diag</t>
  </si>
  <si>
    <t>D_Avg_Time</t>
  </si>
  <si>
    <t>N_Alive</t>
  </si>
  <si>
    <t>N_Alive_Diag_M</t>
  </si>
  <si>
    <t>N_Und</t>
  </si>
  <si>
    <t>N_Und_Alive_p</t>
  </si>
  <si>
    <t>N_Und_CD4_3_M</t>
  </si>
  <si>
    <t>N_Und_CD4_4_M</t>
  </si>
  <si>
    <t>N_Und_CD4_3p4_M</t>
  </si>
  <si>
    <t>N_HIV_Obs_M_LB</t>
  </si>
  <si>
    <t>N_HIV_Obs_M_UB</t>
  </si>
  <si>
    <t>N_CD4_1_Obs_M_LB</t>
  </si>
  <si>
    <t>N_CD4_1_Obs_M_UB</t>
  </si>
  <si>
    <t>N_CD4_2_Obs_M_LB</t>
  </si>
  <si>
    <t>N_CD4_2_Obs_M_UB</t>
  </si>
  <si>
    <t>N_CD4_3_Obs_M_LB</t>
  </si>
  <si>
    <t>N_CD4_3_Obs_M_UB</t>
  </si>
  <si>
    <t>N_CD4_4_Obs_M_LB</t>
  </si>
  <si>
    <t>N_CD4_4_Obs_M_UB</t>
  </si>
  <si>
    <t>N_AIDS_M_LB</t>
  </si>
  <si>
    <t>N_AIDS_M_UB</t>
  </si>
  <si>
    <t>N_HIVAIDS_Obs_M_LB</t>
  </si>
  <si>
    <t>N_HIVAIDS_Obs_M_UB</t>
  </si>
  <si>
    <t>N_Inf_M_LB</t>
  </si>
  <si>
    <t>N_Inf_M_UB</t>
  </si>
  <si>
    <t>N_Alive_LB</t>
  </si>
  <si>
    <t>N_Alive_UB</t>
  </si>
  <si>
    <t>N_Alive_Diag_M_LB</t>
  </si>
  <si>
    <t>N_Alive_Diag_M_UB</t>
  </si>
  <si>
    <t>N_Und_LB</t>
  </si>
  <si>
    <t>N_Und_UB</t>
  </si>
  <si>
    <t>N_Und_Alive_p_LB</t>
  </si>
  <si>
    <t>N_Und_Alive_p_UB</t>
  </si>
  <si>
    <t>delta1_LB</t>
  </si>
  <si>
    <t>delta1_UB</t>
  </si>
  <si>
    <t>delta2_LB</t>
  </si>
  <si>
    <t>delta2_UB</t>
  </si>
  <si>
    <t>delta3_LB</t>
  </si>
  <si>
    <t>delta3_UB</t>
  </si>
  <si>
    <t>delta4_LB</t>
  </si>
  <si>
    <t>delta4_UB</t>
  </si>
  <si>
    <t>t_diag_LB</t>
  </si>
  <si>
    <t>t_diag_UB</t>
  </si>
  <si>
    <t>D_Avg_Time_LB</t>
  </si>
  <si>
    <t>D_Avg_Time_UB</t>
  </si>
  <si>
    <t>N_Und_CD4_3_M_LB</t>
  </si>
  <si>
    <t>N_Und_CD4_3_M_UB</t>
  </si>
  <si>
    <t>N_Und_CD4_4_M_LB</t>
  </si>
  <si>
    <t>N_Und_CD4_4_M_UB</t>
  </si>
  <si>
    <t>N_Und_CD4_3p4_M_LB</t>
  </si>
  <si>
    <t>N_Und_CD4_3p4_M_UB</t>
  </si>
  <si>
    <t>A. HIV infections per year</t>
  </si>
  <si>
    <t>Mean</t>
  </si>
  <si>
    <t>Min-max</t>
  </si>
  <si>
    <t>Idx</t>
  </si>
  <si>
    <t>B. Time to diagnosis</t>
  </si>
  <si>
    <t>C. Total number of HIV-infected</t>
  </si>
  <si>
    <t>Diagnosed Mean</t>
  </si>
  <si>
    <t>Diagnosed Min-max</t>
  </si>
  <si>
    <t>Undiagnosed Mean</t>
  </si>
  <si>
    <t>Undiagnosed Min-max</t>
  </si>
  <si>
    <t>Alive Min-max</t>
  </si>
  <si>
    <t>Diag Min-max</t>
  </si>
  <si>
    <t>Undiag Min-max</t>
  </si>
  <si>
    <t>D. Proportion undiagnosed of all those alive</t>
  </si>
  <si>
    <t>A. HIV diagnoses, total</t>
  </si>
  <si>
    <t>Data</t>
  </si>
  <si>
    <t>B. HIV diagnoses, CD4 &gt;= 500</t>
  </si>
  <si>
    <t>C. HIV diagnoses, CD4 350 - 499</t>
  </si>
  <si>
    <t>D. HIV diagnoses, CD4 200 - 349</t>
  </si>
  <si>
    <t>E. HIV diagnoses, CD4 &lt; 200</t>
  </si>
  <si>
    <t>F. HIV/AIDS diagnoses</t>
  </si>
  <si>
    <t>G. AIDS diagnoses,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</si>
</sst>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0" tint="-0.34998626667073579"/>
      <name val="Arial"/>
      <family val="2"/>
    </font>
    <font>
      <b/>
      <sz val="8"/>
      <color theme="0" tint="-0.34998626667073579"/>
      <name val="Arial"/>
      <family val="2"/>
    </font>
    <font>
      <sz val="8"/>
      <color rgb="FF000000"/>
      <name val="Arial"/>
      <family val="2"/>
    </font>
    <font>
      <b/>
      <sz val="15"/>
      <color theme="0" tint="-0.34998626667073579"/>
      <name val="Calibri"/>
      <family val="2"/>
    </font>
    <font>
      <b/>
      <sz val="15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6"/>
      </patternFill>
    </fill>
    <fill>
      <patternFill patternType="solid">
        <fgColor rgb="FF7BBCC0"/>
        <bgColor theme="6"/>
      </patternFill>
    </fill>
    <fill>
      <patternFill patternType="solid">
        <fgColor rgb="FF9D8B56"/>
        <bgColor theme="6"/>
      </patternFill>
    </fill>
    <fill>
      <patternFill patternType="solid">
        <fgColor rgb="FF69B023"/>
        <bgColor theme="6"/>
      </patternFill>
    </fill>
    <fill>
      <patternFill patternType="none"/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</borders>
  <cellStyleXfs count="1">
    <xf numFmtId="0" fontId="0" fillId="0" borderId="0"/>
  </cellStyleXfs>
  <cellXfs count="26">
    <xf numFmtId="0" fontId="0" fillId="0" borderId="0" xfId="0" applyFont="1" applyFill="1" applyBorder="1"/>
    <xf numFmtId="0" fontId="1" fillId="2" borderId="0" xfId="0" applyFont="1" applyFill="1" applyBorder="1"/>
    <xf numFmtId="0" fontId="7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right" vertical="center" wrapText="1" indent="2"/>
    </xf>
    <xf numFmtId="4" fontId="2" fillId="7" borderId="0" xfId="0" applyNumberFormat="1" applyFont="1" applyFill="1" applyBorder="1" applyAlignment="1">
      <alignment horizontal="right" vertical="center" wrapText="1" indent="2"/>
    </xf>
    <xf numFmtId="0" fontId="4" fillId="2" borderId="0" xfId="0" applyFont="1" applyFill="1" applyBorder="1"/>
    <xf numFmtId="0" fontId="1" fillId="7" borderId="0" xfId="0" applyFont="1" applyFill="1" applyBorder="1"/>
    <xf numFmtId="4" fontId="1" fillId="7" borderId="0" xfId="0" applyNumberFormat="1" applyFont="1" applyFill="1" applyBorder="1"/>
    <xf numFmtId="4" fontId="1" fillId="2" borderId="0" xfId="0" applyNumberFormat="1" applyFont="1" applyFill="1" applyBorder="1"/>
    <xf numFmtId="0" fontId="3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" fontId="6" fillId="7" borderId="0" xfId="0" applyNumberFormat="1" applyFont="1" applyFill="1" applyBorder="1"/>
    <xf numFmtId="0" fontId="8" fillId="2" borderId="0" xfId="0" applyFont="1" applyFill="1" applyBorder="1" applyAlignment="1">
      <alignment horizontal="left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7BBCC0"/>
      <color rgb="FF9D8B56"/>
      <color rgb="FF69B0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2"/>
          <c:tx>
            <c:v>Min</c:v>
          </c:tx>
          <c:spPr>
            <a:noFill/>
            <a:ln>
              <a:noFill/>
            </a:ln>
            <a:effectLst/>
          </c:spPr>
          <c:cat>
            <c:numRef>
              <c:f>'GOODNESS OF FIT'!$B$4:$B$63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FIT'!$E$4:$E$41</c:f>
              <c:numCache>
                <c:formatCode>#,##0.00</c:formatCode>
                <c:ptCount val="33"/>
                <c:pt idx="0">
                  <c:v>7.607E-3</c:v>
                </c:pt>
                <c:pt idx="1">
                  <c:v>0.106644</c:v>
                </c:pt>
                <c:pt idx="2">
                  <c:v>0.42459599999999997</c:v>
                </c:pt>
                <c:pt idx="3">
                  <c:v>1.082365</c:v>
                </c:pt>
                <c:pt idx="4">
                  <c:v>12.056471999999999</c:v>
                </c:pt>
                <c:pt idx="5">
                  <c:v>18.542383000000001</c:v>
                </c:pt>
                <c:pt idx="6">
                  <c:v>26.394435999999999</c:v>
                </c:pt>
                <c:pt idx="7">
                  <c:v>33.661378999999997</c:v>
                </c:pt>
                <c:pt idx="8">
                  <c:v>41.412739999999999</c:v>
                </c:pt>
                <c:pt idx="9">
                  <c:v>48.790928000000001</c:v>
                </c:pt>
                <c:pt idx="10">
                  <c:v>54.480739</c:v>
                </c:pt>
                <c:pt idx="11">
                  <c:v>59.264167</c:v>
                </c:pt>
                <c:pt idx="12">
                  <c:v>62.132739000000001</c:v>
                </c:pt>
                <c:pt idx="13">
                  <c:v>63.601227999999999</c:v>
                </c:pt>
                <c:pt idx="14">
                  <c:v>63.649344999999997</c:v>
                </c:pt>
                <c:pt idx="15">
                  <c:v>65.380602999999994</c:v>
                </c:pt>
                <c:pt idx="16">
                  <c:v>65.581530000000001</c:v>
                </c:pt>
                <c:pt idx="17">
                  <c:v>65.846863999999997</c:v>
                </c:pt>
                <c:pt idx="18">
                  <c:v>62.698960999999997</c:v>
                </c:pt>
                <c:pt idx="19">
                  <c:v>60.796996</c:v>
                </c:pt>
                <c:pt idx="20">
                  <c:v>63.596404999999997</c:v>
                </c:pt>
                <c:pt idx="21">
                  <c:v>68.421643000000003</c:v>
                </c:pt>
                <c:pt idx="22">
                  <c:v>72.114523000000005</c:v>
                </c:pt>
                <c:pt idx="23">
                  <c:v>74.547916000000001</c:v>
                </c:pt>
                <c:pt idx="24">
                  <c:v>76.209373999999997</c:v>
                </c:pt>
                <c:pt idx="25">
                  <c:v>76.562461999999996</c:v>
                </c:pt>
                <c:pt idx="26">
                  <c:v>76.169399999999996</c:v>
                </c:pt>
                <c:pt idx="27">
                  <c:v>75.707033999999993</c:v>
                </c:pt>
                <c:pt idx="28">
                  <c:v>76.859990999999994</c:v>
                </c:pt>
                <c:pt idx="29">
                  <c:v>77.693904000000003</c:v>
                </c:pt>
                <c:pt idx="30">
                  <c:v>76.564823000000004</c:v>
                </c:pt>
                <c:pt idx="31">
                  <c:v>74.379998999999998</c:v>
                </c:pt>
                <c:pt idx="32">
                  <c:v>73.550713000000002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1-4241-B6BF-8C9B62565E47}"/>
            </c:ext>
          </c:extLst>
        </c:ser>
        <c:ser>
          <c:idx val="4"/>
          <c:order val="3"/>
          <c:tx>
            <c:v>Min-max</c:v>
          </c:tx>
          <c:spPr>
            <a:solidFill>
              <a:schemeClr val="bg1">
                <a:lumMod val="85000"/>
                <a:alpha val="61000"/>
              </a:schemeClr>
            </a:solidFill>
            <a:ln>
              <a:noFill/>
            </a:ln>
            <a:effectLst/>
          </c:spPr>
          <c:cat>
            <c:numRef>
              <c:f>'GOODNESS OF FIT'!$B$4:$B$63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FIT'!$G$4:$G$63</c:f>
              <c:numCache>
                <c:formatCode>#,##0.00</c:formatCode>
                <c:ptCount val="33"/>
                <c:pt idx="0">
                  <c:v>1.3519E-2</c:v>
                </c:pt>
                <c:pt idx="1">
                  <c:v>0.16063299999999997</c:v>
                </c:pt>
                <c:pt idx="2">
                  <c:v>0.52943499999999999</c:v>
                </c:pt>
                <c:pt idx="3">
                  <c:v>1.0828049999999998</c:v>
                </c:pt>
                <c:pt idx="4">
                  <c:v>12.140902000000001</c:v>
                </c:pt>
                <c:pt idx="5">
                  <c:v>11.563852000000001</c:v>
                </c:pt>
                <c:pt idx="6">
                  <c:v>10.708097000000002</c:v>
                </c:pt>
                <c:pt idx="7">
                  <c:v>10.655340000000002</c:v>
                </c:pt>
                <c:pt idx="8">
                  <c:v>10.596107000000003</c:v>
                </c:pt>
                <c:pt idx="9">
                  <c:v>11.490826999999996</c:v>
                </c:pt>
                <c:pt idx="10">
                  <c:v>14.019007999999999</c:v>
                </c:pt>
                <c:pt idx="11">
                  <c:v>16.899642</c:v>
                </c:pt>
                <c:pt idx="12">
                  <c:v>16.749238000000005</c:v>
                </c:pt>
                <c:pt idx="13">
                  <c:v>14.331285000000001</c:v>
                </c:pt>
                <c:pt idx="14">
                  <c:v>14.668132</c:v>
                </c:pt>
                <c:pt idx="15">
                  <c:v>12.979063000000011</c:v>
                </c:pt>
                <c:pt idx="16">
                  <c:v>12.041219999999996</c:v>
                </c:pt>
                <c:pt idx="17">
                  <c:v>12.323273999999998</c:v>
                </c:pt>
                <c:pt idx="18">
                  <c:v>14.774203</c:v>
                </c:pt>
                <c:pt idx="19">
                  <c:v>16.967509</c:v>
                </c:pt>
                <c:pt idx="20">
                  <c:v>15.965206000000002</c:v>
                </c:pt>
                <c:pt idx="21">
                  <c:v>14.006620999999996</c:v>
                </c:pt>
                <c:pt idx="22">
                  <c:v>13.348924999999994</c:v>
                </c:pt>
                <c:pt idx="23">
                  <c:v>13.530205999999993</c:v>
                </c:pt>
                <c:pt idx="24">
                  <c:v>13.270431000000002</c:v>
                </c:pt>
                <c:pt idx="25">
                  <c:v>14.737178</c:v>
                </c:pt>
                <c:pt idx="26">
                  <c:v>15.362977000000001</c:v>
                </c:pt>
                <c:pt idx="27">
                  <c:v>16.165345000000002</c:v>
                </c:pt>
                <c:pt idx="28">
                  <c:v>14.711029000000011</c:v>
                </c:pt>
                <c:pt idx="29">
                  <c:v>13.953614999999999</c:v>
                </c:pt>
                <c:pt idx="30">
                  <c:v>15.421014</c:v>
                </c:pt>
                <c:pt idx="31">
                  <c:v>17.18947</c:v>
                </c:pt>
                <c:pt idx="32">
                  <c:v>16.334417000000002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41-4241-B6BF-8C9B62565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063824"/>
        <c:axId val="613054576"/>
      </c:areaChart>
      <c:lineChart>
        <c:grouping val="standard"/>
        <c:varyColors val="0"/>
        <c:ser>
          <c:idx val="1"/>
          <c:order val="0"/>
          <c:tx>
            <c:v>Mean</c:v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'GOODNESS OF FIT'!$B$4:$B$63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FIT'!$D$4:$D$63</c:f>
              <c:numCache>
                <c:formatCode>#,##0.00</c:formatCode>
                <c:ptCount val="33"/>
                <c:pt idx="0">
                  <c:v>1.5177E-2</c:v>
                </c:pt>
                <c:pt idx="1">
                  <c:v>0.196433</c:v>
                </c:pt>
                <c:pt idx="2">
                  <c:v>0.71980299999999997</c:v>
                </c:pt>
                <c:pt idx="3">
                  <c:v>1.679243</c:v>
                </c:pt>
                <c:pt idx="4">
                  <c:v>17.359352999999999</c:v>
                </c:pt>
                <c:pt idx="5">
                  <c:v>24.136377</c:v>
                </c:pt>
                <c:pt idx="6">
                  <c:v>31.698058</c:v>
                </c:pt>
                <c:pt idx="7">
                  <c:v>39.567861999999998</c:v>
                </c:pt>
                <c:pt idx="8">
                  <c:v>47.343896999999998</c:v>
                </c:pt>
                <c:pt idx="9">
                  <c:v>54.734366999999999</c:v>
                </c:pt>
                <c:pt idx="10">
                  <c:v>61.565133000000003</c:v>
                </c:pt>
                <c:pt idx="11">
                  <c:v>67.750720000000001</c:v>
                </c:pt>
                <c:pt idx="12">
                  <c:v>70.558621000000002</c:v>
                </c:pt>
                <c:pt idx="13">
                  <c:v>70.566421000000005</c:v>
                </c:pt>
                <c:pt idx="14">
                  <c:v>70.702229000000003</c:v>
                </c:pt>
                <c:pt idx="15">
                  <c:v>70.859260000000006</c:v>
                </c:pt>
                <c:pt idx="16">
                  <c:v>70.919295000000005</c:v>
                </c:pt>
                <c:pt idx="17">
                  <c:v>70.771433999999999</c:v>
                </c:pt>
                <c:pt idx="18">
                  <c:v>70.321404999999999</c:v>
                </c:pt>
                <c:pt idx="19">
                  <c:v>69.494873999999996</c:v>
                </c:pt>
                <c:pt idx="20">
                  <c:v>71.365174999999994</c:v>
                </c:pt>
                <c:pt idx="21">
                  <c:v>76.009718000000007</c:v>
                </c:pt>
                <c:pt idx="22">
                  <c:v>79.841134999999994</c:v>
                </c:pt>
                <c:pt idx="23">
                  <c:v>82.575183999999993</c:v>
                </c:pt>
                <c:pt idx="24">
                  <c:v>84.194265000000001</c:v>
                </c:pt>
                <c:pt idx="25">
                  <c:v>84.808796000000001</c:v>
                </c:pt>
                <c:pt idx="26">
                  <c:v>84.597347999999997</c:v>
                </c:pt>
                <c:pt idx="27">
                  <c:v>83.775981999999999</c:v>
                </c:pt>
                <c:pt idx="28">
                  <c:v>84.300085999999993</c:v>
                </c:pt>
                <c:pt idx="29">
                  <c:v>84.770852000000005</c:v>
                </c:pt>
                <c:pt idx="30">
                  <c:v>83.779099000000002</c:v>
                </c:pt>
                <c:pt idx="31">
                  <c:v>82.415122999999994</c:v>
                </c:pt>
                <c:pt idx="32">
                  <c:v>81.309151999999997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41-4241-B6BF-8C9B62565E47}"/>
            </c:ext>
          </c:extLst>
        </c:ser>
        <c:ser>
          <c:idx val="0"/>
          <c:order val="1"/>
          <c:tx>
            <c:v>Data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numRef>
              <c:f>'GOODNESS OF FIT'!$B$4:$B$63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FIT'!$C$4:$C$63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6.5481439999999997</c:v>
                </c:pt>
                <c:pt idx="5">
                  <c:v>32.451419999999999</c:v>
                </c:pt>
                <c:pt idx="6">
                  <c:v>49.991290999999997</c:v>
                </c:pt>
                <c:pt idx="7">
                  <c:v>47.120719999999999</c:v>
                </c:pt>
                <c:pt idx="8">
                  <c:v>62.303581999999999</c:v>
                </c:pt>
                <c:pt idx="9">
                  <c:v>72.114902999999998</c:v>
                </c:pt>
                <c:pt idx="10">
                  <c:v>76.727799000000005</c:v>
                </c:pt>
                <c:pt idx="11">
                  <c:v>92.028308999999993</c:v>
                </c:pt>
                <c:pt idx="12">
                  <c:v>68.313739999999996</c:v>
                </c:pt>
                <c:pt idx="13">
                  <c:v>64.914839000000001</c:v>
                </c:pt>
                <c:pt idx="14">
                  <c:v>70.642264999999995</c:v>
                </c:pt>
                <c:pt idx="15">
                  <c:v>75.617181000000002</c:v>
                </c:pt>
                <c:pt idx="16">
                  <c:v>69.145949000000002</c:v>
                </c:pt>
                <c:pt idx="17">
                  <c:v>68.501821000000007</c:v>
                </c:pt>
                <c:pt idx="18">
                  <c:v>89.920833000000002</c:v>
                </c:pt>
                <c:pt idx="19">
                  <c:v>68.396766999999997</c:v>
                </c:pt>
                <c:pt idx="20">
                  <c:v>75.599907999999999</c:v>
                </c:pt>
                <c:pt idx="21">
                  <c:v>70.973894999999999</c:v>
                </c:pt>
                <c:pt idx="22">
                  <c:v>73.642628999999999</c:v>
                </c:pt>
                <c:pt idx="23">
                  <c:v>70.618965000000003</c:v>
                </c:pt>
                <c:pt idx="24">
                  <c:v>91.217532000000006</c:v>
                </c:pt>
                <c:pt idx="25">
                  <c:v>71.812045999999995</c:v>
                </c:pt>
                <c:pt idx="26">
                  <c:v>96.868236999999993</c:v>
                </c:pt>
                <c:pt idx="27">
                  <c:v>85.614636000000004</c:v>
                </c:pt>
                <c:pt idx="28">
                  <c:v>82.064053000000001</c:v>
                </c:pt>
                <c:pt idx="29">
                  <c:v>100.966689</c:v>
                </c:pt>
                <c:pt idx="30">
                  <c:v>80.791274000000001</c:v>
                </c:pt>
                <c:pt idx="31">
                  <c:v>73.202583000000004</c:v>
                </c:pt>
                <c:pt idx="32">
                  <c:v>78.400090000000006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41-4241-B6BF-8C9B62565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063824"/>
        <c:axId val="613054576"/>
      </c:lineChart>
      <c:catAx>
        <c:axId val="61306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54576"/>
        <c:crosses val="autoZero"/>
        <c:auto val="1"/>
        <c:lblAlgn val="ctr"/>
        <c:lblOffset val="100"/>
        <c:noMultiLvlLbl val="0"/>
      </c:catAx>
      <c:valAx>
        <c:axId val="6130545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6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2.718003061344635E-2"/>
          <c:w val="0.12372819444444444"/>
          <c:h val="0.178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1"/>
          <c:tx>
            <c:v>Min</c:v>
          </c:tx>
          <c:spPr>
            <a:noFill/>
            <a:ln>
              <a:noFill/>
            </a:ln>
            <a:effectLst/>
          </c:spPr>
          <c:cat>
            <c:strRef>
              <c:f>CHARTS!$B$4:$B$63</c:f>
              <c:strCach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strCache>
            </c:strRef>
          </c:cat>
          <c:val>
            <c:numRef>
              <c:f>CHARTS!$D$4:$D$41</c:f>
              <c:numCache>
                <c:formatCode>#,##0.00</c:formatCode>
                <c:ptCount val="38"/>
                <c:pt idx="0">
                  <c:v>3.7045430000000001</c:v>
                </c:pt>
                <c:pt idx="1">
                  <c:v>12.035583000000001</c:v>
                </c:pt>
                <c:pt idx="2">
                  <c:v>21.673624</c:v>
                </c:pt>
                <c:pt idx="3">
                  <c:v>31.535978</c:v>
                </c:pt>
                <c:pt idx="4">
                  <c:v>41.623654999999999</c:v>
                </c:pt>
                <c:pt idx="5">
                  <c:v>48.575449999999996</c:v>
                </c:pt>
                <c:pt idx="6">
                  <c:v>53.800437000000002</c:v>
                </c:pt>
                <c:pt idx="7">
                  <c:v>56.004429999999999</c:v>
                </c:pt>
                <c:pt idx="8">
                  <c:v>58.468327000000002</c:v>
                </c:pt>
                <c:pt idx="9">
                  <c:v>60.318444</c:v>
                </c:pt>
                <c:pt idx="10">
                  <c:v>63.510992000000002</c:v>
                </c:pt>
                <c:pt idx="11">
                  <c:v>67.325232</c:v>
                </c:pt>
                <c:pt idx="12">
                  <c:v>71.862408000000002</c:v>
                </c:pt>
                <c:pt idx="13">
                  <c:v>75.227255</c:v>
                </c:pt>
                <c:pt idx="14">
                  <c:v>76.895782999999994</c:v>
                </c:pt>
                <c:pt idx="15">
                  <c:v>77.655992999999995</c:v>
                </c:pt>
                <c:pt idx="16">
                  <c:v>76.737969000000007</c:v>
                </c:pt>
                <c:pt idx="17">
                  <c:v>73.308656999999997</c:v>
                </c:pt>
                <c:pt idx="18">
                  <c:v>70.824295000000006</c:v>
                </c:pt>
                <c:pt idx="19">
                  <c:v>69.602604999999997</c:v>
                </c:pt>
                <c:pt idx="20">
                  <c:v>69.551839999999999</c:v>
                </c:pt>
                <c:pt idx="21">
                  <c:v>70.444936999999996</c:v>
                </c:pt>
                <c:pt idx="22">
                  <c:v>70.358652000000006</c:v>
                </c:pt>
                <c:pt idx="23">
                  <c:v>68.343655999999996</c:v>
                </c:pt>
                <c:pt idx="24">
                  <c:v>65.525193000000002</c:v>
                </c:pt>
                <c:pt idx="25">
                  <c:v>62.023643999999997</c:v>
                </c:pt>
                <c:pt idx="26">
                  <c:v>59.540128000000003</c:v>
                </c:pt>
                <c:pt idx="27">
                  <c:v>57.848953999999999</c:v>
                </c:pt>
                <c:pt idx="28">
                  <c:v>56.551183000000002</c:v>
                </c:pt>
                <c:pt idx="29">
                  <c:v>55.606729999999999</c:v>
                </c:pt>
                <c:pt idx="30">
                  <c:v>57.433920000000001</c:v>
                </c:pt>
                <c:pt idx="31">
                  <c:v>60.92745</c:v>
                </c:pt>
                <c:pt idx="32">
                  <c:v>62.495621999999997</c:v>
                </c:pt>
                <c:pt idx="33">
                  <c:v>61.962890000000002</c:v>
                </c:pt>
                <c:pt idx="34">
                  <c:v>58.028055000000002</c:v>
                </c:pt>
                <c:pt idx="35">
                  <c:v>55.144950999999999</c:v>
                </c:pt>
                <c:pt idx="36">
                  <c:v>48.443648000000003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7-4F86-8ED0-9B4ABAB8ADEE}"/>
            </c:ext>
          </c:extLst>
        </c:ser>
        <c:ser>
          <c:idx val="4"/>
          <c:order val="2"/>
          <c:tx>
            <c:v>Min-max</c:v>
          </c:tx>
          <c:spPr>
            <a:solidFill>
              <a:schemeClr val="bg1">
                <a:lumMod val="50000"/>
                <a:alpha val="20000"/>
              </a:schemeClr>
            </a:solidFill>
            <a:ln>
              <a:noFill/>
            </a:ln>
            <a:effectLst/>
          </c:spPr>
          <c:cat>
            <c:strRef>
              <c:f>CHARTS!$B$4:$B$63</c:f>
              <c:strCach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strCache>
            </c:strRef>
          </c:cat>
          <c:val>
            <c:numRef>
              <c:f>CHARTS!$F$4:$F$63</c:f>
              <c:numCache>
                <c:formatCode>#,##0.00</c:formatCode>
                <c:ptCount val="60"/>
                <c:pt idx="0">
                  <c:v>5.9792750000000003</c:v>
                </c:pt>
                <c:pt idx="1">
                  <c:v>13.963129</c:v>
                </c:pt>
                <c:pt idx="2">
                  <c:v>16.544101000000001</c:v>
                </c:pt>
                <c:pt idx="3">
                  <c:v>15.449185999999997</c:v>
                </c:pt>
                <c:pt idx="4">
                  <c:v>12.124150999999998</c:v>
                </c:pt>
                <c:pt idx="5">
                  <c:v>12.704293000000007</c:v>
                </c:pt>
                <c:pt idx="6">
                  <c:v>15.217021000000003</c:v>
                </c:pt>
                <c:pt idx="7">
                  <c:v>21.004918000000004</c:v>
                </c:pt>
                <c:pt idx="8">
                  <c:v>24.726596999999998</c:v>
                </c:pt>
                <c:pt idx="9">
                  <c:v>27.406568000000007</c:v>
                </c:pt>
                <c:pt idx="10">
                  <c:v>27.753530999999995</c:v>
                </c:pt>
                <c:pt idx="11">
                  <c:v>24.841629999999995</c:v>
                </c:pt>
                <c:pt idx="12">
                  <c:v>21.840952000000001</c:v>
                </c:pt>
                <c:pt idx="13">
                  <c:v>18.543732000000006</c:v>
                </c:pt>
                <c:pt idx="14">
                  <c:v>18.665700000000001</c:v>
                </c:pt>
                <c:pt idx="15">
                  <c:v>18.573975000000004</c:v>
                </c:pt>
                <c:pt idx="16">
                  <c:v>23.133843999999996</c:v>
                </c:pt>
                <c:pt idx="17">
                  <c:v>26.930174000000008</c:v>
                </c:pt>
                <c:pt idx="18">
                  <c:v>29.273334999999989</c:v>
                </c:pt>
                <c:pt idx="19">
                  <c:v>28.964830000000006</c:v>
                </c:pt>
                <c:pt idx="20">
                  <c:v>25.856646999999995</c:v>
                </c:pt>
                <c:pt idx="21">
                  <c:v>21.45842300000001</c:v>
                </c:pt>
                <c:pt idx="22">
                  <c:v>18.134886999999992</c:v>
                </c:pt>
                <c:pt idx="23">
                  <c:v>16.03641300000001</c:v>
                </c:pt>
                <c:pt idx="24">
                  <c:v>18.761077</c:v>
                </c:pt>
                <c:pt idx="25">
                  <c:v>24.410220000000002</c:v>
                </c:pt>
                <c:pt idx="26">
                  <c:v>26.134349999999991</c:v>
                </c:pt>
                <c:pt idx="27">
                  <c:v>26.953761000000007</c:v>
                </c:pt>
                <c:pt idx="28">
                  <c:v>28.950833999999993</c:v>
                </c:pt>
                <c:pt idx="29">
                  <c:v>30.878778999999994</c:v>
                </c:pt>
                <c:pt idx="30">
                  <c:v>28.875013999999993</c:v>
                </c:pt>
                <c:pt idx="31">
                  <c:v>23.975743000000001</c:v>
                </c:pt>
                <c:pt idx="32">
                  <c:v>26.246454</c:v>
                </c:pt>
                <c:pt idx="33">
                  <c:v>31.458558999999994</c:v>
                </c:pt>
                <c:pt idx="34">
                  <c:v>39.977454999999999</c:v>
                </c:pt>
                <c:pt idx="35">
                  <c:v>50.040977000000005</c:v>
                </c:pt>
                <c:pt idx="36">
                  <c:v>66.053278000000006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7-4F86-8ED0-9B4ABAB8A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237024"/>
        <c:axId val="616234848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strRef>
              <c:f>CHARTS!$B$4:$B$63</c:f>
              <c:strCach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strCache>
            </c:strRef>
          </c:cat>
          <c:val>
            <c:numRef>
              <c:f>CHARTS!$C$4:$C$63</c:f>
              <c:numCache>
                <c:formatCode>#,##0.00</c:formatCode>
                <c:ptCount val="60"/>
                <c:pt idx="0">
                  <c:v>7.0494300000000001</c:v>
                </c:pt>
                <c:pt idx="1">
                  <c:v>19.807044999999999</c:v>
                </c:pt>
                <c:pt idx="2">
                  <c:v>30.708276000000001</c:v>
                </c:pt>
                <c:pt idx="3">
                  <c:v>39.960427000000003</c:v>
                </c:pt>
                <c:pt idx="4">
                  <c:v>47.770806</c:v>
                </c:pt>
                <c:pt idx="5">
                  <c:v>54.346719</c:v>
                </c:pt>
                <c:pt idx="6">
                  <c:v>59.895474</c:v>
                </c:pt>
                <c:pt idx="7">
                  <c:v>64.624375000000001</c:v>
                </c:pt>
                <c:pt idx="8">
                  <c:v>68.740731999999994</c:v>
                </c:pt>
                <c:pt idx="9">
                  <c:v>72.448455999999993</c:v>
                </c:pt>
                <c:pt idx="10">
                  <c:v>75.867919000000001</c:v>
                </c:pt>
                <c:pt idx="11">
                  <c:v>78.975234999999998</c:v>
                </c:pt>
                <c:pt idx="12">
                  <c:v>81.720571000000007</c:v>
                </c:pt>
                <c:pt idx="13">
                  <c:v>84.054051000000001</c:v>
                </c:pt>
                <c:pt idx="14">
                  <c:v>85.925799999999995</c:v>
                </c:pt>
                <c:pt idx="15">
                  <c:v>87.285942000000006</c:v>
                </c:pt>
                <c:pt idx="16">
                  <c:v>88.084599999999995</c:v>
                </c:pt>
                <c:pt idx="17">
                  <c:v>88.271899000000005</c:v>
                </c:pt>
                <c:pt idx="18">
                  <c:v>87.798484000000002</c:v>
                </c:pt>
                <c:pt idx="19">
                  <c:v>86.654611000000003</c:v>
                </c:pt>
                <c:pt idx="20">
                  <c:v>84.950400999999999</c:v>
                </c:pt>
                <c:pt idx="21">
                  <c:v>82.835586000000006</c:v>
                </c:pt>
                <c:pt idx="22">
                  <c:v>80.460418000000004</c:v>
                </c:pt>
                <c:pt idx="23">
                  <c:v>77.975151999999994</c:v>
                </c:pt>
                <c:pt idx="24">
                  <c:v>75.530039000000002</c:v>
                </c:pt>
                <c:pt idx="25">
                  <c:v>73.275333000000003</c:v>
                </c:pt>
                <c:pt idx="26">
                  <c:v>71.361286000000007</c:v>
                </c:pt>
                <c:pt idx="27">
                  <c:v>69.938123000000004</c:v>
                </c:pt>
                <c:pt idx="28">
                  <c:v>69.138621000000001</c:v>
                </c:pt>
                <c:pt idx="29">
                  <c:v>68.998582999999996</c:v>
                </c:pt>
                <c:pt idx="30">
                  <c:v>69.497640000000004</c:v>
                </c:pt>
                <c:pt idx="31">
                  <c:v>70.613146999999998</c:v>
                </c:pt>
                <c:pt idx="32">
                  <c:v>72.322455000000005</c:v>
                </c:pt>
                <c:pt idx="33">
                  <c:v>74.602918000000003</c:v>
                </c:pt>
                <c:pt idx="34">
                  <c:v>77.431888999999998</c:v>
                </c:pt>
                <c:pt idx="35">
                  <c:v>80.786721</c:v>
                </c:pt>
                <c:pt idx="36">
                  <c:v>84.644766000000004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E7-4F86-8ED0-9B4ABAB8A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237024"/>
        <c:axId val="616234848"/>
      </c:lineChart>
      <c:catAx>
        <c:axId val="61623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34848"/>
        <c:crosses val="autoZero"/>
        <c:auto val="1"/>
        <c:lblAlgn val="ctr"/>
        <c:lblOffset val="100"/>
        <c:noMultiLvlLbl val="0"/>
      </c:catAx>
      <c:valAx>
        <c:axId val="6162348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3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4.7341388888888905E-2"/>
          <c:w val="0.12372819444444444"/>
          <c:h val="0.122150555555555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1"/>
          <c:tx>
            <c:v>Min</c:v>
          </c:tx>
          <c:spPr>
            <a:noFill/>
            <a:ln>
              <a:noFill/>
            </a:ln>
            <a:effectLst/>
          </c:spPr>
          <c:cat>
            <c:strRef>
              <c:f>CHARTS!$B$68:$B$127</c:f>
              <c:strCach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strCache>
            </c:strRef>
          </c:cat>
          <c:val>
            <c:numRef>
              <c:f>CHARTS!$D$68:$D$127</c:f>
              <c:numCache>
                <c:formatCode>#,##0.00</c:formatCode>
                <c:ptCount val="60"/>
                <c:pt idx="0">
                  <c:v>11.567121999999999</c:v>
                </c:pt>
                <c:pt idx="1">
                  <c:v>11.567121999999999</c:v>
                </c:pt>
                <c:pt idx="2">
                  <c:v>11.567121999999999</c:v>
                </c:pt>
                <c:pt idx="3">
                  <c:v>11.567121999999999</c:v>
                </c:pt>
                <c:pt idx="4">
                  <c:v>3.9030079999999998</c:v>
                </c:pt>
                <c:pt idx="5">
                  <c:v>3.8803619999999999</c:v>
                </c:pt>
                <c:pt idx="6">
                  <c:v>3.8810769999999999</c:v>
                </c:pt>
                <c:pt idx="7">
                  <c:v>3.805831</c:v>
                </c:pt>
                <c:pt idx="8">
                  <c:v>3.741079</c:v>
                </c:pt>
                <c:pt idx="9">
                  <c:v>3.6142599999999998</c:v>
                </c:pt>
                <c:pt idx="10">
                  <c:v>3.5146030000000001</c:v>
                </c:pt>
                <c:pt idx="11">
                  <c:v>3.345059</c:v>
                </c:pt>
                <c:pt idx="12">
                  <c:v>3.2146780000000001</c:v>
                </c:pt>
                <c:pt idx="13">
                  <c:v>3.3668990000000001</c:v>
                </c:pt>
                <c:pt idx="14">
                  <c:v>3.5417770000000002</c:v>
                </c:pt>
                <c:pt idx="15">
                  <c:v>3.7441550000000001</c:v>
                </c:pt>
                <c:pt idx="16">
                  <c:v>3.961643</c:v>
                </c:pt>
                <c:pt idx="17">
                  <c:v>4.2225729999999997</c:v>
                </c:pt>
                <c:pt idx="18">
                  <c:v>4.4574040000000004</c:v>
                </c:pt>
                <c:pt idx="19">
                  <c:v>4.6285259999999999</c:v>
                </c:pt>
                <c:pt idx="20">
                  <c:v>4.7856259999999997</c:v>
                </c:pt>
                <c:pt idx="21">
                  <c:v>4.6836140000000004</c:v>
                </c:pt>
                <c:pt idx="22">
                  <c:v>4.5749409999999999</c:v>
                </c:pt>
                <c:pt idx="23">
                  <c:v>4.4732919999999998</c:v>
                </c:pt>
                <c:pt idx="24">
                  <c:v>4.3483400000000003</c:v>
                </c:pt>
                <c:pt idx="25">
                  <c:v>4.1632949999999997</c:v>
                </c:pt>
                <c:pt idx="26">
                  <c:v>3.9813100000000001</c:v>
                </c:pt>
                <c:pt idx="27">
                  <c:v>3.7952689999999998</c:v>
                </c:pt>
                <c:pt idx="28">
                  <c:v>3.6736810000000002</c:v>
                </c:pt>
                <c:pt idx="29">
                  <c:v>3.655643</c:v>
                </c:pt>
                <c:pt idx="30">
                  <c:v>3.6381250000000001</c:v>
                </c:pt>
                <c:pt idx="31">
                  <c:v>3.4262190000000001</c:v>
                </c:pt>
                <c:pt idx="32">
                  <c:v>3.2417250000000002</c:v>
                </c:pt>
                <c:pt idx="33">
                  <c:v>3.0791590000000002</c:v>
                </c:pt>
                <c:pt idx="34">
                  <c:v>2.934523</c:v>
                </c:pt>
                <c:pt idx="35">
                  <c:v>2.8253219999999999</c:v>
                </c:pt>
                <c:pt idx="36">
                  <c:v>2.7106680000000001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3-4068-8C98-82E51A8E7063}"/>
            </c:ext>
          </c:extLst>
        </c:ser>
        <c:ser>
          <c:idx val="4"/>
          <c:order val="2"/>
          <c:tx>
            <c:v>Min-max</c:v>
          </c:tx>
          <c:spPr>
            <a:solidFill>
              <a:schemeClr val="bg1">
                <a:lumMod val="50000"/>
                <a:alpha val="20000"/>
              </a:schemeClr>
            </a:solidFill>
            <a:ln>
              <a:noFill/>
            </a:ln>
            <a:effectLst/>
          </c:spPr>
          <c:cat>
            <c:strRef>
              <c:f>CHARTS!$B$68:$B$127</c:f>
              <c:strCach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strCache>
            </c:strRef>
          </c:cat>
          <c:val>
            <c:numRef>
              <c:f>CHARTS!$F$68:$F$127</c:f>
              <c:numCache>
                <c:formatCode>#,##0.00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4.0166460000000006</c:v>
                </c:pt>
                <c:pt idx="5">
                  <c:v>2.8661750000000001</c:v>
                </c:pt>
                <c:pt idx="6">
                  <c:v>2.0477570000000003</c:v>
                </c:pt>
                <c:pt idx="7">
                  <c:v>1.5749470000000003</c:v>
                </c:pt>
                <c:pt idx="8">
                  <c:v>1.4406350000000003</c:v>
                </c:pt>
                <c:pt idx="9">
                  <c:v>1.3548540000000004</c:v>
                </c:pt>
                <c:pt idx="10">
                  <c:v>1.3618870000000003</c:v>
                </c:pt>
                <c:pt idx="11">
                  <c:v>1.3203329999999998</c:v>
                </c:pt>
                <c:pt idx="12">
                  <c:v>1.55314</c:v>
                </c:pt>
                <c:pt idx="13">
                  <c:v>1.3985839999999996</c:v>
                </c:pt>
                <c:pt idx="14">
                  <c:v>1.3325640000000001</c:v>
                </c:pt>
                <c:pt idx="15">
                  <c:v>1.1494089999999995</c:v>
                </c:pt>
                <c:pt idx="16">
                  <c:v>0.95486899999999997</c:v>
                </c:pt>
                <c:pt idx="17">
                  <c:v>0.89912599999999987</c:v>
                </c:pt>
                <c:pt idx="18">
                  <c:v>0.91562399999999933</c:v>
                </c:pt>
                <c:pt idx="19">
                  <c:v>1.0639510000000003</c:v>
                </c:pt>
                <c:pt idx="20">
                  <c:v>1.3966900000000004</c:v>
                </c:pt>
                <c:pt idx="21">
                  <c:v>1.1363899999999996</c:v>
                </c:pt>
                <c:pt idx="22">
                  <c:v>1.0067339999999998</c:v>
                </c:pt>
                <c:pt idx="23">
                  <c:v>0.99041099999999993</c:v>
                </c:pt>
                <c:pt idx="24">
                  <c:v>0.89709799999999973</c:v>
                </c:pt>
                <c:pt idx="25">
                  <c:v>1.0401340000000001</c:v>
                </c:pt>
                <c:pt idx="26">
                  <c:v>1.1892359999999997</c:v>
                </c:pt>
                <c:pt idx="27">
                  <c:v>1.3380160000000001</c:v>
                </c:pt>
                <c:pt idx="28">
                  <c:v>1.3708789999999995</c:v>
                </c:pt>
                <c:pt idx="29">
                  <c:v>1.0369290000000002</c:v>
                </c:pt>
                <c:pt idx="30">
                  <c:v>0.77624299999999957</c:v>
                </c:pt>
                <c:pt idx="31">
                  <c:v>0.84099499999999994</c:v>
                </c:pt>
                <c:pt idx="32">
                  <c:v>0.95222199999999946</c:v>
                </c:pt>
                <c:pt idx="33">
                  <c:v>1.0937319999999997</c:v>
                </c:pt>
                <c:pt idx="34">
                  <c:v>1.2349650000000003</c:v>
                </c:pt>
                <c:pt idx="35">
                  <c:v>1.3630370000000003</c:v>
                </c:pt>
                <c:pt idx="36">
                  <c:v>1.4991760000000003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3-4068-8C98-82E51A8E7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240832"/>
        <c:axId val="616241376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strRef>
              <c:f>CHARTS!$B$68:$B$127</c:f>
              <c:strCach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strCache>
            </c:strRef>
          </c:cat>
          <c:val>
            <c:numRef>
              <c:f>CHARTS!$C$68:$C$127</c:f>
              <c:numCache>
                <c:formatCode>#,##0.00</c:formatCode>
                <c:ptCount val="60"/>
                <c:pt idx="0">
                  <c:v>11.567121999999999</c:v>
                </c:pt>
                <c:pt idx="1">
                  <c:v>11.567121999999999</c:v>
                </c:pt>
                <c:pt idx="2">
                  <c:v>11.567121999999999</c:v>
                </c:pt>
                <c:pt idx="3">
                  <c:v>11.567121999999999</c:v>
                </c:pt>
                <c:pt idx="4">
                  <c:v>5.2880000000000003</c:v>
                </c:pt>
                <c:pt idx="5">
                  <c:v>5.0103999999999997</c:v>
                </c:pt>
                <c:pt idx="6">
                  <c:v>4.7657699999999998</c:v>
                </c:pt>
                <c:pt idx="7">
                  <c:v>4.5485980000000001</c:v>
                </c:pt>
                <c:pt idx="8">
                  <c:v>4.3545129999999999</c:v>
                </c:pt>
                <c:pt idx="9">
                  <c:v>4.1800119999999996</c:v>
                </c:pt>
                <c:pt idx="10">
                  <c:v>4.0222530000000001</c:v>
                </c:pt>
                <c:pt idx="11">
                  <c:v>3.8789129999999998</c:v>
                </c:pt>
                <c:pt idx="12">
                  <c:v>3.7480709999999999</c:v>
                </c:pt>
                <c:pt idx="13">
                  <c:v>3.8915470000000001</c:v>
                </c:pt>
                <c:pt idx="14">
                  <c:v>4.0480770000000001</c:v>
                </c:pt>
                <c:pt idx="15">
                  <c:v>4.2193319999999996</c:v>
                </c:pt>
                <c:pt idx="16">
                  <c:v>4.4072849999999999</c:v>
                </c:pt>
                <c:pt idx="17">
                  <c:v>4.6142760000000003</c:v>
                </c:pt>
                <c:pt idx="18">
                  <c:v>4.8430989999999996</c:v>
                </c:pt>
                <c:pt idx="19">
                  <c:v>5.0971099999999998</c:v>
                </c:pt>
                <c:pt idx="20">
                  <c:v>5.380376</c:v>
                </c:pt>
                <c:pt idx="21">
                  <c:v>5.2145159999999997</c:v>
                </c:pt>
                <c:pt idx="22">
                  <c:v>5.0593919999999999</c:v>
                </c:pt>
                <c:pt idx="23">
                  <c:v>4.9141180000000002</c:v>
                </c:pt>
                <c:pt idx="24">
                  <c:v>4.7779090000000002</c:v>
                </c:pt>
                <c:pt idx="25">
                  <c:v>4.6500659999999998</c:v>
                </c:pt>
                <c:pt idx="26">
                  <c:v>4.5299690000000004</c:v>
                </c:pt>
                <c:pt idx="27">
                  <c:v>4.417065</c:v>
                </c:pt>
                <c:pt idx="28">
                  <c:v>4.3108659999999999</c:v>
                </c:pt>
                <c:pt idx="29">
                  <c:v>4.1591990000000001</c:v>
                </c:pt>
                <c:pt idx="30">
                  <c:v>4.0230490000000003</c:v>
                </c:pt>
                <c:pt idx="31">
                  <c:v>3.899254</c:v>
                </c:pt>
                <c:pt idx="32">
                  <c:v>3.7855949999999998</c:v>
                </c:pt>
                <c:pt idx="33">
                  <c:v>3.6804549999999998</c:v>
                </c:pt>
                <c:pt idx="34">
                  <c:v>3.582611</c:v>
                </c:pt>
                <c:pt idx="35">
                  <c:v>3.4911120000000002</c:v>
                </c:pt>
                <c:pt idx="36">
                  <c:v>3.4052039999999999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13-4068-8C98-82E51A8E7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240832"/>
        <c:axId val="616241376"/>
      </c:lineChart>
      <c:catAx>
        <c:axId val="61624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41376"/>
        <c:crosses val="autoZero"/>
        <c:auto val="1"/>
        <c:lblAlgn val="ctr"/>
        <c:lblOffset val="100"/>
        <c:noMultiLvlLbl val="0"/>
      </c:catAx>
      <c:valAx>
        <c:axId val="6162413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4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6.498027777777779E-2"/>
          <c:w val="0.12372819444444444"/>
          <c:h val="0.122150555555555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2"/>
          <c:tx>
            <c:v>Min</c:v>
          </c:tx>
          <c:spPr>
            <a:noFill/>
            <a:ln>
              <a:noFill/>
            </a:ln>
            <a:effectLst/>
          </c:spPr>
          <c:cat>
            <c:numRef>
              <c:f>'GOODNESS OF FIT'!$B$68:$B$127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5="http://schemas.microsoft.com/office/drawing/2012/chart"/>
            </c:numRef>
          </c:cat>
          <c:val>
            <c:numRef>
              <c:f>'GOODNESS OF FIT'!$E$68:$E$127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1.147189</c:v>
                </c:pt>
                <c:pt idx="6">
                  <c:v>1.271434</c:v>
                </c:pt>
                <c:pt idx="7">
                  <c:v>1.648253</c:v>
                </c:pt>
                <c:pt idx="8">
                  <c:v>1.797029</c:v>
                </c:pt>
                <c:pt idx="9">
                  <c:v>1.053242</c:v>
                </c:pt>
                <c:pt idx="10">
                  <c:v>0.80888700000000002</c:v>
                </c:pt>
                <c:pt idx="11">
                  <c:v>1.146655</c:v>
                </c:pt>
                <c:pt idx="12">
                  <c:v>3.1341039999999998</c:v>
                </c:pt>
                <c:pt idx="13">
                  <c:v>3.21712</c:v>
                </c:pt>
                <c:pt idx="14">
                  <c:v>4.0478810000000003</c:v>
                </c:pt>
                <c:pt idx="15">
                  <c:v>4.3853790000000004</c:v>
                </c:pt>
                <c:pt idx="16">
                  <c:v>7.9244750000000002</c:v>
                </c:pt>
                <c:pt idx="17">
                  <c:v>8.8352000000000004</c:v>
                </c:pt>
                <c:pt idx="18">
                  <c:v>10.014733</c:v>
                </c:pt>
                <c:pt idx="19">
                  <c:v>7.6781600000000001</c:v>
                </c:pt>
                <c:pt idx="20">
                  <c:v>8.5386489999999995</c:v>
                </c:pt>
                <c:pt idx="21">
                  <c:v>6.5471599999999999</c:v>
                </c:pt>
                <c:pt idx="22">
                  <c:v>8.4510749999999994</c:v>
                </c:pt>
                <c:pt idx="23">
                  <c:v>10.228821999999999</c:v>
                </c:pt>
                <c:pt idx="24">
                  <c:v>9.2572480000000006</c:v>
                </c:pt>
                <c:pt idx="25">
                  <c:v>8.6856489999999997</c:v>
                </c:pt>
                <c:pt idx="26">
                  <c:v>10.30109</c:v>
                </c:pt>
                <c:pt idx="27">
                  <c:v>8.7695030000000003</c:v>
                </c:pt>
                <c:pt idx="28">
                  <c:v>17.122644000000001</c:v>
                </c:pt>
                <c:pt idx="29">
                  <c:v>16.720227000000001</c:v>
                </c:pt>
                <c:pt idx="30">
                  <c:v>15.320316999999999</c:v>
                </c:pt>
                <c:pt idx="31">
                  <c:v>18.878357000000001</c:v>
                </c:pt>
                <c:pt idx="32">
                  <c:v>18.400485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B-48E9-A6A2-D94A2ECB52D6}"/>
            </c:ext>
          </c:extLst>
        </c:ser>
        <c:ser>
          <c:idx val="4"/>
          <c:order val="3"/>
          <c:tx>
            <c:v>Min-max</c:v>
          </c:tx>
          <c:spPr>
            <a:solidFill>
              <a:schemeClr val="bg1">
                <a:lumMod val="85000"/>
                <a:alpha val="61000"/>
              </a:schemeClr>
            </a:solidFill>
            <a:ln>
              <a:noFill/>
            </a:ln>
            <a:effectLst/>
          </c:spPr>
          <c:cat>
            <c:numRef>
              <c:f>'GOODNESS OF FIT'!$B$68:$B$127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5="http://schemas.microsoft.com/office/drawing/2012/chart"/>
            </c:numRef>
          </c:cat>
          <c:val>
            <c:numRef>
              <c:f>'GOODNESS OF FIT'!$G$68:$G$127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4.5865499999999999</c:v>
                </c:pt>
                <c:pt idx="5">
                  <c:v>4.7409129999999999</c:v>
                </c:pt>
                <c:pt idx="6">
                  <c:v>5.3127309999999994</c:v>
                </c:pt>
                <c:pt idx="7">
                  <c:v>4.7891589999999997</c:v>
                </c:pt>
                <c:pt idx="8">
                  <c:v>4.250311</c:v>
                </c:pt>
                <c:pt idx="9">
                  <c:v>4.9207939999999999</c:v>
                </c:pt>
                <c:pt idx="10">
                  <c:v>3.5371850000000005</c:v>
                </c:pt>
                <c:pt idx="11">
                  <c:v>3.7458549999999997</c:v>
                </c:pt>
                <c:pt idx="12">
                  <c:v>5.2276829999999999</c:v>
                </c:pt>
                <c:pt idx="13">
                  <c:v>5.6143140000000002</c:v>
                </c:pt>
                <c:pt idx="14">
                  <c:v>6.2875049999999995</c:v>
                </c:pt>
                <c:pt idx="15">
                  <c:v>6.0525129999999994</c:v>
                </c:pt>
                <c:pt idx="16">
                  <c:v>6.1592030000000006</c:v>
                </c:pt>
                <c:pt idx="17">
                  <c:v>7.1758659999999992</c:v>
                </c:pt>
                <c:pt idx="18">
                  <c:v>6.4537340000000007</c:v>
                </c:pt>
                <c:pt idx="19">
                  <c:v>6.738607</c:v>
                </c:pt>
                <c:pt idx="20">
                  <c:v>7.6955750000000016</c:v>
                </c:pt>
                <c:pt idx="21">
                  <c:v>5.6548879999999997</c:v>
                </c:pt>
                <c:pt idx="22">
                  <c:v>5.241816</c:v>
                </c:pt>
                <c:pt idx="23">
                  <c:v>7.2827590000000004</c:v>
                </c:pt>
                <c:pt idx="24">
                  <c:v>5.3931719999999999</c:v>
                </c:pt>
                <c:pt idx="25">
                  <c:v>8.0730410000000017</c:v>
                </c:pt>
                <c:pt idx="26">
                  <c:v>7.515568</c:v>
                </c:pt>
                <c:pt idx="27">
                  <c:v>7.2428430000000006</c:v>
                </c:pt>
                <c:pt idx="28">
                  <c:v>9.7562040000000003</c:v>
                </c:pt>
                <c:pt idx="29">
                  <c:v>6.9887809999999995</c:v>
                </c:pt>
                <c:pt idx="30">
                  <c:v>6.8115890000000014</c:v>
                </c:pt>
                <c:pt idx="31">
                  <c:v>7.7762630000000001</c:v>
                </c:pt>
                <c:pt idx="32">
                  <c:v>7.9760409999999986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8B-48E9-A6A2-D94A2ECB5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063280"/>
        <c:axId val="613064368"/>
      </c:areaChart>
      <c:lineChart>
        <c:grouping val="standard"/>
        <c:varyColors val="0"/>
        <c:ser>
          <c:idx val="1"/>
          <c:order val="0"/>
          <c:tx>
            <c:v>Mean</c:v>
          </c:tx>
          <c:spPr>
            <a:ln w="2222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'GOODNESS OF FIT'!$B$68:$B$127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FIT'!$D$68:$D$127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2.059088</c:v>
                </c:pt>
                <c:pt idx="5">
                  <c:v>3.3233799999999998</c:v>
                </c:pt>
                <c:pt idx="6">
                  <c:v>3.6284139999999998</c:v>
                </c:pt>
                <c:pt idx="7">
                  <c:v>3.9265910000000002</c:v>
                </c:pt>
                <c:pt idx="8">
                  <c:v>4.0676240000000004</c:v>
                </c:pt>
                <c:pt idx="9">
                  <c:v>3.2720319999999998</c:v>
                </c:pt>
                <c:pt idx="10">
                  <c:v>2.9378660000000001</c:v>
                </c:pt>
                <c:pt idx="11">
                  <c:v>2.9352680000000002</c:v>
                </c:pt>
                <c:pt idx="12">
                  <c:v>5.8058350000000001</c:v>
                </c:pt>
                <c:pt idx="13">
                  <c:v>5.7414719999999999</c:v>
                </c:pt>
                <c:pt idx="14">
                  <c:v>7.1377309999999996</c:v>
                </c:pt>
                <c:pt idx="15">
                  <c:v>7.1049550000000004</c:v>
                </c:pt>
                <c:pt idx="16">
                  <c:v>10.916384000000001</c:v>
                </c:pt>
                <c:pt idx="17">
                  <c:v>12.379564</c:v>
                </c:pt>
                <c:pt idx="18">
                  <c:v>13.249891999999999</c:v>
                </c:pt>
                <c:pt idx="19">
                  <c:v>10.645814</c:v>
                </c:pt>
                <c:pt idx="20">
                  <c:v>12.634054000000001</c:v>
                </c:pt>
                <c:pt idx="21">
                  <c:v>9.6270410000000002</c:v>
                </c:pt>
                <c:pt idx="22">
                  <c:v>11.105626000000001</c:v>
                </c:pt>
                <c:pt idx="23">
                  <c:v>13.878185999999999</c:v>
                </c:pt>
                <c:pt idx="24">
                  <c:v>11.886528999999999</c:v>
                </c:pt>
                <c:pt idx="25">
                  <c:v>13.088469</c:v>
                </c:pt>
                <c:pt idx="26">
                  <c:v>14.611333</c:v>
                </c:pt>
                <c:pt idx="27">
                  <c:v>12.246418</c:v>
                </c:pt>
                <c:pt idx="28">
                  <c:v>22.455686</c:v>
                </c:pt>
                <c:pt idx="29">
                  <c:v>21.045629999999999</c:v>
                </c:pt>
                <c:pt idx="30">
                  <c:v>18.594403</c:v>
                </c:pt>
                <c:pt idx="31">
                  <c:v>23.004217000000001</c:v>
                </c:pt>
                <c:pt idx="32">
                  <c:v>22.340347999999999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8B-48E9-A6A2-D94A2ECB52D6}"/>
            </c:ext>
          </c:extLst>
        </c:ser>
        <c:ser>
          <c:idx val="0"/>
          <c:order val="1"/>
          <c:tx>
            <c:v>Data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numRef>
              <c:f>'GOODNESS OF FIT'!$B$68:$B$127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FIT'!$C$68:$C$127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6</c:v>
                </c:pt>
                <c:pt idx="16">
                  <c:v>10</c:v>
                </c:pt>
                <c:pt idx="17">
                  <c:v>7</c:v>
                </c:pt>
                <c:pt idx="18">
                  <c:v>12</c:v>
                </c:pt>
                <c:pt idx="19">
                  <c:v>12</c:v>
                </c:pt>
                <c:pt idx="20">
                  <c:v>17</c:v>
                </c:pt>
                <c:pt idx="21">
                  <c:v>7</c:v>
                </c:pt>
                <c:pt idx="22">
                  <c:v>14</c:v>
                </c:pt>
                <c:pt idx="23">
                  <c:v>9</c:v>
                </c:pt>
                <c:pt idx="24">
                  <c:v>20</c:v>
                </c:pt>
                <c:pt idx="25">
                  <c:v>8</c:v>
                </c:pt>
                <c:pt idx="26">
                  <c:v>19</c:v>
                </c:pt>
                <c:pt idx="27">
                  <c:v>8</c:v>
                </c:pt>
                <c:pt idx="28">
                  <c:v>27</c:v>
                </c:pt>
                <c:pt idx="29">
                  <c:v>21</c:v>
                </c:pt>
                <c:pt idx="30">
                  <c:v>14</c:v>
                </c:pt>
                <c:pt idx="31">
                  <c:v>19</c:v>
                </c:pt>
                <c:pt idx="3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8B-48E9-A6A2-D94A2ECB5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063280"/>
        <c:axId val="613064368"/>
      </c:lineChart>
      <c:catAx>
        <c:axId val="61306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64368"/>
        <c:crosses val="autoZero"/>
        <c:auto val="1"/>
        <c:lblAlgn val="ctr"/>
        <c:lblOffset val="100"/>
        <c:noMultiLvlLbl val="0"/>
      </c:catAx>
      <c:valAx>
        <c:axId val="6130643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6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4.8290841592730331E-2"/>
          <c:w val="0.12372819444444444"/>
          <c:h val="0.178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2"/>
          <c:tx>
            <c:v>Min</c:v>
          </c:tx>
          <c:spPr>
            <a:noFill/>
            <a:ln>
              <a:noFill/>
            </a:ln>
            <a:effectLst/>
          </c:spPr>
          <c:cat>
            <c:numRef>
              <c:f>'GOODNESS OF FIT'!$B$132:$B$191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5="http://schemas.microsoft.com/office/drawing/2012/chart"/>
            </c:numRef>
          </c:cat>
          <c:val>
            <c:numRef>
              <c:f>'GOODNESS OF FIT'!$E$132:$E$191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3.1434999999999998E-2</c:v>
                </c:pt>
                <c:pt idx="6">
                  <c:v>0.37567800000000001</c:v>
                </c:pt>
                <c:pt idx="7">
                  <c:v>0.65308100000000002</c:v>
                </c:pt>
                <c:pt idx="8">
                  <c:v>0.846244</c:v>
                </c:pt>
                <c:pt idx="9">
                  <c:v>0.67926799999999998</c:v>
                </c:pt>
                <c:pt idx="10">
                  <c:v>0.44723499999999999</c:v>
                </c:pt>
                <c:pt idx="11">
                  <c:v>0.81484199999999996</c:v>
                </c:pt>
                <c:pt idx="12">
                  <c:v>1.875156</c:v>
                </c:pt>
                <c:pt idx="13">
                  <c:v>1.781269</c:v>
                </c:pt>
                <c:pt idx="14">
                  <c:v>2.2039810000000002</c:v>
                </c:pt>
                <c:pt idx="15">
                  <c:v>2.8070879999999998</c:v>
                </c:pt>
                <c:pt idx="16">
                  <c:v>4.4633960000000004</c:v>
                </c:pt>
                <c:pt idx="17">
                  <c:v>5.3992659999999999</c:v>
                </c:pt>
                <c:pt idx="18">
                  <c:v>5.4462590000000004</c:v>
                </c:pt>
                <c:pt idx="19">
                  <c:v>3.9777749999999998</c:v>
                </c:pt>
                <c:pt idx="20">
                  <c:v>4.4813140000000002</c:v>
                </c:pt>
                <c:pt idx="21">
                  <c:v>3.3213360000000001</c:v>
                </c:pt>
                <c:pt idx="22">
                  <c:v>4.5604170000000002</c:v>
                </c:pt>
                <c:pt idx="23">
                  <c:v>6.0575619999999999</c:v>
                </c:pt>
                <c:pt idx="24">
                  <c:v>5.1365410000000002</c:v>
                </c:pt>
                <c:pt idx="25">
                  <c:v>5.7616889999999996</c:v>
                </c:pt>
                <c:pt idx="26">
                  <c:v>6.6844060000000001</c:v>
                </c:pt>
                <c:pt idx="27">
                  <c:v>5.0979619999999999</c:v>
                </c:pt>
                <c:pt idx="28">
                  <c:v>10.613386</c:v>
                </c:pt>
                <c:pt idx="29">
                  <c:v>10.569779</c:v>
                </c:pt>
                <c:pt idx="30">
                  <c:v>9.1904120000000002</c:v>
                </c:pt>
                <c:pt idx="31">
                  <c:v>11.516628000000001</c:v>
                </c:pt>
                <c:pt idx="32">
                  <c:v>10.826749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B-48C0-9DC7-2F3D35BCCB95}"/>
            </c:ext>
          </c:extLst>
        </c:ser>
        <c:ser>
          <c:idx val="4"/>
          <c:order val="3"/>
          <c:tx>
            <c:v>Min-max</c:v>
          </c:tx>
          <c:spPr>
            <a:solidFill>
              <a:schemeClr val="bg1">
                <a:lumMod val="85000"/>
                <a:alpha val="61000"/>
              </a:schemeClr>
            </a:solidFill>
            <a:ln>
              <a:noFill/>
            </a:ln>
            <a:effectLst/>
          </c:spPr>
          <c:cat>
            <c:numRef>
              <c:f>'GOODNESS OF FIT'!$B$132:$B$191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5="http://schemas.microsoft.com/office/drawing/2012/chart"/>
            </c:numRef>
          </c:cat>
          <c:val>
            <c:numRef>
              <c:f>'GOODNESS OF FIT'!$G$132:$G$191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1.660585</c:v>
                </c:pt>
                <c:pt idx="5">
                  <c:v>2.1513429999999998</c:v>
                </c:pt>
                <c:pt idx="6">
                  <c:v>2.0911019999999998</c:v>
                </c:pt>
                <c:pt idx="7">
                  <c:v>2.3824959999999997</c:v>
                </c:pt>
                <c:pt idx="8">
                  <c:v>2.919378</c:v>
                </c:pt>
                <c:pt idx="9">
                  <c:v>2.6728939999999999</c:v>
                </c:pt>
                <c:pt idx="10">
                  <c:v>2.8012510000000002</c:v>
                </c:pt>
                <c:pt idx="11">
                  <c:v>2.7234259999999999</c:v>
                </c:pt>
                <c:pt idx="12">
                  <c:v>3.9735549999999997</c:v>
                </c:pt>
                <c:pt idx="13">
                  <c:v>4.1866640000000004</c:v>
                </c:pt>
                <c:pt idx="14">
                  <c:v>4.4153749999999992</c:v>
                </c:pt>
                <c:pt idx="15">
                  <c:v>3.7466979999999999</c:v>
                </c:pt>
                <c:pt idx="16">
                  <c:v>4.8960280000000003</c:v>
                </c:pt>
                <c:pt idx="17">
                  <c:v>3.929799</c:v>
                </c:pt>
                <c:pt idx="18">
                  <c:v>5.5577389999999989</c:v>
                </c:pt>
                <c:pt idx="19">
                  <c:v>4.5850070000000009</c:v>
                </c:pt>
                <c:pt idx="20">
                  <c:v>5.8191709999999999</c:v>
                </c:pt>
                <c:pt idx="21">
                  <c:v>4.7110760000000003</c:v>
                </c:pt>
                <c:pt idx="22">
                  <c:v>4.3576570000000006</c:v>
                </c:pt>
                <c:pt idx="23">
                  <c:v>4.9255509999999996</c:v>
                </c:pt>
                <c:pt idx="24">
                  <c:v>4.7897519999999991</c:v>
                </c:pt>
                <c:pt idx="25">
                  <c:v>5.1757710000000001</c:v>
                </c:pt>
                <c:pt idx="26">
                  <c:v>5.1796350000000002</c:v>
                </c:pt>
                <c:pt idx="27">
                  <c:v>5.1850530000000008</c:v>
                </c:pt>
                <c:pt idx="28">
                  <c:v>7.0416040000000013</c:v>
                </c:pt>
                <c:pt idx="29">
                  <c:v>5.7446090000000005</c:v>
                </c:pt>
                <c:pt idx="30">
                  <c:v>4.8268889999999995</c:v>
                </c:pt>
                <c:pt idx="31">
                  <c:v>5.993268999999998</c:v>
                </c:pt>
                <c:pt idx="32">
                  <c:v>6.2433960000000006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B-48C0-9DC7-2F3D35BCC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066000"/>
        <c:axId val="613059472"/>
      </c:areaChart>
      <c:lineChart>
        <c:grouping val="standard"/>
        <c:varyColors val="0"/>
        <c:ser>
          <c:idx val="1"/>
          <c:order val="0"/>
          <c:tx>
            <c:v>Mean</c:v>
          </c:tx>
          <c:spPr>
            <a:ln w="2222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'GOODNESS OF FIT'!$B$132:$B$191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FIT'!$D$132:$D$191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0.44602799999999998</c:v>
                </c:pt>
                <c:pt idx="5">
                  <c:v>1.002699</c:v>
                </c:pt>
                <c:pt idx="6">
                  <c:v>1.3728149999999999</c:v>
                </c:pt>
                <c:pt idx="7">
                  <c:v>1.7513430000000001</c:v>
                </c:pt>
                <c:pt idx="8">
                  <c:v>2.0536690000000002</c:v>
                </c:pt>
                <c:pt idx="9">
                  <c:v>1.8172470000000001</c:v>
                </c:pt>
                <c:pt idx="10">
                  <c:v>1.7574399999999999</c:v>
                </c:pt>
                <c:pt idx="11">
                  <c:v>1.8615010000000001</c:v>
                </c:pt>
                <c:pt idx="12">
                  <c:v>3.7080030000000002</c:v>
                </c:pt>
                <c:pt idx="13">
                  <c:v>3.5777459999999999</c:v>
                </c:pt>
                <c:pt idx="14">
                  <c:v>4.380795</c:v>
                </c:pt>
                <c:pt idx="15">
                  <c:v>4.311083</c:v>
                </c:pt>
                <c:pt idx="16">
                  <c:v>6.550675</c:v>
                </c:pt>
                <c:pt idx="17">
                  <c:v>7.3317750000000004</c:v>
                </c:pt>
                <c:pt idx="18">
                  <c:v>7.7122820000000001</c:v>
                </c:pt>
                <c:pt idx="19">
                  <c:v>6.0486700000000004</c:v>
                </c:pt>
                <c:pt idx="20">
                  <c:v>7.1985840000000003</c:v>
                </c:pt>
                <c:pt idx="21">
                  <c:v>5.6511589999999998</c:v>
                </c:pt>
                <c:pt idx="22">
                  <c:v>6.6681609999999996</c:v>
                </c:pt>
                <c:pt idx="23">
                  <c:v>8.4765840000000008</c:v>
                </c:pt>
                <c:pt idx="24">
                  <c:v>7.3530300000000004</c:v>
                </c:pt>
                <c:pt idx="25">
                  <c:v>8.1707549999999998</c:v>
                </c:pt>
                <c:pt idx="26">
                  <c:v>9.1770849999999999</c:v>
                </c:pt>
                <c:pt idx="27">
                  <c:v>7.7182170000000001</c:v>
                </c:pt>
                <c:pt idx="28">
                  <c:v>14.113936000000001</c:v>
                </c:pt>
                <c:pt idx="29">
                  <c:v>13.13021</c:v>
                </c:pt>
                <c:pt idx="30">
                  <c:v>11.511488999999999</c:v>
                </c:pt>
                <c:pt idx="31">
                  <c:v>14.126110000000001</c:v>
                </c:pt>
                <c:pt idx="32">
                  <c:v>13.603135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9B-48C0-9DC7-2F3D35BCCB95}"/>
            </c:ext>
          </c:extLst>
        </c:ser>
        <c:ser>
          <c:idx val="0"/>
          <c:order val="1"/>
          <c:tx>
            <c:v>Data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numRef>
              <c:f>'GOODNESS OF FIT'!$B$132:$B$191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FIT'!$C$132:$C$191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6</c:v>
                </c:pt>
                <c:pt idx="15">
                  <c:v>9</c:v>
                </c:pt>
                <c:pt idx="16">
                  <c:v>4</c:v>
                </c:pt>
                <c:pt idx="17">
                  <c:v>5</c:v>
                </c:pt>
                <c:pt idx="18">
                  <c:v>12</c:v>
                </c:pt>
                <c:pt idx="19">
                  <c:v>4</c:v>
                </c:pt>
                <c:pt idx="20">
                  <c:v>6</c:v>
                </c:pt>
                <c:pt idx="21">
                  <c:v>4</c:v>
                </c:pt>
                <c:pt idx="22">
                  <c:v>8</c:v>
                </c:pt>
                <c:pt idx="23">
                  <c:v>11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10</c:v>
                </c:pt>
                <c:pt idx="28">
                  <c:v>14</c:v>
                </c:pt>
                <c:pt idx="29">
                  <c:v>13</c:v>
                </c:pt>
                <c:pt idx="30">
                  <c:v>16</c:v>
                </c:pt>
                <c:pt idx="31">
                  <c:v>9</c:v>
                </c:pt>
                <c:pt idx="3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9B-48C0-9DC7-2F3D35BCC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066000"/>
        <c:axId val="613059472"/>
      </c:lineChart>
      <c:catAx>
        <c:axId val="61306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59472"/>
        <c:crosses val="autoZero"/>
        <c:auto val="1"/>
        <c:lblAlgn val="ctr"/>
        <c:lblOffset val="100"/>
        <c:noMultiLvlLbl val="0"/>
      </c:catAx>
      <c:valAx>
        <c:axId val="6130594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6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4.8290841592730331E-2"/>
          <c:w val="0.12372819444444444"/>
          <c:h val="0.178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2"/>
          <c:tx>
            <c:v>Min</c:v>
          </c:tx>
          <c:spPr>
            <a:noFill/>
            <a:ln>
              <a:noFill/>
            </a:ln>
            <a:effectLst/>
          </c:spPr>
          <c:cat>
            <c:numRef>
              <c:f>'GOODNESS OF FIT'!$B$196:$B$255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5="http://schemas.microsoft.com/office/drawing/2012/chart"/>
            </c:numRef>
          </c:cat>
          <c:val>
            <c:numRef>
              <c:f>'GOODNESS OF FIT'!$E$196:$E$255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0.17633499999999999</c:v>
                </c:pt>
                <c:pt idx="6">
                  <c:v>0.35736299999999999</c:v>
                </c:pt>
                <c:pt idx="7">
                  <c:v>0.57483399999999996</c:v>
                </c:pt>
                <c:pt idx="8">
                  <c:v>0.69550299999999998</c:v>
                </c:pt>
                <c:pt idx="9">
                  <c:v>0.65343300000000004</c:v>
                </c:pt>
                <c:pt idx="10">
                  <c:v>0.56859499999999996</c:v>
                </c:pt>
                <c:pt idx="11">
                  <c:v>0.67341600000000001</c:v>
                </c:pt>
                <c:pt idx="12">
                  <c:v>1.559606</c:v>
                </c:pt>
                <c:pt idx="13">
                  <c:v>1.576781</c:v>
                </c:pt>
                <c:pt idx="14">
                  <c:v>1.943236</c:v>
                </c:pt>
                <c:pt idx="15">
                  <c:v>2.2059630000000001</c:v>
                </c:pt>
                <c:pt idx="16">
                  <c:v>4.4674240000000003</c:v>
                </c:pt>
                <c:pt idx="17">
                  <c:v>5.5898680000000001</c:v>
                </c:pt>
                <c:pt idx="18">
                  <c:v>5.5699709999999998</c:v>
                </c:pt>
                <c:pt idx="19">
                  <c:v>4.578004</c:v>
                </c:pt>
                <c:pt idx="20">
                  <c:v>5.6720699999999997</c:v>
                </c:pt>
                <c:pt idx="21">
                  <c:v>4.1714190000000002</c:v>
                </c:pt>
                <c:pt idx="22">
                  <c:v>5.6280390000000002</c:v>
                </c:pt>
                <c:pt idx="23">
                  <c:v>7.3846449999999999</c:v>
                </c:pt>
                <c:pt idx="24">
                  <c:v>6.2371109999999996</c:v>
                </c:pt>
                <c:pt idx="25">
                  <c:v>7.2040050000000004</c:v>
                </c:pt>
                <c:pt idx="26">
                  <c:v>7.0877809999999997</c:v>
                </c:pt>
                <c:pt idx="27">
                  <c:v>5.9565900000000003</c:v>
                </c:pt>
                <c:pt idx="28">
                  <c:v>12.775601999999999</c:v>
                </c:pt>
                <c:pt idx="29">
                  <c:v>12.481532</c:v>
                </c:pt>
                <c:pt idx="30">
                  <c:v>10.594683</c:v>
                </c:pt>
                <c:pt idx="31">
                  <c:v>14.044827</c:v>
                </c:pt>
                <c:pt idx="32">
                  <c:v>12.717807000000001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7-48A0-B31D-79438DF83CE8}"/>
            </c:ext>
          </c:extLst>
        </c:ser>
        <c:ser>
          <c:idx val="4"/>
          <c:order val="3"/>
          <c:tx>
            <c:v>Min-max</c:v>
          </c:tx>
          <c:spPr>
            <a:solidFill>
              <a:schemeClr val="bg1">
                <a:lumMod val="85000"/>
                <a:alpha val="61000"/>
              </a:schemeClr>
            </a:solidFill>
            <a:ln>
              <a:noFill/>
            </a:ln>
            <a:effectLst/>
          </c:spPr>
          <c:cat>
            <c:numRef>
              <c:f>'GOODNESS OF FIT'!$B$196:$B$255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5="http://schemas.microsoft.com/office/drawing/2012/chart"/>
            </c:numRef>
          </c:cat>
          <c:val>
            <c:numRef>
              <c:f>'GOODNESS OF FIT'!$G$196:$G$255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2.1351369999999998</c:v>
                </c:pt>
                <c:pt idx="5">
                  <c:v>3.0245670000000002</c:v>
                </c:pt>
                <c:pt idx="6">
                  <c:v>2.8129630000000003</c:v>
                </c:pt>
                <c:pt idx="7">
                  <c:v>3.3088959999999998</c:v>
                </c:pt>
                <c:pt idx="8">
                  <c:v>2.808999</c:v>
                </c:pt>
                <c:pt idx="9">
                  <c:v>2.60175</c:v>
                </c:pt>
                <c:pt idx="10">
                  <c:v>2.5376940000000001</c:v>
                </c:pt>
                <c:pt idx="11">
                  <c:v>2.7951640000000002</c:v>
                </c:pt>
                <c:pt idx="12">
                  <c:v>3.4524750000000002</c:v>
                </c:pt>
                <c:pt idx="13">
                  <c:v>3.387527</c:v>
                </c:pt>
                <c:pt idx="14">
                  <c:v>4.9349430000000005</c:v>
                </c:pt>
                <c:pt idx="15">
                  <c:v>3.9511780000000001</c:v>
                </c:pt>
                <c:pt idx="16">
                  <c:v>4.6028039999999999</c:v>
                </c:pt>
                <c:pt idx="17">
                  <c:v>4.4929490000000003</c:v>
                </c:pt>
                <c:pt idx="18">
                  <c:v>5.6515119999999994</c:v>
                </c:pt>
                <c:pt idx="19">
                  <c:v>6.2172789999999996</c:v>
                </c:pt>
                <c:pt idx="20">
                  <c:v>7.362210000000001</c:v>
                </c:pt>
                <c:pt idx="21">
                  <c:v>4.9619699999999991</c:v>
                </c:pt>
                <c:pt idx="22">
                  <c:v>4.9027260000000004</c:v>
                </c:pt>
                <c:pt idx="23">
                  <c:v>5.1536040000000005</c:v>
                </c:pt>
                <c:pt idx="24">
                  <c:v>5.7465149999999996</c:v>
                </c:pt>
                <c:pt idx="25">
                  <c:v>5.4790469999999996</c:v>
                </c:pt>
                <c:pt idx="26">
                  <c:v>6.7596340000000001</c:v>
                </c:pt>
                <c:pt idx="27">
                  <c:v>5.4983830000000005</c:v>
                </c:pt>
                <c:pt idx="28">
                  <c:v>7.6152879999999996</c:v>
                </c:pt>
                <c:pt idx="29">
                  <c:v>5.7141350000000006</c:v>
                </c:pt>
                <c:pt idx="30">
                  <c:v>5.5776819999999994</c:v>
                </c:pt>
                <c:pt idx="31">
                  <c:v>5.8364619999999992</c:v>
                </c:pt>
                <c:pt idx="32">
                  <c:v>5.3704119999999982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7-48A0-B31D-79438DF83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057296"/>
        <c:axId val="613055664"/>
      </c:areaChart>
      <c:lineChart>
        <c:grouping val="standard"/>
        <c:varyColors val="0"/>
        <c:ser>
          <c:idx val="1"/>
          <c:order val="0"/>
          <c:tx>
            <c:v>Mean</c:v>
          </c:tx>
          <c:spPr>
            <a:ln w="2222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'GOODNESS OF FIT'!$B$196:$B$255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FIT'!$D$196:$D$255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0.59282900000000005</c:v>
                </c:pt>
                <c:pt idx="5">
                  <c:v>1.1621220000000001</c:v>
                </c:pt>
                <c:pt idx="6">
                  <c:v>1.470181</c:v>
                </c:pt>
                <c:pt idx="7">
                  <c:v>1.7810779999999999</c:v>
                </c:pt>
                <c:pt idx="8">
                  <c:v>2.0115729999999998</c:v>
                </c:pt>
                <c:pt idx="9">
                  <c:v>1.727365</c:v>
                </c:pt>
                <c:pt idx="10">
                  <c:v>1.6274580000000001</c:v>
                </c:pt>
                <c:pt idx="11">
                  <c:v>1.682626</c:v>
                </c:pt>
                <c:pt idx="12">
                  <c:v>3.3551030000000002</c:v>
                </c:pt>
                <c:pt idx="13">
                  <c:v>3.303045</c:v>
                </c:pt>
                <c:pt idx="14">
                  <c:v>4.1275449999999996</c:v>
                </c:pt>
                <c:pt idx="15">
                  <c:v>4.1687130000000003</c:v>
                </c:pt>
                <c:pt idx="16">
                  <c:v>6.5526210000000003</c:v>
                </c:pt>
                <c:pt idx="17">
                  <c:v>7.6578629999999999</c:v>
                </c:pt>
                <c:pt idx="18">
                  <c:v>8.5043609999999994</c:v>
                </c:pt>
                <c:pt idx="19">
                  <c:v>7.1388109999999996</c:v>
                </c:pt>
                <c:pt idx="20">
                  <c:v>8.7457729999999998</c:v>
                </c:pt>
                <c:pt idx="21">
                  <c:v>6.7633789999999996</c:v>
                </c:pt>
                <c:pt idx="22">
                  <c:v>7.9057519999999997</c:v>
                </c:pt>
                <c:pt idx="23">
                  <c:v>9.9790620000000008</c:v>
                </c:pt>
                <c:pt idx="24">
                  <c:v>8.6004919999999991</c:v>
                </c:pt>
                <c:pt idx="25">
                  <c:v>9.4913869999999996</c:v>
                </c:pt>
                <c:pt idx="26">
                  <c:v>10.576447</c:v>
                </c:pt>
                <c:pt idx="27">
                  <c:v>8.8124289999999998</c:v>
                </c:pt>
                <c:pt idx="28">
                  <c:v>16.097258</c:v>
                </c:pt>
                <c:pt idx="29">
                  <c:v>15.033275</c:v>
                </c:pt>
                <c:pt idx="30">
                  <c:v>13.159678</c:v>
                </c:pt>
                <c:pt idx="31">
                  <c:v>16.058350000000001</c:v>
                </c:pt>
                <c:pt idx="32">
                  <c:v>15.331788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C7-48A0-B31D-79438DF83CE8}"/>
            </c:ext>
          </c:extLst>
        </c:ser>
        <c:ser>
          <c:idx val="0"/>
          <c:order val="1"/>
          <c:tx>
            <c:v>Data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numRef>
              <c:f>'GOODNESS OF FIT'!$B$196:$B$255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FIT'!$C$196:$C$255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9</c:v>
                </c:pt>
                <c:pt idx="17">
                  <c:v>9</c:v>
                </c:pt>
                <c:pt idx="18">
                  <c:v>12</c:v>
                </c:pt>
                <c:pt idx="19">
                  <c:v>8</c:v>
                </c:pt>
                <c:pt idx="20">
                  <c:v>10</c:v>
                </c:pt>
                <c:pt idx="21">
                  <c:v>6</c:v>
                </c:pt>
                <c:pt idx="22">
                  <c:v>3</c:v>
                </c:pt>
                <c:pt idx="23">
                  <c:v>5</c:v>
                </c:pt>
                <c:pt idx="24">
                  <c:v>6</c:v>
                </c:pt>
                <c:pt idx="25">
                  <c:v>9</c:v>
                </c:pt>
                <c:pt idx="26">
                  <c:v>12</c:v>
                </c:pt>
                <c:pt idx="27">
                  <c:v>12</c:v>
                </c:pt>
                <c:pt idx="28">
                  <c:v>16</c:v>
                </c:pt>
                <c:pt idx="29">
                  <c:v>18</c:v>
                </c:pt>
                <c:pt idx="30">
                  <c:v>13</c:v>
                </c:pt>
                <c:pt idx="31">
                  <c:v>20</c:v>
                </c:pt>
                <c:pt idx="3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C7-48A0-B31D-79438DF83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057296"/>
        <c:axId val="613055664"/>
      </c:lineChart>
      <c:catAx>
        <c:axId val="61305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55664"/>
        <c:crosses val="autoZero"/>
        <c:auto val="1"/>
        <c:lblAlgn val="ctr"/>
        <c:lblOffset val="100"/>
        <c:noMultiLvlLbl val="0"/>
      </c:catAx>
      <c:valAx>
        <c:axId val="6130556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5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4.4772373096182996E-2"/>
          <c:w val="0.12372819444444444"/>
          <c:h val="0.178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2"/>
          <c:tx>
            <c:v>Min</c:v>
          </c:tx>
          <c:spPr>
            <a:noFill/>
            <a:ln>
              <a:noFill/>
            </a:ln>
            <a:effectLst/>
          </c:spPr>
          <c:cat>
            <c:numRef>
              <c:f>'GOODNESS OF FIT'!$B$260:$B$319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5="http://schemas.microsoft.com/office/drawing/2012/chart"/>
            </c:numRef>
          </c:cat>
          <c:val>
            <c:numRef>
              <c:f>'GOODNESS OF FIT'!$E$260:$E$319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0.156802</c:v>
                </c:pt>
                <c:pt idx="6">
                  <c:v>0.140932</c:v>
                </c:pt>
                <c:pt idx="7">
                  <c:v>0.43837900000000002</c:v>
                </c:pt>
                <c:pt idx="8">
                  <c:v>0.39352199999999998</c:v>
                </c:pt>
                <c:pt idx="9">
                  <c:v>0.33937</c:v>
                </c:pt>
                <c:pt idx="10">
                  <c:v>0.39149499999999998</c:v>
                </c:pt>
                <c:pt idx="11">
                  <c:v>0.34186499999999997</c:v>
                </c:pt>
                <c:pt idx="12">
                  <c:v>0.89595199999999997</c:v>
                </c:pt>
                <c:pt idx="13">
                  <c:v>1.0898159999999999</c:v>
                </c:pt>
                <c:pt idx="14">
                  <c:v>1.9172750000000001</c:v>
                </c:pt>
                <c:pt idx="15">
                  <c:v>2.2730730000000001</c:v>
                </c:pt>
                <c:pt idx="16">
                  <c:v>4.3380679999999998</c:v>
                </c:pt>
                <c:pt idx="17">
                  <c:v>5.0526600000000004</c:v>
                </c:pt>
                <c:pt idx="18">
                  <c:v>7.1895530000000001</c:v>
                </c:pt>
                <c:pt idx="19">
                  <c:v>6.1801329999999997</c:v>
                </c:pt>
                <c:pt idx="20">
                  <c:v>7.5600310000000004</c:v>
                </c:pt>
                <c:pt idx="21">
                  <c:v>4.4887930000000003</c:v>
                </c:pt>
                <c:pt idx="22">
                  <c:v>5.9211929999999997</c:v>
                </c:pt>
                <c:pt idx="23">
                  <c:v>7.1982780000000002</c:v>
                </c:pt>
                <c:pt idx="24">
                  <c:v>5.5094820000000002</c:v>
                </c:pt>
                <c:pt idx="25">
                  <c:v>5.9143150000000002</c:v>
                </c:pt>
                <c:pt idx="26">
                  <c:v>5.7819700000000003</c:v>
                </c:pt>
                <c:pt idx="27">
                  <c:v>4.1495870000000004</c:v>
                </c:pt>
                <c:pt idx="28">
                  <c:v>8.0516089999999991</c:v>
                </c:pt>
                <c:pt idx="29">
                  <c:v>10.666862</c:v>
                </c:pt>
                <c:pt idx="30">
                  <c:v>9.6815840000000009</c:v>
                </c:pt>
                <c:pt idx="31">
                  <c:v>12.204266000000001</c:v>
                </c:pt>
                <c:pt idx="32">
                  <c:v>11.35338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416-A33E-F2CF8704B039}"/>
            </c:ext>
          </c:extLst>
        </c:ser>
        <c:ser>
          <c:idx val="4"/>
          <c:order val="3"/>
          <c:tx>
            <c:v>Min-max</c:v>
          </c:tx>
          <c:spPr>
            <a:solidFill>
              <a:schemeClr val="bg1">
                <a:lumMod val="85000"/>
                <a:alpha val="61000"/>
              </a:schemeClr>
            </a:solidFill>
            <a:ln>
              <a:noFill/>
            </a:ln>
            <a:effectLst/>
          </c:spPr>
          <c:cat>
            <c:numRef>
              <c:f>'GOODNESS OF FIT'!$B$260:$B$319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5="http://schemas.microsoft.com/office/drawing/2012/chart"/>
            </c:numRef>
          </c:cat>
          <c:val>
            <c:numRef>
              <c:f>'GOODNESS OF FIT'!$G$260:$G$319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1.7932110000000001</c:v>
                </c:pt>
                <c:pt idx="5">
                  <c:v>1.8744840000000003</c:v>
                </c:pt>
                <c:pt idx="6">
                  <c:v>2.0434560000000004</c:v>
                </c:pt>
                <c:pt idx="7">
                  <c:v>1.8432809999999999</c:v>
                </c:pt>
                <c:pt idx="8">
                  <c:v>2.1126650000000002</c:v>
                </c:pt>
                <c:pt idx="9">
                  <c:v>1.7920390000000002</c:v>
                </c:pt>
                <c:pt idx="10">
                  <c:v>1.8361540000000001</c:v>
                </c:pt>
                <c:pt idx="11">
                  <c:v>1.9568940000000001</c:v>
                </c:pt>
                <c:pt idx="12">
                  <c:v>3.3090690000000005</c:v>
                </c:pt>
                <c:pt idx="13">
                  <c:v>3.0301470000000004</c:v>
                </c:pt>
                <c:pt idx="14">
                  <c:v>3.5792120000000001</c:v>
                </c:pt>
                <c:pt idx="15">
                  <c:v>3.8395289999999997</c:v>
                </c:pt>
                <c:pt idx="16">
                  <c:v>5.0073299999999996</c:v>
                </c:pt>
                <c:pt idx="17">
                  <c:v>5.165387</c:v>
                </c:pt>
                <c:pt idx="18">
                  <c:v>5.1372979999999995</c:v>
                </c:pt>
                <c:pt idx="19">
                  <c:v>5.355106000000001</c:v>
                </c:pt>
                <c:pt idx="20">
                  <c:v>5.9988709999999994</c:v>
                </c:pt>
                <c:pt idx="21">
                  <c:v>5.5208849999999989</c:v>
                </c:pt>
                <c:pt idx="22">
                  <c:v>4.2399860000000009</c:v>
                </c:pt>
                <c:pt idx="23">
                  <c:v>5.1194969999999991</c:v>
                </c:pt>
                <c:pt idx="24">
                  <c:v>4.9570469999999993</c:v>
                </c:pt>
                <c:pt idx="25">
                  <c:v>4.8738569999999992</c:v>
                </c:pt>
                <c:pt idx="26">
                  <c:v>5.0763290000000003</c:v>
                </c:pt>
                <c:pt idx="27">
                  <c:v>5.2115069999999992</c:v>
                </c:pt>
                <c:pt idx="28">
                  <c:v>7.8486780000000014</c:v>
                </c:pt>
                <c:pt idx="29">
                  <c:v>5.5345269999999989</c:v>
                </c:pt>
                <c:pt idx="30">
                  <c:v>5.9190259999999988</c:v>
                </c:pt>
                <c:pt idx="31">
                  <c:v>5.9770789999999998</c:v>
                </c:pt>
                <c:pt idx="32">
                  <c:v>6.2168900000000011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416-A33E-F2CF8704B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067632"/>
        <c:axId val="613056208"/>
      </c:areaChart>
      <c:lineChart>
        <c:grouping val="standard"/>
        <c:varyColors val="0"/>
        <c:ser>
          <c:idx val="1"/>
          <c:order val="0"/>
          <c:tx>
            <c:v>Mean</c:v>
          </c:tx>
          <c:spPr>
            <a:ln w="2222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'GOODNESS OF FIT'!$B$260:$B$319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FIT'!$D$260:$D$319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0.45954800000000001</c:v>
                </c:pt>
                <c:pt idx="5">
                  <c:v>0.85307999999999995</c:v>
                </c:pt>
                <c:pt idx="6">
                  <c:v>1.0520119999999999</c:v>
                </c:pt>
                <c:pt idx="7">
                  <c:v>1.2546170000000001</c:v>
                </c:pt>
                <c:pt idx="8">
                  <c:v>1.3983920000000001</c:v>
                </c:pt>
                <c:pt idx="9">
                  <c:v>1.184698</c:v>
                </c:pt>
                <c:pt idx="10">
                  <c:v>1.09968</c:v>
                </c:pt>
                <c:pt idx="11">
                  <c:v>1.1183179999999999</c:v>
                </c:pt>
                <c:pt idx="12">
                  <c:v>2.329469</c:v>
                </c:pt>
                <c:pt idx="13">
                  <c:v>2.506634</c:v>
                </c:pt>
                <c:pt idx="14">
                  <c:v>3.3826290000000001</c:v>
                </c:pt>
                <c:pt idx="15">
                  <c:v>3.6773470000000001</c:v>
                </c:pt>
                <c:pt idx="16">
                  <c:v>6.2286950000000001</c:v>
                </c:pt>
                <c:pt idx="17">
                  <c:v>7.8682860000000003</c:v>
                </c:pt>
                <c:pt idx="18">
                  <c:v>9.4831749999999992</c:v>
                </c:pt>
                <c:pt idx="19">
                  <c:v>8.6796100000000003</c:v>
                </c:pt>
                <c:pt idx="20">
                  <c:v>10.510012</c:v>
                </c:pt>
                <c:pt idx="21">
                  <c:v>7.4447570000000001</c:v>
                </c:pt>
                <c:pt idx="22">
                  <c:v>8.1140129999999999</c:v>
                </c:pt>
                <c:pt idx="23">
                  <c:v>9.6098119999999998</c:v>
                </c:pt>
                <c:pt idx="24">
                  <c:v>7.7850799999999998</c:v>
                </c:pt>
                <c:pt idx="25">
                  <c:v>8.073461</c:v>
                </c:pt>
                <c:pt idx="26">
                  <c:v>8.4406529999999993</c:v>
                </c:pt>
                <c:pt idx="27">
                  <c:v>6.5809439999999997</c:v>
                </c:pt>
                <c:pt idx="28">
                  <c:v>12.877321999999999</c:v>
                </c:pt>
                <c:pt idx="29">
                  <c:v>13.586024</c:v>
                </c:pt>
                <c:pt idx="30">
                  <c:v>12.461345</c:v>
                </c:pt>
                <c:pt idx="31">
                  <c:v>15.336784</c:v>
                </c:pt>
                <c:pt idx="32">
                  <c:v>14.509117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78-4416-A33E-F2CF8704B039}"/>
            </c:ext>
          </c:extLst>
        </c:ser>
        <c:ser>
          <c:idx val="0"/>
          <c:order val="1"/>
          <c:tx>
            <c:v>Data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numRef>
              <c:f>'GOODNESS OF FIT'!$B$260:$B$319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FIT'!$C$260:$C$319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  <c:pt idx="16">
                  <c:v>7</c:v>
                </c:pt>
                <c:pt idx="17">
                  <c:v>13</c:v>
                </c:pt>
                <c:pt idx="18">
                  <c:v>12</c:v>
                </c:pt>
                <c:pt idx="19">
                  <c:v>8</c:v>
                </c:pt>
                <c:pt idx="20">
                  <c:v>5</c:v>
                </c:pt>
                <c:pt idx="21">
                  <c:v>13</c:v>
                </c:pt>
                <c:pt idx="22">
                  <c:v>7</c:v>
                </c:pt>
                <c:pt idx="23">
                  <c:v>10</c:v>
                </c:pt>
                <c:pt idx="24">
                  <c:v>7</c:v>
                </c:pt>
                <c:pt idx="25">
                  <c:v>8</c:v>
                </c:pt>
                <c:pt idx="26">
                  <c:v>7</c:v>
                </c:pt>
                <c:pt idx="27">
                  <c:v>9</c:v>
                </c:pt>
                <c:pt idx="28">
                  <c:v>11</c:v>
                </c:pt>
                <c:pt idx="29">
                  <c:v>21</c:v>
                </c:pt>
                <c:pt idx="30">
                  <c:v>9</c:v>
                </c:pt>
                <c:pt idx="31">
                  <c:v>11</c:v>
                </c:pt>
                <c:pt idx="3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78-4416-A33E-F2CF8704B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067632"/>
        <c:axId val="613056208"/>
      </c:lineChart>
      <c:catAx>
        <c:axId val="61306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56208"/>
        <c:crosses val="autoZero"/>
        <c:auto val="1"/>
        <c:lblAlgn val="ctr"/>
        <c:lblOffset val="100"/>
        <c:noMultiLvlLbl val="0"/>
      </c:catAx>
      <c:valAx>
        <c:axId val="6130562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6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5.5327778585824987E-2"/>
          <c:w val="0.12372819444444444"/>
          <c:h val="0.178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2"/>
          <c:tx>
            <c:v>Min</c:v>
          </c:tx>
          <c:spPr>
            <a:noFill/>
            <a:ln>
              <a:noFill/>
            </a:ln>
            <a:effectLst/>
          </c:spPr>
          <c:cat>
            <c:numRef>
              <c:f>'GOODNESS OF FIT'!$B$324:$B$383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5="http://schemas.microsoft.com/office/drawing/2012/chart"/>
            </c:numRef>
          </c:cat>
          <c:val>
            <c:numRef>
              <c:f>'GOODNESS OF FIT'!$E$324:$E$383</c:f>
              <c:numCache>
                <c:formatCode>#,##0.00</c:formatCode>
                <c:ptCount val="33"/>
                <c:pt idx="0">
                  <c:v>7.607E-3</c:v>
                </c:pt>
                <c:pt idx="1">
                  <c:v>0.106644</c:v>
                </c:pt>
                <c:pt idx="2">
                  <c:v>0.42459599999999997</c:v>
                </c:pt>
                <c:pt idx="3">
                  <c:v>1.082365</c:v>
                </c:pt>
                <c:pt idx="4">
                  <c:v>1.974871</c:v>
                </c:pt>
                <c:pt idx="5">
                  <c:v>2.7184569999999999</c:v>
                </c:pt>
                <c:pt idx="6">
                  <c:v>3.5085449999999998</c:v>
                </c:pt>
                <c:pt idx="7">
                  <c:v>4.4631210000000001</c:v>
                </c:pt>
                <c:pt idx="8">
                  <c:v>5.4483110000000003</c:v>
                </c:pt>
                <c:pt idx="9">
                  <c:v>6.2626650000000001</c:v>
                </c:pt>
                <c:pt idx="10">
                  <c:v>6.9599529999999996</c:v>
                </c:pt>
                <c:pt idx="11">
                  <c:v>7.5074339999999999</c:v>
                </c:pt>
                <c:pt idx="12">
                  <c:v>7.6479229999999996</c:v>
                </c:pt>
                <c:pt idx="13">
                  <c:v>7.6506530000000001</c:v>
                </c:pt>
                <c:pt idx="14">
                  <c:v>7.8756250000000003</c:v>
                </c:pt>
                <c:pt idx="15">
                  <c:v>8.3033129999999993</c:v>
                </c:pt>
                <c:pt idx="16">
                  <c:v>8.5720770000000002</c:v>
                </c:pt>
                <c:pt idx="17">
                  <c:v>8.9221439999999994</c:v>
                </c:pt>
                <c:pt idx="18">
                  <c:v>8.8334390000000003</c:v>
                </c:pt>
                <c:pt idx="19">
                  <c:v>8.8405740000000002</c:v>
                </c:pt>
                <c:pt idx="20">
                  <c:v>8.8703149999999997</c:v>
                </c:pt>
                <c:pt idx="21">
                  <c:v>9.5887779999999996</c:v>
                </c:pt>
                <c:pt idx="22">
                  <c:v>10.474849000000001</c:v>
                </c:pt>
                <c:pt idx="23">
                  <c:v>11.307345</c:v>
                </c:pt>
                <c:pt idx="24">
                  <c:v>11.832032999999999</c:v>
                </c:pt>
                <c:pt idx="25">
                  <c:v>11.8162</c:v>
                </c:pt>
                <c:pt idx="26">
                  <c:v>11.700593</c:v>
                </c:pt>
                <c:pt idx="27">
                  <c:v>11.529223</c:v>
                </c:pt>
                <c:pt idx="28">
                  <c:v>11.210986999999999</c:v>
                </c:pt>
                <c:pt idx="29">
                  <c:v>10.316046999999999</c:v>
                </c:pt>
                <c:pt idx="30">
                  <c:v>9.2793080000000003</c:v>
                </c:pt>
                <c:pt idx="31">
                  <c:v>7.6054899999999996</c:v>
                </c:pt>
                <c:pt idx="32">
                  <c:v>6.3104420000000001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8-45F9-91BA-CA0E41C8BECF}"/>
            </c:ext>
          </c:extLst>
        </c:ser>
        <c:ser>
          <c:idx val="4"/>
          <c:order val="3"/>
          <c:tx>
            <c:v>Min-max</c:v>
          </c:tx>
          <c:spPr>
            <a:solidFill>
              <a:schemeClr val="bg1">
                <a:lumMod val="85000"/>
                <a:alpha val="61000"/>
              </a:schemeClr>
            </a:solidFill>
            <a:ln>
              <a:noFill/>
            </a:ln>
            <a:effectLst/>
          </c:spPr>
          <c:cat>
            <c:numRef>
              <c:f>'GOODNESS OF FIT'!$B$324:$B$383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5="http://schemas.microsoft.com/office/drawing/2012/chart"/>
            </c:numRef>
          </c:cat>
          <c:val>
            <c:numRef>
              <c:f>'GOODNESS OF FIT'!$G$324:$G$383</c:f>
              <c:numCache>
                <c:formatCode>#,##0.00</c:formatCode>
                <c:ptCount val="33"/>
                <c:pt idx="0">
                  <c:v>1.3519E-2</c:v>
                </c:pt>
                <c:pt idx="1">
                  <c:v>0.16063299999999997</c:v>
                </c:pt>
                <c:pt idx="2">
                  <c:v>0.52943499999999999</c:v>
                </c:pt>
                <c:pt idx="3">
                  <c:v>1.0828049999999998</c:v>
                </c:pt>
                <c:pt idx="4">
                  <c:v>1.507557</c:v>
                </c:pt>
                <c:pt idx="5">
                  <c:v>2.4384500000000005</c:v>
                </c:pt>
                <c:pt idx="6">
                  <c:v>3.200933</c:v>
                </c:pt>
                <c:pt idx="7">
                  <c:v>3.5149249999999999</c:v>
                </c:pt>
                <c:pt idx="8">
                  <c:v>3.93018</c:v>
                </c:pt>
                <c:pt idx="9">
                  <c:v>4.08751</c:v>
                </c:pt>
                <c:pt idx="10">
                  <c:v>3.8799529999999995</c:v>
                </c:pt>
                <c:pt idx="11">
                  <c:v>3.9788420000000002</c:v>
                </c:pt>
                <c:pt idx="12">
                  <c:v>4.827013</c:v>
                </c:pt>
                <c:pt idx="13">
                  <c:v>5.2470429999999997</c:v>
                </c:pt>
                <c:pt idx="14">
                  <c:v>4.9329099999999988</c:v>
                </c:pt>
                <c:pt idx="15">
                  <c:v>4.3918930000000014</c:v>
                </c:pt>
                <c:pt idx="16">
                  <c:v>4.2919280000000004</c:v>
                </c:pt>
                <c:pt idx="17">
                  <c:v>3.8281620000000007</c:v>
                </c:pt>
                <c:pt idx="18">
                  <c:v>4.4304170000000003</c:v>
                </c:pt>
                <c:pt idx="19">
                  <c:v>4.8707440000000002</c:v>
                </c:pt>
                <c:pt idx="20">
                  <c:v>5.3894880000000001</c:v>
                </c:pt>
                <c:pt idx="21">
                  <c:v>5.2373960000000004</c:v>
                </c:pt>
                <c:pt idx="22">
                  <c:v>4.6233879999999985</c:v>
                </c:pt>
                <c:pt idx="23">
                  <c:v>4.0439410000000002</c:v>
                </c:pt>
                <c:pt idx="24">
                  <c:v>3.479826000000001</c:v>
                </c:pt>
                <c:pt idx="25">
                  <c:v>3.5919240000000006</c:v>
                </c:pt>
                <c:pt idx="26">
                  <c:v>4.039117000000001</c:v>
                </c:pt>
                <c:pt idx="27">
                  <c:v>4.6019929999999984</c:v>
                </c:pt>
                <c:pt idx="28">
                  <c:v>5.6813530000000014</c:v>
                </c:pt>
                <c:pt idx="29">
                  <c:v>5.0547850000000007</c:v>
                </c:pt>
                <c:pt idx="30">
                  <c:v>4.764818</c:v>
                </c:pt>
                <c:pt idx="31">
                  <c:v>4.7753870000000003</c:v>
                </c:pt>
                <c:pt idx="32">
                  <c:v>4.6028190000000002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C8-45F9-91BA-CA0E41C8B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068176"/>
        <c:axId val="616238112"/>
      </c:areaChart>
      <c:lineChart>
        <c:grouping val="standard"/>
        <c:varyColors val="0"/>
        <c:ser>
          <c:idx val="1"/>
          <c:order val="0"/>
          <c:tx>
            <c:v>Mean</c:v>
          </c:tx>
          <c:spPr>
            <a:ln w="2222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'GOODNESS OF FIT'!$B$324:$B$383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FIT'!$D$324:$D$383</c:f>
              <c:numCache>
                <c:formatCode>#,##0.00</c:formatCode>
                <c:ptCount val="33"/>
                <c:pt idx="0">
                  <c:v>1.5177E-2</c:v>
                </c:pt>
                <c:pt idx="1">
                  <c:v>0.196433</c:v>
                </c:pt>
                <c:pt idx="2">
                  <c:v>0.71980299999999997</c:v>
                </c:pt>
                <c:pt idx="3">
                  <c:v>1.679243</c:v>
                </c:pt>
                <c:pt idx="4">
                  <c:v>2.8209390000000001</c:v>
                </c:pt>
                <c:pt idx="5">
                  <c:v>3.8770690000000001</c:v>
                </c:pt>
                <c:pt idx="6">
                  <c:v>5.0370520000000001</c:v>
                </c:pt>
                <c:pt idx="7">
                  <c:v>6.1844130000000002</c:v>
                </c:pt>
                <c:pt idx="8">
                  <c:v>7.2261160000000002</c:v>
                </c:pt>
                <c:pt idx="9">
                  <c:v>8.1024440000000002</c:v>
                </c:pt>
                <c:pt idx="10">
                  <c:v>8.7856489999999994</c:v>
                </c:pt>
                <c:pt idx="11">
                  <c:v>9.2731200000000005</c:v>
                </c:pt>
                <c:pt idx="12">
                  <c:v>9.5746749999999992</c:v>
                </c:pt>
                <c:pt idx="13">
                  <c:v>9.7403169999999992</c:v>
                </c:pt>
                <c:pt idx="14">
                  <c:v>9.8831980000000001</c:v>
                </c:pt>
                <c:pt idx="15">
                  <c:v>10.062385000000001</c:v>
                </c:pt>
                <c:pt idx="16">
                  <c:v>10.291617</c:v>
                </c:pt>
                <c:pt idx="17">
                  <c:v>10.56456</c:v>
                </c:pt>
                <c:pt idx="18">
                  <c:v>10.868323</c:v>
                </c:pt>
                <c:pt idx="19">
                  <c:v>11.189346</c:v>
                </c:pt>
                <c:pt idx="20">
                  <c:v>11.574928999999999</c:v>
                </c:pt>
                <c:pt idx="21">
                  <c:v>12.173038999999999</c:v>
                </c:pt>
                <c:pt idx="22">
                  <c:v>12.801311999999999</c:v>
                </c:pt>
                <c:pt idx="23">
                  <c:v>13.327216</c:v>
                </c:pt>
                <c:pt idx="24">
                  <c:v>13.708492</c:v>
                </c:pt>
                <c:pt idx="25">
                  <c:v>13.942005999999999</c:v>
                </c:pt>
                <c:pt idx="26">
                  <c:v>14.043653000000001</c:v>
                </c:pt>
                <c:pt idx="27">
                  <c:v>14.039348</c:v>
                </c:pt>
                <c:pt idx="28">
                  <c:v>13.764965999999999</c:v>
                </c:pt>
                <c:pt idx="29">
                  <c:v>12.610068999999999</c:v>
                </c:pt>
                <c:pt idx="30">
                  <c:v>11.046104</c:v>
                </c:pt>
                <c:pt idx="31">
                  <c:v>9.5420180000000006</c:v>
                </c:pt>
                <c:pt idx="32">
                  <c:v>8.2690909999999995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C8-45F9-91BA-CA0E41C8BECF}"/>
            </c:ext>
          </c:extLst>
        </c:ser>
        <c:ser>
          <c:idx val="0"/>
          <c:order val="1"/>
          <c:tx>
            <c:v>Data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numRef>
              <c:f>'GOODNESS OF FIT'!$B$324:$B$383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FIT'!$C$324:$C$383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2.461443</c:v>
                </c:pt>
                <c:pt idx="5">
                  <c:v>3.6979570000000002</c:v>
                </c:pt>
                <c:pt idx="6">
                  <c:v>11.010217000000001</c:v>
                </c:pt>
                <c:pt idx="7">
                  <c:v>8.808961</c:v>
                </c:pt>
                <c:pt idx="8">
                  <c:v>7.5856120000000002</c:v>
                </c:pt>
                <c:pt idx="9">
                  <c:v>2.17875</c:v>
                </c:pt>
                <c:pt idx="10">
                  <c:v>5.6198499999999996</c:v>
                </c:pt>
                <c:pt idx="11">
                  <c:v>15.060933</c:v>
                </c:pt>
                <c:pt idx="12">
                  <c:v>12.138439</c:v>
                </c:pt>
                <c:pt idx="13">
                  <c:v>4.6069680000000002</c:v>
                </c:pt>
                <c:pt idx="14">
                  <c:v>13.111140000000001</c:v>
                </c:pt>
                <c:pt idx="15">
                  <c:v>12.491269000000001</c:v>
                </c:pt>
                <c:pt idx="16">
                  <c:v>9.016095</c:v>
                </c:pt>
                <c:pt idx="17">
                  <c:v>10.409321</c:v>
                </c:pt>
                <c:pt idx="18">
                  <c:v>16.65333</c:v>
                </c:pt>
                <c:pt idx="19">
                  <c:v>11.011034</c:v>
                </c:pt>
                <c:pt idx="20">
                  <c:v>17.474530000000001</c:v>
                </c:pt>
                <c:pt idx="21">
                  <c:v>6.0251539999999997</c:v>
                </c:pt>
                <c:pt idx="22">
                  <c:v>10.160864999999999</c:v>
                </c:pt>
                <c:pt idx="23">
                  <c:v>12.83479</c:v>
                </c:pt>
                <c:pt idx="24">
                  <c:v>12.075903</c:v>
                </c:pt>
                <c:pt idx="25">
                  <c:v>13.401448</c:v>
                </c:pt>
                <c:pt idx="26">
                  <c:v>21.049274</c:v>
                </c:pt>
                <c:pt idx="27">
                  <c:v>8.694896</c:v>
                </c:pt>
                <c:pt idx="28">
                  <c:v>8.8861380000000008</c:v>
                </c:pt>
                <c:pt idx="29">
                  <c:v>17.079031000000001</c:v>
                </c:pt>
                <c:pt idx="30">
                  <c:v>12.922532</c:v>
                </c:pt>
                <c:pt idx="31">
                  <c:v>10.459288000000001</c:v>
                </c:pt>
                <c:pt idx="32">
                  <c:v>11.782405000000001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C8-45F9-91BA-CA0E41C8B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068176"/>
        <c:axId val="616238112"/>
      </c:lineChart>
      <c:catAx>
        <c:axId val="61306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38112"/>
        <c:crosses val="autoZero"/>
        <c:auto val="1"/>
        <c:lblAlgn val="ctr"/>
        <c:lblOffset val="100"/>
        <c:noMultiLvlLbl val="0"/>
      </c:catAx>
      <c:valAx>
        <c:axId val="6162381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6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5.1809310089277666E-2"/>
          <c:w val="0.12372819444444444"/>
          <c:h val="0.178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2"/>
          <c:tx>
            <c:v>Min</c:v>
          </c:tx>
          <c:spPr>
            <a:noFill/>
            <a:ln>
              <a:noFill/>
            </a:ln>
            <a:effectLst/>
          </c:spPr>
          <c:cat>
            <c:numRef>
              <c:f>'GOODNESS OF FIT'!$B$388:$B$447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FIT'!$E$388:$E$447</c:f>
              <c:numCache>
                <c:formatCode>#,##0.00</c:formatCode>
                <c:ptCount val="33"/>
                <c:pt idx="0">
                  <c:v>7.607E-3</c:v>
                </c:pt>
                <c:pt idx="1">
                  <c:v>0.106644</c:v>
                </c:pt>
                <c:pt idx="2">
                  <c:v>0.42459599999999997</c:v>
                </c:pt>
                <c:pt idx="3">
                  <c:v>1.082365</c:v>
                </c:pt>
                <c:pt idx="4">
                  <c:v>2.2144400000000002</c:v>
                </c:pt>
                <c:pt idx="5">
                  <c:v>3.8363809999999998</c:v>
                </c:pt>
                <c:pt idx="6">
                  <c:v>6.032896</c:v>
                </c:pt>
                <c:pt idx="7">
                  <c:v>8.8355969999999999</c:v>
                </c:pt>
                <c:pt idx="8">
                  <c:v>12.194735</c:v>
                </c:pt>
                <c:pt idx="9">
                  <c:v>15.630174999999999</c:v>
                </c:pt>
                <c:pt idx="10">
                  <c:v>19.336075999999998</c:v>
                </c:pt>
                <c:pt idx="11">
                  <c:v>23.312165</c:v>
                </c:pt>
                <c:pt idx="12">
                  <c:v>27.179302</c:v>
                </c:pt>
                <c:pt idx="13">
                  <c:v>31.091132999999999</c:v>
                </c:pt>
                <c:pt idx="14">
                  <c:v>35.091019000000003</c:v>
                </c:pt>
                <c:pt idx="15">
                  <c:v>38.617454000000002</c:v>
                </c:pt>
                <c:pt idx="16">
                  <c:v>42.106034999999999</c:v>
                </c:pt>
                <c:pt idx="17">
                  <c:v>45.683200999999997</c:v>
                </c:pt>
                <c:pt idx="18">
                  <c:v>49.386245000000002</c:v>
                </c:pt>
                <c:pt idx="19">
                  <c:v>53.291134</c:v>
                </c:pt>
                <c:pt idx="20">
                  <c:v>56.825257999999998</c:v>
                </c:pt>
                <c:pt idx="21">
                  <c:v>59.446295999999997</c:v>
                </c:pt>
                <c:pt idx="22">
                  <c:v>61.66422</c:v>
                </c:pt>
                <c:pt idx="23">
                  <c:v>63.634408999999998</c:v>
                </c:pt>
                <c:pt idx="24">
                  <c:v>64.970798000000002</c:v>
                </c:pt>
                <c:pt idx="25">
                  <c:v>66.596073000000004</c:v>
                </c:pt>
                <c:pt idx="26">
                  <c:v>67.966894999999994</c:v>
                </c:pt>
                <c:pt idx="27">
                  <c:v>68.745107000000004</c:v>
                </c:pt>
                <c:pt idx="28">
                  <c:v>69.290862000000004</c:v>
                </c:pt>
                <c:pt idx="29">
                  <c:v>69.808792999999994</c:v>
                </c:pt>
                <c:pt idx="30">
                  <c:v>69.893862999999996</c:v>
                </c:pt>
                <c:pt idx="31">
                  <c:v>69.89537</c:v>
                </c:pt>
                <c:pt idx="32">
                  <c:v>69.890806999999995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7-4128-BD24-B57C0CD7E89D}"/>
            </c:ext>
          </c:extLst>
        </c:ser>
        <c:ser>
          <c:idx val="4"/>
          <c:order val="3"/>
          <c:tx>
            <c:v>Min-max</c:v>
          </c:tx>
          <c:spPr>
            <a:solidFill>
              <a:schemeClr val="bg1">
                <a:lumMod val="85000"/>
                <a:alpha val="61000"/>
              </a:schemeClr>
            </a:solidFill>
            <a:ln>
              <a:noFill/>
            </a:ln>
            <a:effectLst/>
          </c:spPr>
          <c:cat>
            <c:numRef>
              <c:f>'GOODNESS OF FIT'!$B$388:$B$447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FIT'!$G$388:$G$447</c:f>
              <c:numCache>
                <c:formatCode>#,##0.00</c:formatCode>
                <c:ptCount val="33"/>
                <c:pt idx="0">
                  <c:v>1.3519E-2</c:v>
                </c:pt>
                <c:pt idx="1">
                  <c:v>0.16063299999999997</c:v>
                </c:pt>
                <c:pt idx="2">
                  <c:v>0.52943499999999999</c:v>
                </c:pt>
                <c:pt idx="3">
                  <c:v>1.0828049999999998</c:v>
                </c:pt>
                <c:pt idx="4">
                  <c:v>1.8625339999999997</c:v>
                </c:pt>
                <c:pt idx="5">
                  <c:v>2.5449139999999999</c:v>
                </c:pt>
                <c:pt idx="6">
                  <c:v>3.1164949999999996</c:v>
                </c:pt>
                <c:pt idx="7">
                  <c:v>3.4452090000000002</c:v>
                </c:pt>
                <c:pt idx="8">
                  <c:v>3.5363769999999999</c:v>
                </c:pt>
                <c:pt idx="9">
                  <c:v>4.0437960000000022</c:v>
                </c:pt>
                <c:pt idx="10">
                  <c:v>4.739808</c:v>
                </c:pt>
                <c:pt idx="11">
                  <c:v>5.1639039999999987</c:v>
                </c:pt>
                <c:pt idx="12">
                  <c:v>6.0045860000000033</c:v>
                </c:pt>
                <c:pt idx="13">
                  <c:v>7.0246199999999988</c:v>
                </c:pt>
                <c:pt idx="14">
                  <c:v>7.5316239999999937</c:v>
                </c:pt>
                <c:pt idx="15">
                  <c:v>8.1262509999999963</c:v>
                </c:pt>
                <c:pt idx="16">
                  <c:v>8.6981129999999993</c:v>
                </c:pt>
                <c:pt idx="17">
                  <c:v>9.6740930000000063</c:v>
                </c:pt>
                <c:pt idx="18">
                  <c:v>9.6127859999999998</c:v>
                </c:pt>
                <c:pt idx="19">
                  <c:v>8.9476739999999992</c:v>
                </c:pt>
                <c:pt idx="20">
                  <c:v>8.6233700000000013</c:v>
                </c:pt>
                <c:pt idx="21">
                  <c:v>9.1459460000000021</c:v>
                </c:pt>
                <c:pt idx="22">
                  <c:v>9.6291619999999938</c:v>
                </c:pt>
                <c:pt idx="23">
                  <c:v>9.610079000000006</c:v>
                </c:pt>
                <c:pt idx="24">
                  <c:v>9.7766680000000008</c:v>
                </c:pt>
                <c:pt idx="25">
                  <c:v>9.7264100000000013</c:v>
                </c:pt>
                <c:pt idx="26">
                  <c:v>9.5190699999999993</c:v>
                </c:pt>
                <c:pt idx="27">
                  <c:v>9.4879889999999989</c:v>
                </c:pt>
                <c:pt idx="28">
                  <c:v>9.197195999999991</c:v>
                </c:pt>
                <c:pt idx="29">
                  <c:v>8.9903710000000103</c:v>
                </c:pt>
                <c:pt idx="30">
                  <c:v>8.7790040000000005</c:v>
                </c:pt>
                <c:pt idx="31">
                  <c:v>9.1688630000000018</c:v>
                </c:pt>
                <c:pt idx="32">
                  <c:v>9.9823400000000078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27-4128-BD24-B57C0CD7E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243552"/>
        <c:axId val="616237568"/>
      </c:areaChart>
      <c:lineChart>
        <c:grouping val="standard"/>
        <c:varyColors val="0"/>
        <c:ser>
          <c:idx val="1"/>
          <c:order val="0"/>
          <c:tx>
            <c:v>Mean</c:v>
          </c:tx>
          <c:spPr>
            <a:ln w="2222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'GOODNESS OF FIT'!$B$388:$B$447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FIT'!$D$388:$D$447</c:f>
              <c:numCache>
                <c:formatCode>#,##0.00</c:formatCode>
                <c:ptCount val="33"/>
                <c:pt idx="0">
                  <c:v>1.5177E-2</c:v>
                </c:pt>
                <c:pt idx="1">
                  <c:v>0.196433</c:v>
                </c:pt>
                <c:pt idx="2">
                  <c:v>0.71980299999999997</c:v>
                </c:pt>
                <c:pt idx="3">
                  <c:v>1.679243</c:v>
                </c:pt>
                <c:pt idx="4">
                  <c:v>3.1933630000000002</c:v>
                </c:pt>
                <c:pt idx="5">
                  <c:v>5.1999019999999998</c:v>
                </c:pt>
                <c:pt idx="6">
                  <c:v>7.6989879999999999</c:v>
                </c:pt>
                <c:pt idx="7">
                  <c:v>10.64982</c:v>
                </c:pt>
                <c:pt idx="8">
                  <c:v>13.990437</c:v>
                </c:pt>
                <c:pt idx="9">
                  <c:v>17.650153</c:v>
                </c:pt>
                <c:pt idx="10">
                  <c:v>21.556896999999999</c:v>
                </c:pt>
                <c:pt idx="11">
                  <c:v>25.641408999999999</c:v>
                </c:pt>
                <c:pt idx="12">
                  <c:v>29.839047000000001</c:v>
                </c:pt>
                <c:pt idx="13">
                  <c:v>34.080886</c:v>
                </c:pt>
                <c:pt idx="14">
                  <c:v>38.307566000000001</c:v>
                </c:pt>
                <c:pt idx="15">
                  <c:v>42.470548999999998</c:v>
                </c:pt>
                <c:pt idx="16">
                  <c:v>46.523986999999998</c:v>
                </c:pt>
                <c:pt idx="17">
                  <c:v>50.423949999999998</c:v>
                </c:pt>
                <c:pt idx="18">
                  <c:v>54.128126000000002</c:v>
                </c:pt>
                <c:pt idx="19">
                  <c:v>57.595317999999999</c:v>
                </c:pt>
                <c:pt idx="20">
                  <c:v>60.769691999999999</c:v>
                </c:pt>
                <c:pt idx="21">
                  <c:v>63.625070000000001</c:v>
                </c:pt>
                <c:pt idx="22">
                  <c:v>66.157591999999994</c:v>
                </c:pt>
                <c:pt idx="23">
                  <c:v>68.342618999999999</c:v>
                </c:pt>
                <c:pt idx="24">
                  <c:v>70.168026999999995</c:v>
                </c:pt>
                <c:pt idx="25">
                  <c:v>71.633160000000004</c:v>
                </c:pt>
                <c:pt idx="26">
                  <c:v>72.748822000000004</c:v>
                </c:pt>
                <c:pt idx="27">
                  <c:v>73.537293000000005</c:v>
                </c:pt>
                <c:pt idx="28">
                  <c:v>74.089830000000006</c:v>
                </c:pt>
                <c:pt idx="29">
                  <c:v>74.443616000000006</c:v>
                </c:pt>
                <c:pt idx="30">
                  <c:v>74.564087999999998</c:v>
                </c:pt>
                <c:pt idx="31">
                  <c:v>74.519424999999998</c:v>
                </c:pt>
                <c:pt idx="32">
                  <c:v>74.379322000000002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27-4128-BD24-B57C0CD7E89D}"/>
            </c:ext>
          </c:extLst>
        </c:ser>
        <c:ser>
          <c:idx val="0"/>
          <c:order val="1"/>
          <c:tx>
            <c:v>Data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numRef>
              <c:f>'GOODNESS OF FIT'!$B$388:$B$447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FIT'!$C$388:$C$447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2.461443</c:v>
                </c:pt>
                <c:pt idx="5">
                  <c:v>5.0189659999999998</c:v>
                </c:pt>
                <c:pt idx="6">
                  <c:v>13.506618</c:v>
                </c:pt>
                <c:pt idx="7">
                  <c:v>12.267939</c:v>
                </c:pt>
                <c:pt idx="8">
                  <c:v>11.547729</c:v>
                </c:pt>
                <c:pt idx="9">
                  <c:v>11.325912000000001</c:v>
                </c:pt>
                <c:pt idx="10">
                  <c:v>18.332934999999999</c:v>
                </c:pt>
                <c:pt idx="11">
                  <c:v>32.88006</c:v>
                </c:pt>
                <c:pt idx="12">
                  <c:v>29.868480000000002</c:v>
                </c:pt>
                <c:pt idx="13">
                  <c:v>24.222884000000001</c:v>
                </c:pt>
                <c:pt idx="14">
                  <c:v>33.840490000000003</c:v>
                </c:pt>
                <c:pt idx="15">
                  <c:v>31.149090000000001</c:v>
                </c:pt>
                <c:pt idx="16">
                  <c:v>25.408892999999999</c:v>
                </c:pt>
                <c:pt idx="17">
                  <c:v>23.221525</c:v>
                </c:pt>
                <c:pt idx="18">
                  <c:v>32.876668000000002</c:v>
                </c:pt>
                <c:pt idx="19">
                  <c:v>26.693601999999998</c:v>
                </c:pt>
                <c:pt idx="20">
                  <c:v>29.314495999999998</c:v>
                </c:pt>
                <c:pt idx="21">
                  <c:v>14.549616</c:v>
                </c:pt>
                <c:pt idx="22">
                  <c:v>15.006738</c:v>
                </c:pt>
                <c:pt idx="23">
                  <c:v>22.058646</c:v>
                </c:pt>
                <c:pt idx="24">
                  <c:v>18.868030000000001</c:v>
                </c:pt>
                <c:pt idx="25">
                  <c:v>23.991409000000001</c:v>
                </c:pt>
                <c:pt idx="26">
                  <c:v>29.425691</c:v>
                </c:pt>
                <c:pt idx="27">
                  <c:v>15.478781</c:v>
                </c:pt>
                <c:pt idx="28">
                  <c:v>10.816898999999999</c:v>
                </c:pt>
                <c:pt idx="29">
                  <c:v>19.091353999999999</c:v>
                </c:pt>
                <c:pt idx="30">
                  <c:v>16.034849000000001</c:v>
                </c:pt>
                <c:pt idx="31">
                  <c:v>12.561298000000001</c:v>
                </c:pt>
                <c:pt idx="32">
                  <c:v>14.135306999999999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27-4128-BD24-B57C0CD7E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243552"/>
        <c:axId val="616237568"/>
      </c:lineChart>
      <c:catAx>
        <c:axId val="61624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37568"/>
        <c:crosses val="autoZero"/>
        <c:auto val="1"/>
        <c:lblAlgn val="ctr"/>
        <c:lblOffset val="100"/>
        <c:noMultiLvlLbl val="0"/>
      </c:catAx>
      <c:valAx>
        <c:axId val="6162375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4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5.1809310089277666E-2"/>
          <c:w val="0.12372819444444444"/>
          <c:h val="0.178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3014083333333335"/>
          <c:h val="0.79258666666666666"/>
        </c:manualLayout>
      </c:layout>
      <c:areaChart>
        <c:grouping val="stacked"/>
        <c:varyColors val="0"/>
        <c:ser>
          <c:idx val="2"/>
          <c:order val="1"/>
          <c:tx>
            <c:v>Alive Min</c:v>
          </c:tx>
          <c:spPr>
            <a:noFill/>
            <a:ln>
              <a:noFill/>
            </a:ln>
            <a:effectLst/>
          </c:spPr>
          <c:cat>
            <c:strRef>
              <c:f>CHARTS!$B$132:$B$191</c:f>
              <c:strCach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strCache>
            </c:strRef>
          </c:cat>
          <c:val>
            <c:numRef>
              <c:f>CHARTS!$D$132:$D$191</c:f>
              <c:numCache>
                <c:formatCode>#,##0.00</c:formatCode>
                <c:ptCount val="60"/>
                <c:pt idx="0">
                  <c:v>3.7042079999999999</c:v>
                </c:pt>
                <c:pt idx="1">
                  <c:v>15.721373</c:v>
                </c:pt>
                <c:pt idx="2">
                  <c:v>37.619568999999998</c:v>
                </c:pt>
                <c:pt idx="3">
                  <c:v>69.253555000000006</c:v>
                </c:pt>
                <c:pt idx="4">
                  <c:v>110.885597</c:v>
                </c:pt>
                <c:pt idx="5">
                  <c:v>161.20945399999999</c:v>
                </c:pt>
                <c:pt idx="6">
                  <c:v>219.52246600000001</c:v>
                </c:pt>
                <c:pt idx="7">
                  <c:v>276.075199</c:v>
                </c:pt>
                <c:pt idx="8">
                  <c:v>334.218997</c:v>
                </c:pt>
                <c:pt idx="9">
                  <c:v>386.93718699999999</c:v>
                </c:pt>
                <c:pt idx="10">
                  <c:v>436.68811899999997</c:v>
                </c:pt>
                <c:pt idx="11">
                  <c:v>480.14487100000002</c:v>
                </c:pt>
                <c:pt idx="12">
                  <c:v>528.72291900000005</c:v>
                </c:pt>
                <c:pt idx="13">
                  <c:v>567.25885300000004</c:v>
                </c:pt>
                <c:pt idx="14">
                  <c:v>602.98429399999998</c:v>
                </c:pt>
                <c:pt idx="15">
                  <c:v>646.73864000000003</c:v>
                </c:pt>
                <c:pt idx="16">
                  <c:v>702.94675400000006</c:v>
                </c:pt>
                <c:pt idx="17">
                  <c:v>777.45345699999996</c:v>
                </c:pt>
                <c:pt idx="18">
                  <c:v>859.15075100000001</c:v>
                </c:pt>
                <c:pt idx="19">
                  <c:v>932.43978000000004</c:v>
                </c:pt>
                <c:pt idx="20">
                  <c:v>993.38230999999996</c:v>
                </c:pt>
                <c:pt idx="21">
                  <c:v>1058.1093940000001</c:v>
                </c:pt>
                <c:pt idx="22">
                  <c:v>1124.826957</c:v>
                </c:pt>
                <c:pt idx="23">
                  <c:v>1183.56782</c:v>
                </c:pt>
                <c:pt idx="24">
                  <c:v>1243.367956</c:v>
                </c:pt>
                <c:pt idx="25">
                  <c:v>1305.8156300000001</c:v>
                </c:pt>
                <c:pt idx="26">
                  <c:v>1370.430934</c:v>
                </c:pt>
                <c:pt idx="27">
                  <c:v>1436.3078190000001</c:v>
                </c:pt>
                <c:pt idx="28">
                  <c:v>1502.0855630000001</c:v>
                </c:pt>
                <c:pt idx="29">
                  <c:v>1565.374984</c:v>
                </c:pt>
                <c:pt idx="30">
                  <c:v>1618.109968</c:v>
                </c:pt>
                <c:pt idx="31">
                  <c:v>1688.626297</c:v>
                </c:pt>
                <c:pt idx="32">
                  <c:v>1755.998938</c:v>
                </c:pt>
                <c:pt idx="33">
                  <c:v>1825.21569</c:v>
                </c:pt>
                <c:pt idx="34">
                  <c:v>1888.7920220000001</c:v>
                </c:pt>
                <c:pt idx="35">
                  <c:v>1950.1125529999999</c:v>
                </c:pt>
                <c:pt idx="36">
                  <c:v>2013.779736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7-4209-B79E-818E68A68B06}"/>
            </c:ext>
          </c:extLst>
        </c:ser>
        <c:ser>
          <c:idx val="4"/>
          <c:order val="2"/>
          <c:tx>
            <c:v>Alive Min-max</c:v>
          </c:tx>
          <c:spPr>
            <a:solidFill>
              <a:srgbClr val="69B023">
                <a:alpha val="20000"/>
              </a:srgbClr>
            </a:solidFill>
            <a:ln>
              <a:noFill/>
            </a:ln>
            <a:effectLst/>
          </c:spPr>
          <c:cat>
            <c:strRef>
              <c:f>CHARTS!$B$132:$B$191</c:f>
              <c:strCach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strCache>
            </c:strRef>
          </c:cat>
          <c:val>
            <c:numRef>
              <c:f>CHARTS!$F$132:$F$191</c:f>
              <c:numCache>
                <c:formatCode>#,##0.00</c:formatCode>
                <c:ptCount val="60"/>
                <c:pt idx="0">
                  <c:v>5.9786789999999996</c:v>
                </c:pt>
                <c:pt idx="1">
                  <c:v>19.948442</c:v>
                </c:pt>
                <c:pt idx="2">
                  <c:v>36.225905999999995</c:v>
                </c:pt>
                <c:pt idx="3">
                  <c:v>51.481617999999997</c:v>
                </c:pt>
                <c:pt idx="4">
                  <c:v>62.394324999999995</c:v>
                </c:pt>
                <c:pt idx="5">
                  <c:v>67.462547999999998</c:v>
                </c:pt>
                <c:pt idx="6">
                  <c:v>66.277682999999968</c:v>
                </c:pt>
                <c:pt idx="7">
                  <c:v>74.651478999999995</c:v>
                </c:pt>
                <c:pt idx="8">
                  <c:v>86.698749000000021</c:v>
                </c:pt>
                <c:pt idx="9">
                  <c:v>97.347728000000018</c:v>
                </c:pt>
                <c:pt idx="10">
                  <c:v>112.88614200000001</c:v>
                </c:pt>
                <c:pt idx="11">
                  <c:v>131.56471399999992</c:v>
                </c:pt>
                <c:pt idx="12">
                  <c:v>137.53458699999999</c:v>
                </c:pt>
                <c:pt idx="13">
                  <c:v>145.08249699999999</c:v>
                </c:pt>
                <c:pt idx="14">
                  <c:v>151.087264</c:v>
                </c:pt>
                <c:pt idx="15">
                  <c:v>159.65772599999991</c:v>
                </c:pt>
                <c:pt idx="16">
                  <c:v>165.85169699999994</c:v>
                </c:pt>
                <c:pt idx="17">
                  <c:v>161.06879900000001</c:v>
                </c:pt>
                <c:pt idx="18">
                  <c:v>155.79907400000002</c:v>
                </c:pt>
                <c:pt idx="19">
                  <c:v>157.80069700000001</c:v>
                </c:pt>
                <c:pt idx="20">
                  <c:v>170.61812200000008</c:v>
                </c:pt>
                <c:pt idx="21">
                  <c:v>175.05291299999999</c:v>
                </c:pt>
                <c:pt idx="22">
                  <c:v>175.78750700000001</c:v>
                </c:pt>
                <c:pt idx="23">
                  <c:v>181.90576899999996</c:v>
                </c:pt>
                <c:pt idx="24">
                  <c:v>188.83614899999998</c:v>
                </c:pt>
                <c:pt idx="25">
                  <c:v>199.48768099999984</c:v>
                </c:pt>
                <c:pt idx="26">
                  <c:v>202.05336499999999</c:v>
                </c:pt>
                <c:pt idx="27">
                  <c:v>201.38380199999983</c:v>
                </c:pt>
                <c:pt idx="28">
                  <c:v>199.97187799999983</c:v>
                </c:pt>
                <c:pt idx="29">
                  <c:v>205.52668199999994</c:v>
                </c:pt>
                <c:pt idx="30">
                  <c:v>221.96700499999997</c:v>
                </c:pt>
                <c:pt idx="31">
                  <c:v>227.47565000000009</c:v>
                </c:pt>
                <c:pt idx="32">
                  <c:v>244.77391000000011</c:v>
                </c:pt>
                <c:pt idx="33">
                  <c:v>246.64793499999996</c:v>
                </c:pt>
                <c:pt idx="34">
                  <c:v>243.53842499999973</c:v>
                </c:pt>
                <c:pt idx="35">
                  <c:v>258.09177399999999</c:v>
                </c:pt>
                <c:pt idx="36">
                  <c:v>293.2758429999999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7-4209-B79E-818E68A68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239200"/>
        <c:axId val="616233216"/>
      </c:areaChart>
      <c:areaChart>
        <c:grouping val="stacked"/>
        <c:varyColors val="0"/>
        <c:ser>
          <c:idx val="3"/>
          <c:order val="4"/>
          <c:tx>
            <c:v>Diagnosed Min</c:v>
          </c:tx>
          <c:spPr>
            <a:noFill/>
            <a:ln>
              <a:noFill/>
            </a:ln>
            <a:effectLst/>
          </c:spPr>
          <c:val>
            <c:numRef>
              <c:f>CHARTS!$H$132:$H$191</c:f>
              <c:numCache>
                <c:formatCode>#,##0.00</c:formatCode>
                <c:ptCount val="60"/>
                <c:pt idx="0">
                  <c:v>7.607E-3</c:v>
                </c:pt>
                <c:pt idx="1">
                  <c:v>0.11425100000000001</c:v>
                </c:pt>
                <c:pt idx="2">
                  <c:v>0.53884699999999996</c:v>
                </c:pt>
                <c:pt idx="3">
                  <c:v>1.6145</c:v>
                </c:pt>
                <c:pt idx="4">
                  <c:v>14.507218</c:v>
                </c:pt>
                <c:pt idx="5">
                  <c:v>31.651038</c:v>
                </c:pt>
                <c:pt idx="6">
                  <c:v>55.175862000000002</c:v>
                </c:pt>
                <c:pt idx="7">
                  <c:v>85.280451999999997</c:v>
                </c:pt>
                <c:pt idx="8">
                  <c:v>118.62693299999999</c:v>
                </c:pt>
                <c:pt idx="9">
                  <c:v>151.87362899999999</c:v>
                </c:pt>
                <c:pt idx="10">
                  <c:v>190.15568200000001</c:v>
                </c:pt>
                <c:pt idx="11">
                  <c:v>226.55587299999999</c:v>
                </c:pt>
                <c:pt idx="12">
                  <c:v>260.250474</c:v>
                </c:pt>
                <c:pt idx="13">
                  <c:v>291.73045500000001</c:v>
                </c:pt>
                <c:pt idx="14">
                  <c:v>317.14944700000001</c:v>
                </c:pt>
                <c:pt idx="15">
                  <c:v>351.17638099999999</c:v>
                </c:pt>
                <c:pt idx="16">
                  <c:v>389.66199499999999</c:v>
                </c:pt>
                <c:pt idx="17">
                  <c:v>442.00470300000001</c:v>
                </c:pt>
                <c:pt idx="18">
                  <c:v>494.81293899999997</c:v>
                </c:pt>
                <c:pt idx="19">
                  <c:v>550.81000500000005</c:v>
                </c:pt>
                <c:pt idx="20">
                  <c:v>608.62160900000003</c:v>
                </c:pt>
                <c:pt idx="21">
                  <c:v>672.43573200000003</c:v>
                </c:pt>
                <c:pt idx="22">
                  <c:v>741.07671800000003</c:v>
                </c:pt>
                <c:pt idx="23">
                  <c:v>806.747072</c:v>
                </c:pt>
                <c:pt idx="24">
                  <c:v>877.93810199999996</c:v>
                </c:pt>
                <c:pt idx="25">
                  <c:v>951.18633899999998</c:v>
                </c:pt>
                <c:pt idx="26">
                  <c:v>1027.1002980000001</c:v>
                </c:pt>
                <c:pt idx="27">
                  <c:v>1101.8289130000001</c:v>
                </c:pt>
                <c:pt idx="28">
                  <c:v>1175.8306749999999</c:v>
                </c:pt>
                <c:pt idx="29">
                  <c:v>1252.0138240000001</c:v>
                </c:pt>
                <c:pt idx="30">
                  <c:v>1326.327178</c:v>
                </c:pt>
                <c:pt idx="31">
                  <c:v>1401.964408</c:v>
                </c:pt>
                <c:pt idx="32">
                  <c:v>1472.9267540000001</c:v>
                </c:pt>
                <c:pt idx="33">
                  <c:v>1550.6885480000001</c:v>
                </c:pt>
                <c:pt idx="34">
                  <c:v>1623.8898770000001</c:v>
                </c:pt>
                <c:pt idx="35">
                  <c:v>1693.3939210000001</c:v>
                </c:pt>
                <c:pt idx="36">
                  <c:v>1766.5161169999999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E7-4209-B79E-818E68A68B06}"/>
            </c:ext>
          </c:extLst>
        </c:ser>
        <c:ser>
          <c:idx val="5"/>
          <c:order val="5"/>
          <c:tx>
            <c:v>Diagnosed Min-max</c:v>
          </c:tx>
          <c:spPr>
            <a:solidFill>
              <a:srgbClr val="9D8B56">
                <a:alpha val="20000"/>
              </a:srgbClr>
            </a:solidFill>
            <a:ln>
              <a:noFill/>
            </a:ln>
            <a:effectLst/>
          </c:spPr>
          <c:val>
            <c:numRef>
              <c:f>CHARTS!$J$132:$J$191</c:f>
              <c:numCache>
                <c:formatCode>#,##0.00</c:formatCode>
                <c:ptCount val="60"/>
                <c:pt idx="0">
                  <c:v>1.3519E-2</c:v>
                </c:pt>
                <c:pt idx="1">
                  <c:v>0.174151</c:v>
                </c:pt>
                <c:pt idx="2">
                  <c:v>0.70358599999999993</c:v>
                </c:pt>
                <c:pt idx="3">
                  <c:v>1.7931029999999999</c:v>
                </c:pt>
                <c:pt idx="4">
                  <c:v>12.802144</c:v>
                </c:pt>
                <c:pt idx="5">
                  <c:v>23.530818000000004</c:v>
                </c:pt>
                <c:pt idx="6">
                  <c:v>34.104550999999994</c:v>
                </c:pt>
                <c:pt idx="7">
                  <c:v>43.491242999999997</c:v>
                </c:pt>
                <c:pt idx="8">
                  <c:v>53.331280000000007</c:v>
                </c:pt>
                <c:pt idx="9">
                  <c:v>62.209309000000019</c:v>
                </c:pt>
                <c:pt idx="10">
                  <c:v>66.22469000000001</c:v>
                </c:pt>
                <c:pt idx="11">
                  <c:v>73.928701000000018</c:v>
                </c:pt>
                <c:pt idx="12">
                  <c:v>83.029313000000002</c:v>
                </c:pt>
                <c:pt idx="13">
                  <c:v>95.807459999999992</c:v>
                </c:pt>
                <c:pt idx="14">
                  <c:v>106.530214</c:v>
                </c:pt>
                <c:pt idx="15">
                  <c:v>109.09226200000001</c:v>
                </c:pt>
                <c:pt idx="16">
                  <c:v>111.85480100000001</c:v>
                </c:pt>
                <c:pt idx="17">
                  <c:v>112.31093800000002</c:v>
                </c:pt>
                <c:pt idx="18">
                  <c:v>112.90549000000004</c:v>
                </c:pt>
                <c:pt idx="19">
                  <c:v>118.42041399999994</c:v>
                </c:pt>
                <c:pt idx="20">
                  <c:v>126.39230299999997</c:v>
                </c:pt>
                <c:pt idx="21">
                  <c:v>127.70494899999994</c:v>
                </c:pt>
                <c:pt idx="22">
                  <c:v>128.99855000000002</c:v>
                </c:pt>
                <c:pt idx="23">
                  <c:v>135.05654100000004</c:v>
                </c:pt>
                <c:pt idx="24">
                  <c:v>138.33376500000008</c:v>
                </c:pt>
                <c:pt idx="25">
                  <c:v>142.80324699999994</c:v>
                </c:pt>
                <c:pt idx="26">
                  <c:v>150.76880600000004</c:v>
                </c:pt>
                <c:pt idx="27">
                  <c:v>157.77055799999994</c:v>
                </c:pt>
                <c:pt idx="28">
                  <c:v>164.41126099999997</c:v>
                </c:pt>
                <c:pt idx="29">
                  <c:v>167.31397799999991</c:v>
                </c:pt>
                <c:pt idx="30">
                  <c:v>175.22255300000006</c:v>
                </c:pt>
                <c:pt idx="31">
                  <c:v>179.49735799999985</c:v>
                </c:pt>
                <c:pt idx="32">
                  <c:v>181.39182299999993</c:v>
                </c:pt>
                <c:pt idx="33">
                  <c:v>179.9451489999999</c:v>
                </c:pt>
                <c:pt idx="34">
                  <c:v>186.25137900000004</c:v>
                </c:pt>
                <c:pt idx="35">
                  <c:v>197.9844529999998</c:v>
                </c:pt>
                <c:pt idx="36">
                  <c:v>211.11696000000006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E7-4209-B79E-818E68A68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241920"/>
        <c:axId val="616239744"/>
      </c:areaChart>
      <c:lineChart>
        <c:grouping val="standard"/>
        <c:varyColors val="0"/>
        <c:ser>
          <c:idx val="0"/>
          <c:order val="0"/>
          <c:tx>
            <c:v>Alive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strRef>
              <c:f>CHARTS!$B$132:$B$191</c:f>
              <c:strCach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strCache>
            </c:strRef>
          </c:cat>
          <c:val>
            <c:numRef>
              <c:f>CHARTS!$C$132:$C$191</c:f>
              <c:numCache>
                <c:formatCode>#,##0.00</c:formatCode>
                <c:ptCount val="60"/>
                <c:pt idx="0">
                  <c:v>7.0487609999999998</c:v>
                </c:pt>
                <c:pt idx="1">
                  <c:v>26.847145000000001</c:v>
                </c:pt>
                <c:pt idx="2">
                  <c:v>57.523682999999998</c:v>
                </c:pt>
                <c:pt idx="3">
                  <c:v>97.410068999999993</c:v>
                </c:pt>
                <c:pt idx="4">
                  <c:v>144.81003899999999</c:v>
                </c:pt>
                <c:pt idx="5">
                  <c:v>197.634196</c:v>
                </c:pt>
                <c:pt idx="6">
                  <c:v>253.46109999999999</c:v>
                </c:pt>
                <c:pt idx="7">
                  <c:v>312.44587899999999</c:v>
                </c:pt>
                <c:pt idx="8">
                  <c:v>373.09966500000002</c:v>
                </c:pt>
                <c:pt idx="9">
                  <c:v>430.068535</c:v>
                </c:pt>
                <c:pt idx="10">
                  <c:v>484.58161000000001</c:v>
                </c:pt>
                <c:pt idx="11">
                  <c:v>536.144723</c:v>
                </c:pt>
                <c:pt idx="12">
                  <c:v>587.12693300000001</c:v>
                </c:pt>
                <c:pt idx="13">
                  <c:v>634.96644600000002</c:v>
                </c:pt>
                <c:pt idx="14">
                  <c:v>679.70578899999998</c:v>
                </c:pt>
                <c:pt idx="15">
                  <c:v>728.76192900000001</c:v>
                </c:pt>
                <c:pt idx="16">
                  <c:v>785.01772800000003</c:v>
                </c:pt>
                <c:pt idx="17">
                  <c:v>855.86733400000003</c:v>
                </c:pt>
                <c:pt idx="18">
                  <c:v>930.02514599999995</c:v>
                </c:pt>
                <c:pt idx="19">
                  <c:v>1003.812814</c:v>
                </c:pt>
                <c:pt idx="20">
                  <c:v>1075.0467940000001</c:v>
                </c:pt>
                <c:pt idx="21">
                  <c:v>1144.829074</c:v>
                </c:pt>
                <c:pt idx="22">
                  <c:v>1213.2024140000001</c:v>
                </c:pt>
                <c:pt idx="23">
                  <c:v>1279.611621</c:v>
                </c:pt>
                <c:pt idx="24">
                  <c:v>1346.7824149999999</c:v>
                </c:pt>
                <c:pt idx="25">
                  <c:v>1412.2681239999999</c:v>
                </c:pt>
                <c:pt idx="26">
                  <c:v>1477.684681</c:v>
                </c:pt>
                <c:pt idx="27">
                  <c:v>1541.014437</c:v>
                </c:pt>
                <c:pt idx="28">
                  <c:v>1603.5347300000001</c:v>
                </c:pt>
                <c:pt idx="29">
                  <c:v>1663.6106219999999</c:v>
                </c:pt>
                <c:pt idx="30">
                  <c:v>1724.40328</c:v>
                </c:pt>
                <c:pt idx="31">
                  <c:v>1789.6602089999999</c:v>
                </c:pt>
                <c:pt idx="32">
                  <c:v>1854.484823</c:v>
                </c:pt>
                <c:pt idx="33">
                  <c:v>1925.5553399999999</c:v>
                </c:pt>
                <c:pt idx="34">
                  <c:v>1996.8391919999999</c:v>
                </c:pt>
                <c:pt idx="35">
                  <c:v>2070.03829</c:v>
                </c:pt>
                <c:pt idx="36">
                  <c:v>2150.3664859999999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E7-4209-B79E-818E68A68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239200"/>
        <c:axId val="616233216"/>
      </c:lineChart>
      <c:lineChart>
        <c:grouping val="standard"/>
        <c:varyColors val="0"/>
        <c:ser>
          <c:idx val="1"/>
          <c:order val="3"/>
          <c:tx>
            <c:v>Diagnosed</c:v>
          </c:tx>
          <c:spPr>
            <a:ln w="22225" cap="rnd">
              <a:solidFill>
                <a:srgbClr val="9D8B56"/>
              </a:solidFill>
              <a:round/>
            </a:ln>
            <a:effectLst/>
          </c:spPr>
          <c:marker>
            <c:symbol val="none"/>
          </c:marker>
          <c:val>
            <c:numRef>
              <c:f>CHARTS!$G$132:$G$191</c:f>
              <c:numCache>
                <c:formatCode>#,##0.00</c:formatCode>
                <c:ptCount val="60"/>
                <c:pt idx="0">
                  <c:v>1.5177E-2</c:v>
                </c:pt>
                <c:pt idx="1">
                  <c:v>0.21160999999999999</c:v>
                </c:pt>
                <c:pt idx="2">
                  <c:v>0.93141300000000005</c:v>
                </c:pt>
                <c:pt idx="3">
                  <c:v>2.6106560000000001</c:v>
                </c:pt>
                <c:pt idx="4">
                  <c:v>19.723552999999999</c:v>
                </c:pt>
                <c:pt idx="5">
                  <c:v>42.508315000000003</c:v>
                </c:pt>
                <c:pt idx="6">
                  <c:v>70.359896000000006</c:v>
                </c:pt>
                <c:pt idx="7">
                  <c:v>104.56084300000001</c:v>
                </c:pt>
                <c:pt idx="8">
                  <c:v>144.13640599999999</c:v>
                </c:pt>
                <c:pt idx="9">
                  <c:v>183.74843799999999</c:v>
                </c:pt>
                <c:pt idx="10">
                  <c:v>224.346101</c:v>
                </c:pt>
                <c:pt idx="11">
                  <c:v>265.093568</c:v>
                </c:pt>
                <c:pt idx="12">
                  <c:v>305.33599099999998</c:v>
                </c:pt>
                <c:pt idx="13">
                  <c:v>340.11734100000001</c:v>
                </c:pt>
                <c:pt idx="14">
                  <c:v>370.06887999999998</c:v>
                </c:pt>
                <c:pt idx="15">
                  <c:v>403.14200699999998</c:v>
                </c:pt>
                <c:pt idx="16">
                  <c:v>442.68627600000002</c:v>
                </c:pt>
                <c:pt idx="17">
                  <c:v>496.50122800000003</c:v>
                </c:pt>
                <c:pt idx="18">
                  <c:v>553.66116499999998</c:v>
                </c:pt>
                <c:pt idx="19">
                  <c:v>610.78245200000003</c:v>
                </c:pt>
                <c:pt idx="20">
                  <c:v>668.94156599999997</c:v>
                </c:pt>
                <c:pt idx="21">
                  <c:v>732.434708</c:v>
                </c:pt>
                <c:pt idx="22">
                  <c:v>800.753197</c:v>
                </c:pt>
                <c:pt idx="23">
                  <c:v>872.35005699999999</c:v>
                </c:pt>
                <c:pt idx="24">
                  <c:v>948.78950799999996</c:v>
                </c:pt>
                <c:pt idx="25">
                  <c:v>1026.423407</c:v>
                </c:pt>
                <c:pt idx="26">
                  <c:v>1105.695236</c:v>
                </c:pt>
                <c:pt idx="27">
                  <c:v>1183.4818700000001</c:v>
                </c:pt>
                <c:pt idx="28">
                  <c:v>1261.77055</c:v>
                </c:pt>
                <c:pt idx="29">
                  <c:v>1338.17471</c:v>
                </c:pt>
                <c:pt idx="30">
                  <c:v>1413.7358690000001</c:v>
                </c:pt>
                <c:pt idx="31">
                  <c:v>1491.215498</c:v>
                </c:pt>
                <c:pt idx="32">
                  <c:v>1565.391408</c:v>
                </c:pt>
                <c:pt idx="33">
                  <c:v>1642.943812</c:v>
                </c:pt>
                <c:pt idx="34">
                  <c:v>1717.9852550000001</c:v>
                </c:pt>
                <c:pt idx="35">
                  <c:v>1792.419065</c:v>
                </c:pt>
                <c:pt idx="36">
                  <c:v>1871.6796670000001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E7-4209-B79E-818E68A68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241920"/>
        <c:axId val="616239744"/>
      </c:lineChart>
      <c:catAx>
        <c:axId val="61623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33216"/>
        <c:crosses val="autoZero"/>
        <c:auto val="1"/>
        <c:lblAlgn val="ctr"/>
        <c:lblOffset val="100"/>
        <c:noMultiLvlLbl val="0"/>
      </c:catAx>
      <c:valAx>
        <c:axId val="6162332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39200"/>
        <c:crosses val="autoZero"/>
        <c:crossBetween val="between"/>
      </c:valAx>
      <c:valAx>
        <c:axId val="616239744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41920"/>
        <c:crosses val="max"/>
        <c:crossBetween val="between"/>
      </c:valAx>
      <c:catAx>
        <c:axId val="616241920"/>
        <c:scaling>
          <c:orientation val="minMax"/>
        </c:scaling>
        <c:delete val="1"/>
        <c:axPos val="b"/>
        <c:majorTickMark val="out"/>
        <c:minorTickMark val="none"/>
        <c:tickLblPos val="nextTo"/>
        <c:crossAx val="616239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180634722222222"/>
          <c:y val="4.8290833333333331E-2"/>
          <c:w val="0.18193652777777777"/>
          <c:h val="0.252361666666666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1"/>
          <c:tx>
            <c:v>Min</c:v>
          </c:tx>
          <c:spPr>
            <a:noFill/>
            <a:ln>
              <a:noFill/>
            </a:ln>
            <a:effectLst/>
          </c:spPr>
          <c:cat>
            <c:strRef>
              <c:f>CHARTS!$B$196:$B$255</c:f>
              <c:strCach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strCache>
            </c:strRef>
          </c:cat>
          <c:val>
            <c:numRef>
              <c:f>CHARTS!$D$196:$D$255</c:f>
              <c:numCache>
                <c:formatCode>#,##0.00</c:formatCode>
                <c:ptCount val="60"/>
                <c:pt idx="0">
                  <c:v>99.781600999999995</c:v>
                </c:pt>
                <c:pt idx="1">
                  <c:v>99.189814999999996</c:v>
                </c:pt>
                <c:pt idx="2">
                  <c:v>98.312224000000001</c:v>
                </c:pt>
                <c:pt idx="3">
                  <c:v>97.165340999999998</c:v>
                </c:pt>
                <c:pt idx="4">
                  <c:v>81.922522000000001</c:v>
                </c:pt>
                <c:pt idx="5">
                  <c:v>72.515369000000007</c:v>
                </c:pt>
                <c:pt idx="6">
                  <c:v>65.818867999999995</c:v>
                </c:pt>
                <c:pt idx="7">
                  <c:v>60.287888000000002</c:v>
                </c:pt>
                <c:pt idx="8">
                  <c:v>55.886887999999999</c:v>
                </c:pt>
                <c:pt idx="9">
                  <c:v>51.768920000000001</c:v>
                </c:pt>
                <c:pt idx="10">
                  <c:v>47.910055</c:v>
                </c:pt>
                <c:pt idx="11">
                  <c:v>44.528005</c:v>
                </c:pt>
                <c:pt idx="12">
                  <c:v>43.008468000000001</c:v>
                </c:pt>
                <c:pt idx="13">
                  <c:v>41.794364000000002</c:v>
                </c:pt>
                <c:pt idx="14">
                  <c:v>41.304772999999997</c:v>
                </c:pt>
                <c:pt idx="15">
                  <c:v>40.870212000000002</c:v>
                </c:pt>
                <c:pt idx="16">
                  <c:v>40.270995999999997</c:v>
                </c:pt>
                <c:pt idx="17">
                  <c:v>38.147787999999998</c:v>
                </c:pt>
                <c:pt idx="18">
                  <c:v>36.710830999999999</c:v>
                </c:pt>
                <c:pt idx="19">
                  <c:v>35.607149999999997</c:v>
                </c:pt>
                <c:pt idx="20">
                  <c:v>34.386921999999998</c:v>
                </c:pt>
                <c:pt idx="21">
                  <c:v>32.600926000000001</c:v>
                </c:pt>
                <c:pt idx="22">
                  <c:v>30.817817999999999</c:v>
                </c:pt>
                <c:pt idx="23">
                  <c:v>28.809566</c:v>
                </c:pt>
                <c:pt idx="24">
                  <c:v>26.669967</c:v>
                </c:pt>
                <c:pt idx="25">
                  <c:v>24.765823000000001</c:v>
                </c:pt>
                <c:pt idx="26">
                  <c:v>22.43507</c:v>
                </c:pt>
                <c:pt idx="27">
                  <c:v>20.724581000000001</c:v>
                </c:pt>
                <c:pt idx="28">
                  <c:v>18.570716000000001</c:v>
                </c:pt>
                <c:pt idx="29">
                  <c:v>16.711017999999999</c:v>
                </c:pt>
                <c:pt idx="30">
                  <c:v>15.426396</c:v>
                </c:pt>
                <c:pt idx="31">
                  <c:v>14.187894999999999</c:v>
                </c:pt>
                <c:pt idx="32">
                  <c:v>13.237374000000001</c:v>
                </c:pt>
                <c:pt idx="33">
                  <c:v>12.196653</c:v>
                </c:pt>
                <c:pt idx="34">
                  <c:v>11.440066</c:v>
                </c:pt>
                <c:pt idx="35">
                  <c:v>10.795553999999999</c:v>
                </c:pt>
                <c:pt idx="36">
                  <c:v>9.6640189999999997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2-4D7A-926D-44A239A5ABF3}"/>
            </c:ext>
          </c:extLst>
        </c:ser>
        <c:ser>
          <c:idx val="4"/>
          <c:order val="2"/>
          <c:tx>
            <c:v>Min-max</c:v>
          </c:tx>
          <c:spPr>
            <a:solidFill>
              <a:schemeClr val="bg1">
                <a:lumMod val="50000"/>
                <a:alpha val="20000"/>
              </a:schemeClr>
            </a:solidFill>
            <a:ln>
              <a:noFill/>
            </a:ln>
            <a:effectLst/>
          </c:spPr>
          <c:cat>
            <c:strRef>
              <c:f>CHARTS!$B$196:$B$255</c:f>
              <c:strCach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strCache>
            </c:strRef>
          </c:cat>
          <c:val>
            <c:numRef>
              <c:f>CHARTS!$F$196:$F$255</c:f>
              <c:numCache>
                <c:formatCode>#,##0.00</c:formatCode>
                <c:ptCount val="60"/>
                <c:pt idx="0">
                  <c:v>1.3030000000000541E-2</c:v>
                </c:pt>
                <c:pt idx="1">
                  <c:v>8.3460999999999785E-2</c:v>
                </c:pt>
                <c:pt idx="2">
                  <c:v>0.23635600000000068</c:v>
                </c:pt>
                <c:pt idx="3">
                  <c:v>0.48820000000000618</c:v>
                </c:pt>
                <c:pt idx="4">
                  <c:v>7.9843819999999965</c:v>
                </c:pt>
                <c:pt idx="5">
                  <c:v>11.519886</c:v>
                </c:pt>
                <c:pt idx="6">
                  <c:v>12.738990000000001</c:v>
                </c:pt>
                <c:pt idx="7">
                  <c:v>12.185386999999999</c:v>
                </c:pt>
                <c:pt idx="8">
                  <c:v>12.056966000000003</c:v>
                </c:pt>
                <c:pt idx="9">
                  <c:v>12.718400999999993</c:v>
                </c:pt>
                <c:pt idx="10">
                  <c:v>13.082058000000004</c:v>
                </c:pt>
                <c:pt idx="11">
                  <c:v>13.199570999999999</c:v>
                </c:pt>
                <c:pt idx="12">
                  <c:v>11.896169</c:v>
                </c:pt>
                <c:pt idx="13">
                  <c:v>11.114461999999996</c:v>
                </c:pt>
                <c:pt idx="14">
                  <c:v>10.167894000000004</c:v>
                </c:pt>
                <c:pt idx="15">
                  <c:v>9.128698</c:v>
                </c:pt>
                <c:pt idx="16">
                  <c:v>8.2528630000000049</c:v>
                </c:pt>
                <c:pt idx="17">
                  <c:v>8.0587330000000037</c:v>
                </c:pt>
                <c:pt idx="18">
                  <c:v>7.3514359999999996</c:v>
                </c:pt>
                <c:pt idx="19">
                  <c:v>6.9670470000000009</c:v>
                </c:pt>
                <c:pt idx="20">
                  <c:v>6.522666000000001</c:v>
                </c:pt>
                <c:pt idx="21">
                  <c:v>6.8709799999999959</c:v>
                </c:pt>
                <c:pt idx="22">
                  <c:v>6.8365200000000037</c:v>
                </c:pt>
                <c:pt idx="23">
                  <c:v>6.4671509999999977</c:v>
                </c:pt>
                <c:pt idx="24">
                  <c:v>5.8177749999999975</c:v>
                </c:pt>
                <c:pt idx="25">
                  <c:v>5.452970999999998</c:v>
                </c:pt>
                <c:pt idx="26">
                  <c:v>5.4134820000000019</c:v>
                </c:pt>
                <c:pt idx="27">
                  <c:v>5.0358079999999994</c:v>
                </c:pt>
                <c:pt idx="28">
                  <c:v>5.4308809999999994</c:v>
                </c:pt>
                <c:pt idx="29">
                  <c:v>5.4561829999999993</c:v>
                </c:pt>
                <c:pt idx="30">
                  <c:v>5.5416239999999988</c:v>
                </c:pt>
                <c:pt idx="31">
                  <c:v>5.5384910000000023</c:v>
                </c:pt>
                <c:pt idx="32">
                  <c:v>5.2308049999999984</c:v>
                </c:pt>
                <c:pt idx="33">
                  <c:v>5.0565930000000012</c:v>
                </c:pt>
                <c:pt idx="34">
                  <c:v>5.4456329999999991</c:v>
                </c:pt>
                <c:pt idx="35">
                  <c:v>6.1698050000000002</c:v>
                </c:pt>
                <c:pt idx="36">
                  <c:v>7.20871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A2-4D7A-926D-44A239A5A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240288"/>
        <c:axId val="6162446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strRef>
              <c:f>CHARTS!$B$196:$B$255</c:f>
              <c:strCach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strCache>
            </c:strRef>
          </c:cat>
          <c:val>
            <c:numRef>
              <c:f>CHARTS!$C$196:$C$255</c:f>
              <c:numCache>
                <c:formatCode>#,##0.00</c:formatCode>
                <c:ptCount val="60"/>
                <c:pt idx="0">
                  <c:v>99.784681000000006</c:v>
                </c:pt>
                <c:pt idx="1">
                  <c:v>99.211798000000002</c:v>
                </c:pt>
                <c:pt idx="2">
                  <c:v>98.380818000000005</c:v>
                </c:pt>
                <c:pt idx="3">
                  <c:v>97.319933000000006</c:v>
                </c:pt>
                <c:pt idx="4">
                  <c:v>86.379705999999999</c:v>
                </c:pt>
                <c:pt idx="5">
                  <c:v>78.491416999999998</c:v>
                </c:pt>
                <c:pt idx="6">
                  <c:v>72.240357000000003</c:v>
                </c:pt>
                <c:pt idx="7">
                  <c:v>66.534734999999998</c:v>
                </c:pt>
                <c:pt idx="8">
                  <c:v>61.367854000000001</c:v>
                </c:pt>
                <c:pt idx="9">
                  <c:v>57.274614999999997</c:v>
                </c:pt>
                <c:pt idx="10">
                  <c:v>53.703133000000001</c:v>
                </c:pt>
                <c:pt idx="11">
                  <c:v>50.555594999999997</c:v>
                </c:pt>
                <c:pt idx="12">
                  <c:v>47.994892999999998</c:v>
                </c:pt>
                <c:pt idx="13">
                  <c:v>46.435383999999999</c:v>
                </c:pt>
                <c:pt idx="14">
                  <c:v>45.554549000000002</c:v>
                </c:pt>
                <c:pt idx="15">
                  <c:v>44.681247999999997</c:v>
                </c:pt>
                <c:pt idx="16">
                  <c:v>43.608117</c:v>
                </c:pt>
                <c:pt idx="17">
                  <c:v>41.988529</c:v>
                </c:pt>
                <c:pt idx="18">
                  <c:v>40.468150999999999</c:v>
                </c:pt>
                <c:pt idx="19">
                  <c:v>39.153750000000002</c:v>
                </c:pt>
                <c:pt idx="20">
                  <c:v>37.775585999999997</c:v>
                </c:pt>
                <c:pt idx="21">
                  <c:v>36.022353000000003</c:v>
                </c:pt>
                <c:pt idx="22">
                  <c:v>33.996735999999999</c:v>
                </c:pt>
                <c:pt idx="23">
                  <c:v>31.826967</c:v>
                </c:pt>
                <c:pt idx="24">
                  <c:v>29.551389</c:v>
                </c:pt>
                <c:pt idx="25">
                  <c:v>27.320924999999999</c:v>
                </c:pt>
                <c:pt idx="26">
                  <c:v>25.173804000000001</c:v>
                </c:pt>
                <c:pt idx="27">
                  <c:v>23.201117</c:v>
                </c:pt>
                <c:pt idx="28">
                  <c:v>21.313175999999999</c:v>
                </c:pt>
                <c:pt idx="29">
                  <c:v>19.562024000000001</c:v>
                </c:pt>
                <c:pt idx="30">
                  <c:v>18.015937000000001</c:v>
                </c:pt>
                <c:pt idx="31">
                  <c:v>16.676054000000001</c:v>
                </c:pt>
                <c:pt idx="32">
                  <c:v>15.58888</c:v>
                </c:pt>
                <c:pt idx="33">
                  <c:v>14.676883999999999</c:v>
                </c:pt>
                <c:pt idx="34">
                  <c:v>13.964767</c:v>
                </c:pt>
                <c:pt idx="35">
                  <c:v>13.411308999999999</c:v>
                </c:pt>
                <c:pt idx="36">
                  <c:v>12.959968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A2-4D7A-926D-44A239A5A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240288"/>
        <c:axId val="616244640"/>
      </c:lineChart>
      <c:catAx>
        <c:axId val="61624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44640"/>
        <c:crosses val="autoZero"/>
        <c:auto val="1"/>
        <c:lblAlgn val="ctr"/>
        <c:lblOffset val="100"/>
        <c:noMultiLvlLbl val="0"/>
      </c:catAx>
      <c:valAx>
        <c:axId val="6162446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4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2.6174722222222238E-2"/>
          <c:w val="0.12372819444444444"/>
          <c:h val="0.100983888888888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19</xdr:col>
      <xdr:colOff>494400</xdr:colOff>
      <xdr:row>28</xdr:row>
      <xdr:rowOff>37650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68</xdr:row>
      <xdr:rowOff>0</xdr:rowOff>
    </xdr:from>
    <xdr:to>
      <xdr:col>19</xdr:col>
      <xdr:colOff>494400</xdr:colOff>
      <xdr:row>93</xdr:row>
      <xdr:rowOff>37650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131</xdr:row>
      <xdr:rowOff>0</xdr:rowOff>
    </xdr:from>
    <xdr:to>
      <xdr:col>19</xdr:col>
      <xdr:colOff>494400</xdr:colOff>
      <xdr:row>156</xdr:row>
      <xdr:rowOff>37650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195</xdr:row>
      <xdr:rowOff>0</xdr:rowOff>
    </xdr:from>
    <xdr:to>
      <xdr:col>19</xdr:col>
      <xdr:colOff>494400</xdr:colOff>
      <xdr:row>220</xdr:row>
      <xdr:rowOff>37650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259</xdr:row>
      <xdr:rowOff>0</xdr:rowOff>
    </xdr:from>
    <xdr:to>
      <xdr:col>19</xdr:col>
      <xdr:colOff>494400</xdr:colOff>
      <xdr:row>284</xdr:row>
      <xdr:rowOff>37650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323</xdr:row>
      <xdr:rowOff>0</xdr:rowOff>
    </xdr:from>
    <xdr:to>
      <xdr:col>19</xdr:col>
      <xdr:colOff>494400</xdr:colOff>
      <xdr:row>348</xdr:row>
      <xdr:rowOff>37650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387</xdr:row>
      <xdr:rowOff>0</xdr:rowOff>
    </xdr:from>
    <xdr:to>
      <xdr:col>19</xdr:col>
      <xdr:colOff>494400</xdr:colOff>
      <xdr:row>412</xdr:row>
      <xdr:rowOff>37650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131</xdr:row>
      <xdr:rowOff>0</xdr:rowOff>
    </xdr:from>
    <xdr:to>
      <xdr:col>26</xdr:col>
      <xdr:colOff>151500</xdr:colOff>
      <xdr:row>156</xdr:row>
      <xdr:rowOff>28125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195</xdr:row>
      <xdr:rowOff>19050</xdr:rowOff>
    </xdr:from>
    <xdr:to>
      <xdr:col>12</xdr:col>
      <xdr:colOff>542025</xdr:colOff>
      <xdr:row>220</xdr:row>
      <xdr:rowOff>47175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333375</xdr:colOff>
      <xdr:row>3</xdr:row>
      <xdr:rowOff>9525</xdr:rowOff>
    </xdr:from>
    <xdr:to>
      <xdr:col>12</xdr:col>
      <xdr:colOff>561075</xdr:colOff>
      <xdr:row>28</xdr:row>
      <xdr:rowOff>37650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352425</xdr:colOff>
      <xdr:row>67</xdr:row>
      <xdr:rowOff>9524</xdr:rowOff>
    </xdr:from>
    <xdr:to>
      <xdr:col>12</xdr:col>
      <xdr:colOff>580125</xdr:colOff>
      <xdr:row>92</xdr:row>
      <xdr:rowOff>37649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HIVAIDSdiagnoses" displayName="tblHIVAIDSdiagnoses" ref="B323:G383" totalsRowShown="0">
  <autoFilter ref="B323:G383" xr:uid="{00000000-0009-0000-0100-000001000000}">
    <filterColumn colId="0">
      <customFilters>
        <customFilter operator="notEqual" val=" "/>
      </customFilters>
    </filterColumn>
  </autoFilter>
  <tableColumns count="6">
    <tableColumn id="1" xr3:uid="{00000000-0010-0000-0000-000001000000}" name="year"/>
    <tableColumn id="2" xr3:uid="{00000000-0010-0000-0000-000002000000}" name="N_HIVAIDS_D"/>
    <tableColumn id="3" xr3:uid="{00000000-0010-0000-0000-000003000000}" name="N_HIVAIDS_Obs_M"/>
    <tableColumn id="4" xr3:uid="{00000000-0010-0000-0000-000004000000}" name="N_HIVAIDS_Obs_M_LB"/>
    <tableColumn id="5" xr3:uid="{00000000-0010-0000-0000-000005000000}" name="N_HIVAIDS_Obs_M_UB"/>
    <tableColumn id="6" xr3:uid="{00000000-0010-0000-0000-000006000000}" name="Min-max"/>
  </tableColumns>
  <tableStyleInfo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blTotalInfected" displayName="tblTotalInfected" ref="B131:N191" totalsRowShown="0">
  <autoFilter ref="B131:N191" xr:uid="{00000000-0009-0000-0100-00000A000000}">
    <filterColumn colId="0">
      <customFilters>
        <customFilter operator="notEqual" val=" "/>
      </customFilters>
    </filterColumn>
  </autoFilter>
  <tableColumns count="13">
    <tableColumn id="1" xr3:uid="{00000000-0010-0000-0900-000001000000}" name="year"/>
    <tableColumn id="2" xr3:uid="{00000000-0010-0000-0900-000002000000}" name="N_Alive"/>
    <tableColumn id="3" xr3:uid="{00000000-0010-0000-0900-000003000000}" name="N_Alive_LB"/>
    <tableColumn id="4" xr3:uid="{00000000-0010-0000-0900-000004000000}" name="N_Alive_UB"/>
    <tableColumn id="5" xr3:uid="{00000000-0010-0000-0900-000005000000}" name="Alive Min-max"/>
    <tableColumn id="6" xr3:uid="{00000000-0010-0000-0900-000006000000}" name="N_Alive_Diag_M"/>
    <tableColumn id="7" xr3:uid="{00000000-0010-0000-0900-000007000000}" name="N_Alive_Diag_M_LB"/>
    <tableColumn id="8" xr3:uid="{00000000-0010-0000-0900-000008000000}" name="N_Alive_Diag_M_UB"/>
    <tableColumn id="9" xr3:uid="{00000000-0010-0000-0900-000009000000}" name="Diag Min-max"/>
    <tableColumn id="10" xr3:uid="{00000000-0010-0000-0900-00000A000000}" name="N_Und"/>
    <tableColumn id="11" xr3:uid="{00000000-0010-0000-0900-00000B000000}" name="N_Und_LB"/>
    <tableColumn id="12" xr3:uid="{00000000-0010-0000-0900-00000C000000}" name="N_Und_UB"/>
    <tableColumn id="13" xr3:uid="{00000000-0010-0000-0900-00000D000000}" name="Undiag Min-max"/>
  </tableColumns>
  <tableStyleInfo showFirstColumn="1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blTimeToDiag" displayName="tblTimeToDiag" ref="B67:F127" totalsRowShown="0">
  <autoFilter ref="B67:F127" xr:uid="{00000000-0009-0000-0100-00000B000000}">
    <filterColumn colId="0">
      <customFilters>
        <customFilter operator="notEqual" val=" "/>
      </customFilters>
    </filterColumn>
  </autoFilter>
  <tableColumns count="5">
    <tableColumn id="1" xr3:uid="{00000000-0010-0000-0A00-000001000000}" name="year"/>
    <tableColumn id="2" xr3:uid="{00000000-0010-0000-0A00-000002000000}" name="t_diag"/>
    <tableColumn id="3" xr3:uid="{00000000-0010-0000-0A00-000003000000}" name="t_diag_LB"/>
    <tableColumn id="4" xr3:uid="{00000000-0010-0000-0A00-000004000000}" name="t_diag_UB"/>
    <tableColumn id="5" xr3:uid="{00000000-0010-0000-0A00-000005000000}" name="Min-max"/>
  </tableColumns>
  <tableStyleInfo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HIVdiagnoses" displayName="tblHIVdiagnoses" ref="B3:G63" totalsRowShown="0">
  <autoFilter ref="B3:G63" xr:uid="{00000000-0009-0000-0100-000002000000}">
    <filterColumn colId="0">
      <customFilters>
        <customFilter operator="notEqual" val=" "/>
      </customFilters>
    </filterColumn>
  </autoFilter>
  <tableColumns count="6">
    <tableColumn id="1" xr3:uid="{00000000-0010-0000-0100-000001000000}" name="year"/>
    <tableColumn id="2" xr3:uid="{00000000-0010-0000-0100-000002000000}" name="N_HIV_D"/>
    <tableColumn id="3" xr3:uid="{00000000-0010-0000-0100-000003000000}" name="N_HIV_Obs_M"/>
    <tableColumn id="4" xr3:uid="{00000000-0010-0000-0100-000004000000}" name="N_HIV_Obs_M_LB"/>
    <tableColumn id="5" xr3:uid="{00000000-0010-0000-0100-000005000000}" name="N_HIV_Obs_M_UB"/>
    <tableColumn id="6" xr3:uid="{00000000-0010-0000-0100-000006000000}" name="Min-max"/>
  </tableColumns>
  <tableStyleInfo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CD4Count4" displayName="tblCD4Count4" ref="B259:G319" totalsRowShown="0">
  <autoFilter ref="B259:G319" xr:uid="{00000000-0009-0000-0100-000003000000}">
    <filterColumn colId="0">
      <customFilters>
        <customFilter operator="notEqual" val=" "/>
      </customFilters>
    </filterColumn>
  </autoFilter>
  <tableColumns count="6">
    <tableColumn id="1" xr3:uid="{00000000-0010-0000-0200-000001000000}" name="year"/>
    <tableColumn id="2" xr3:uid="{00000000-0010-0000-0200-000002000000}" name="N_CD4_4_D"/>
    <tableColumn id="3" xr3:uid="{00000000-0010-0000-0200-000003000000}" name="N_CD4_4_Obs_M"/>
    <tableColumn id="4" xr3:uid="{00000000-0010-0000-0200-000004000000}" name="N_CD4_4_Obs_M_LB"/>
    <tableColumn id="5" xr3:uid="{00000000-0010-0000-0200-000005000000}" name="N_CD4_4_Obs_M_UB"/>
    <tableColumn id="6" xr3:uid="{00000000-0010-0000-0200-000006000000}" name="Min-max"/>
  </tableColumns>
  <tableStyleInfo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CD4Count3" displayName="tblCD4Count3" ref="B195:G255" totalsRowShown="0">
  <autoFilter ref="B195:G255" xr:uid="{00000000-0009-0000-0100-000004000000}">
    <filterColumn colId="0">
      <customFilters>
        <customFilter operator="notEqual" val=" "/>
      </customFilters>
    </filterColumn>
  </autoFilter>
  <tableColumns count="6">
    <tableColumn id="1" xr3:uid="{00000000-0010-0000-0300-000001000000}" name="year"/>
    <tableColumn id="2" xr3:uid="{00000000-0010-0000-0300-000002000000}" name="N_CD4_3_D"/>
    <tableColumn id="3" xr3:uid="{00000000-0010-0000-0300-000003000000}" name="N_CD4_3_Obs_M"/>
    <tableColumn id="4" xr3:uid="{00000000-0010-0000-0300-000004000000}" name="N_CD4_3_Obs_M_LB"/>
    <tableColumn id="5" xr3:uid="{00000000-0010-0000-0300-000005000000}" name="N_CD4_3_Obs_M_UB"/>
    <tableColumn id="6" xr3:uid="{00000000-0010-0000-0300-000006000000}" name="Min-max"/>
  </tableColumns>
  <tableStyleInfo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lCD4Count2" displayName="tblCD4Count2" ref="B131:G191" totalsRowShown="0">
  <autoFilter ref="B131:G191" xr:uid="{00000000-0009-0000-0100-000005000000}">
    <filterColumn colId="0">
      <customFilters>
        <customFilter operator="notEqual" val=" "/>
      </customFilters>
    </filterColumn>
  </autoFilter>
  <tableColumns count="6">
    <tableColumn id="1" xr3:uid="{00000000-0010-0000-0400-000001000000}" name="year"/>
    <tableColumn id="2" xr3:uid="{00000000-0010-0000-0400-000002000000}" name="N_CD4_2_D"/>
    <tableColumn id="3" xr3:uid="{00000000-0010-0000-0400-000003000000}" name="N_CD4_2_Obs_M"/>
    <tableColumn id="4" xr3:uid="{00000000-0010-0000-0400-000004000000}" name="N_CD4_2_Obs_M_LB"/>
    <tableColumn id="5" xr3:uid="{00000000-0010-0000-0400-000005000000}" name="N_CD4_2_Obs_M_UB"/>
    <tableColumn id="6" xr3:uid="{00000000-0010-0000-0400-000006000000}" name="Min-max"/>
  </tableColumns>
  <tableStyleInfo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blCD4Count1" displayName="tblCD4Count1" ref="B67:G127" totalsRowShown="0">
  <autoFilter ref="B67:G127" xr:uid="{00000000-0009-0000-0100-000006000000}">
    <filterColumn colId="0">
      <customFilters>
        <customFilter operator="notEqual" val=" "/>
      </customFilters>
    </filterColumn>
  </autoFilter>
  <tableColumns count="6">
    <tableColumn id="1" xr3:uid="{00000000-0010-0000-0500-000001000000}" name="year"/>
    <tableColumn id="2" xr3:uid="{00000000-0010-0000-0500-000002000000}" name="N_CD4_1_D"/>
    <tableColumn id="3" xr3:uid="{00000000-0010-0000-0500-000003000000}" name="N_CD4_1_Obs_M"/>
    <tableColumn id="4" xr3:uid="{00000000-0010-0000-0500-000004000000}" name="N_CD4_1_Obs_M_LB"/>
    <tableColumn id="5" xr3:uid="{00000000-0010-0000-0500-000005000000}" name="N_CD4_1_Obs_M_UB"/>
    <tableColumn id="6" xr3:uid="{00000000-0010-0000-0500-000006000000}" name="Min-max"/>
  </tableColumns>
  <tableStyleInfo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blAIDSdiagnoses" displayName="tblAIDSdiagnoses" ref="B387:G447" totalsRowShown="0">
  <autoFilter ref="B387:G447" xr:uid="{00000000-0009-0000-0100-000007000000}">
    <filterColumn colId="0">
      <customFilters>
        <customFilter operator="notEqual" val=" "/>
      </customFilters>
    </filterColumn>
  </autoFilter>
  <tableColumns count="6">
    <tableColumn id="1" xr3:uid="{00000000-0010-0000-0600-000001000000}" name="year"/>
    <tableColumn id="2" xr3:uid="{00000000-0010-0000-0600-000002000000}" name="N_AIDS_D"/>
    <tableColumn id="3" xr3:uid="{00000000-0010-0000-0600-000003000000}" name="N_AIDS_M"/>
    <tableColumn id="4" xr3:uid="{00000000-0010-0000-0600-000004000000}" name="N_AIDS_M_LB"/>
    <tableColumn id="5" xr3:uid="{00000000-0010-0000-0600-000005000000}" name="N_AIDS_M_UB"/>
    <tableColumn id="6" xr3:uid="{00000000-0010-0000-0600-000006000000}" name="Min-max"/>
  </tableColumns>
  <tableStyleInfo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blHIVinfections" displayName="tblHIVinfections" ref="B3:F63" totalsRowShown="0">
  <autoFilter ref="B3:F63" xr:uid="{00000000-0009-0000-0100-000008000000}">
    <filterColumn colId="0">
      <customFilters>
        <customFilter operator="notEqual" val=" "/>
      </customFilters>
    </filterColumn>
  </autoFilter>
  <tableColumns count="5">
    <tableColumn id="1" xr3:uid="{00000000-0010-0000-0700-000001000000}" name="year"/>
    <tableColumn id="2" xr3:uid="{00000000-0010-0000-0700-000002000000}" name="N_Inf_M"/>
    <tableColumn id="3" xr3:uid="{00000000-0010-0000-0700-000003000000}" name="N_Inf_M_LB"/>
    <tableColumn id="4" xr3:uid="{00000000-0010-0000-0700-000004000000}" name="N_Inf_M_UB"/>
    <tableColumn id="5" xr3:uid="{00000000-0010-0000-0700-000005000000}" name="Min-max"/>
  </tableColumns>
  <tableStyleInfo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blPropUndiag" displayName="tblPropUndiag" ref="B195:F255" totalsRowShown="0">
  <autoFilter ref="B195:F255" xr:uid="{00000000-0009-0000-0100-000009000000}">
    <filterColumn colId="0">
      <customFilters>
        <customFilter operator="notEqual" val=" "/>
      </customFilters>
    </filterColumn>
  </autoFilter>
  <tableColumns count="5">
    <tableColumn id="1" xr3:uid="{00000000-0010-0000-0800-000001000000}" name="year"/>
    <tableColumn id="2" xr3:uid="{00000000-0010-0000-0800-000002000000}" name="N_Und_Alive_p"/>
    <tableColumn id="3" xr3:uid="{00000000-0010-0000-0800-000003000000}" name="N_Und_Alive_p_LB"/>
    <tableColumn id="4" xr3:uid="{00000000-0010-0000-0800-000004000000}" name="N_Und_Alive_p_UB"/>
    <tableColumn id="5" xr3:uid="{00000000-0010-0000-0800-000005000000}" name="Min-max"/>
  </tableColumns>
  <tableStyleInfo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drawing" Target="../drawings/drawing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39997558519241921"/>
    <pageSetUpPr autoPageBreaks="0"/>
  </sheetPr>
  <dimension ref="A1:T447"/>
  <sheetViews>
    <sheetView showGridLines="0" workbookViewId="0">
      <selection sqref="A1:T1"/>
    </sheetView>
  </sheetViews>
  <sheetFormatPr defaultColWidth="9.140625" defaultRowHeight="11.25" x14ac:dyDescent="0.2"/>
  <cols>
    <col min="1" max="1" width="3.28515625" style="9" bestFit="1" customWidth="1"/>
    <col min="2" max="2" width="8.5703125" style="1" customWidth="1"/>
    <col min="3" max="3" width="17.42578125" style="1" customWidth="1"/>
    <col min="4" max="7" width="17.42578125" style="12" customWidth="1"/>
    <col min="8" max="8" width="4.28515625" style="1" customWidth="1"/>
    <col min="9" max="10" width="9.140625" style="1" customWidth="1"/>
    <col min="11" max="16384" width="9.140625" style="1"/>
  </cols>
  <sheetData>
    <row r="1" spans="1:20" ht="19.5" customHeight="1" x14ac:dyDescent="0.3">
      <c r="A1" s="16" t="s">
        <v>81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</row>
    <row r="2" spans="1:20" ht="15" customHeight="1" x14ac:dyDescent="0.2">
      <c r="B2" s="4"/>
      <c r="C2" s="5" t="s">
        <v>82</v>
      </c>
      <c r="D2" s="5" t="s">
        <v>68</v>
      </c>
      <c r="E2" s="17" t="s">
        <v>69</v>
      </c>
      <c r="F2" s="18"/>
      <c r="G2" s="19"/>
    </row>
    <row r="3" spans="1:20" ht="22.5" customHeight="1" x14ac:dyDescent="0.2">
      <c r="A3" s="6" t="s">
        <v>70</v>
      </c>
      <c r="B3" s="7" t="s">
        <v>0</v>
      </c>
      <c r="C3" s="7" t="s">
        <v>1</v>
      </c>
      <c r="D3" s="7" t="s">
        <v>2</v>
      </c>
      <c r="E3" s="7" t="s">
        <v>25</v>
      </c>
      <c r="F3" s="7" t="s">
        <v>26</v>
      </c>
      <c r="G3" s="8" t="s">
        <v>69</v>
      </c>
    </row>
    <row r="4" spans="1:20" x14ac:dyDescent="0.2">
      <c r="A4" s="9">
        <v>1</v>
      </c>
      <c r="B4" s="10">
        <f>IF(INDEX(rngYear,A4+1)&lt;&gt;0,INDEX(rngYear,A4+1),"")</f>
        <v>1980</v>
      </c>
      <c r="C4" s="11">
        <f ca="1">IFERROR(INDEX(rngData,MATCH($B4,rngYear,0),MATCH(OFFSET(C4,-$A4,0),rngColumnNames,0)),"")</f>
        <v>0</v>
      </c>
      <c r="D4" s="11">
        <f ca="1">IFERROR(INDEX(rngData,MATCH($B4,rngYear,0),MATCH(OFFSET(D4,-$A4,0),rngColumnNames,0)),"")</f>
        <v>1.5177E-2</v>
      </c>
      <c r="E4" s="11">
        <f ca="1">IFERROR(INDEX(rngData,MATCH($B4,rngYear,0),MATCH(OFFSET(E4,-$A4,0),rngColumnNames,0)),"")</f>
        <v>7.607E-3</v>
      </c>
      <c r="F4" s="11">
        <f ca="1">IFERROR(INDEX(rngData,MATCH($B4,rngYear,0),MATCH(OFFSET(F4,-$A4,0),rngColumnNames,0)),"")</f>
        <v>2.1125999999999999E-2</v>
      </c>
      <c r="G4" s="11">
        <f t="shared" ref="G4:G35" ca="1" si="0">IFERROR(F4-E4,"")</f>
        <v>1.3519E-2</v>
      </c>
    </row>
    <row r="5" spans="1:20" x14ac:dyDescent="0.2">
      <c r="A5" s="9">
        <f t="shared" ref="A5:A36" si="1">A4+1</f>
        <v>2</v>
      </c>
      <c r="B5" s="10">
        <f>IF(INDEX(rngYear,A5+1)&lt;&gt;0,INDEX(rngYear,A5+1),"")</f>
        <v>1981</v>
      </c>
      <c r="C5" s="11">
        <f ca="1">IFERROR(INDEX(rngData,MATCH($B5,rngYear,0),MATCH(OFFSET(C5,-$A5,0),rngColumnNames,0)),"")</f>
        <v>0</v>
      </c>
      <c r="D5" s="11">
        <f ca="1">IFERROR(INDEX(rngData,MATCH($B5,rngYear,0),MATCH(OFFSET(D5,-$A5,0),rngColumnNames,0)),"")</f>
        <v>0.196433</v>
      </c>
      <c r="E5" s="11">
        <f ca="1">IFERROR(INDEX(rngData,MATCH($B5,rngYear,0),MATCH(OFFSET(E5,-$A5,0),rngColumnNames,0)),"")</f>
        <v>0.106644</v>
      </c>
      <c r="F5" s="11">
        <f ca="1">IFERROR(INDEX(rngData,MATCH($B5,rngYear,0),MATCH(OFFSET(F5,-$A5,0),rngColumnNames,0)),"")</f>
        <v>0.26727699999999999</v>
      </c>
      <c r="G5" s="11">
        <f t="shared" ca="1" si="0"/>
        <v>0.16063299999999997</v>
      </c>
    </row>
    <row r="6" spans="1:20" x14ac:dyDescent="0.2">
      <c r="A6" s="9">
        <f t="shared" si="1"/>
        <v>3</v>
      </c>
      <c r="B6" s="10">
        <f>IF(INDEX(rngYear,A6+1)&lt;&gt;0,INDEX(rngYear,A6+1),"")</f>
        <v>1982</v>
      </c>
      <c r="C6" s="11">
        <f ca="1">IFERROR(INDEX(rngData,MATCH($B6,rngYear,0),MATCH(OFFSET(C6,-$A6,0),rngColumnNames,0)),"")</f>
        <v>0</v>
      </c>
      <c r="D6" s="11">
        <f ca="1">IFERROR(INDEX(rngData,MATCH($B6,rngYear,0),MATCH(OFFSET(D6,-$A6,0),rngColumnNames,0)),"")</f>
        <v>0.71980299999999997</v>
      </c>
      <c r="E6" s="11">
        <f ca="1">IFERROR(INDEX(rngData,MATCH($B6,rngYear,0),MATCH(OFFSET(E6,-$A6,0),rngColumnNames,0)),"")</f>
        <v>0.42459599999999997</v>
      </c>
      <c r="F6" s="11">
        <f ca="1">IFERROR(INDEX(rngData,MATCH($B6,rngYear,0),MATCH(OFFSET(F6,-$A6,0),rngColumnNames,0)),"")</f>
        <v>0.95403099999999996</v>
      </c>
      <c r="G6" s="11">
        <f t="shared" ca="1" si="0"/>
        <v>0.52943499999999999</v>
      </c>
    </row>
    <row r="7" spans="1:20" x14ac:dyDescent="0.2">
      <c r="A7" s="9">
        <f t="shared" si="1"/>
        <v>4</v>
      </c>
      <c r="B7" s="10">
        <f>IF(INDEX(rngYear,A7+1)&lt;&gt;0,INDEX(rngYear,A7+1),"")</f>
        <v>1983</v>
      </c>
      <c r="C7" s="11">
        <f ca="1">IFERROR(INDEX(rngData,MATCH($B7,rngYear,0),MATCH(OFFSET(C7,-$A7,0),rngColumnNames,0)),"")</f>
        <v>0</v>
      </c>
      <c r="D7" s="11">
        <f ca="1">IFERROR(INDEX(rngData,MATCH($B7,rngYear,0),MATCH(OFFSET(D7,-$A7,0),rngColumnNames,0)),"")</f>
        <v>1.679243</v>
      </c>
      <c r="E7" s="11">
        <f ca="1">IFERROR(INDEX(rngData,MATCH($B7,rngYear,0),MATCH(OFFSET(E7,-$A7,0),rngColumnNames,0)),"")</f>
        <v>1.082365</v>
      </c>
      <c r="F7" s="11">
        <f ca="1">IFERROR(INDEX(rngData,MATCH($B7,rngYear,0),MATCH(OFFSET(F7,-$A7,0),rngColumnNames,0)),"")</f>
        <v>2.1651699999999998</v>
      </c>
      <c r="G7" s="11">
        <f t="shared" ca="1" si="0"/>
        <v>1.0828049999999998</v>
      </c>
    </row>
    <row r="8" spans="1:20" x14ac:dyDescent="0.2">
      <c r="A8" s="9">
        <f t="shared" si="1"/>
        <v>5</v>
      </c>
      <c r="B8" s="10">
        <f>IF(INDEX(rngYear,A8+1)&lt;&gt;0,INDEX(rngYear,A8+1),"")</f>
        <v>1984</v>
      </c>
      <c r="C8" s="11">
        <f ca="1">IFERROR(INDEX(rngData,MATCH($B8,rngYear,0),MATCH(OFFSET(C8,-$A8,0),rngColumnNames,0)),"")</f>
        <v>6.5481439999999997</v>
      </c>
      <c r="D8" s="11">
        <f ca="1">IFERROR(INDEX(rngData,MATCH($B8,rngYear,0),MATCH(OFFSET(D8,-$A8,0),rngColumnNames,0)),"")</f>
        <v>17.359352999999999</v>
      </c>
      <c r="E8" s="11">
        <f ca="1">IFERROR(INDEX(rngData,MATCH($B8,rngYear,0),MATCH(OFFSET(E8,-$A8,0),rngColumnNames,0)),"")</f>
        <v>12.056471999999999</v>
      </c>
      <c r="F8" s="11">
        <f ca="1">IFERROR(INDEX(rngData,MATCH($B8,rngYear,0),MATCH(OFFSET(F8,-$A8,0),rngColumnNames,0)),"")</f>
        <v>24.197374</v>
      </c>
      <c r="G8" s="11">
        <f t="shared" ca="1" si="0"/>
        <v>12.140902000000001</v>
      </c>
    </row>
    <row r="9" spans="1:20" x14ac:dyDescent="0.2">
      <c r="A9" s="9">
        <f t="shared" si="1"/>
        <v>6</v>
      </c>
      <c r="B9" s="10">
        <f>IF(INDEX(rngYear,A9+1)&lt;&gt;0,INDEX(rngYear,A9+1),"")</f>
        <v>1985</v>
      </c>
      <c r="C9" s="11">
        <f ca="1">IFERROR(INDEX(rngData,MATCH($B9,rngYear,0),MATCH(OFFSET(C9,-$A9,0),rngColumnNames,0)),"")</f>
        <v>32.451419999999999</v>
      </c>
      <c r="D9" s="11">
        <f ca="1">IFERROR(INDEX(rngData,MATCH($B9,rngYear,0),MATCH(OFFSET(D9,-$A9,0),rngColumnNames,0)),"")</f>
        <v>24.136377</v>
      </c>
      <c r="E9" s="11">
        <f ca="1">IFERROR(INDEX(rngData,MATCH($B9,rngYear,0),MATCH(OFFSET(E9,-$A9,0),rngColumnNames,0)),"")</f>
        <v>18.542383000000001</v>
      </c>
      <c r="F9" s="11">
        <f ca="1">IFERROR(INDEX(rngData,MATCH($B9,rngYear,0),MATCH(OFFSET(F9,-$A9,0),rngColumnNames,0)),"")</f>
        <v>30.106235000000002</v>
      </c>
      <c r="G9" s="11">
        <f t="shared" ca="1" si="0"/>
        <v>11.563852000000001</v>
      </c>
    </row>
    <row r="10" spans="1:20" x14ac:dyDescent="0.2">
      <c r="A10" s="9">
        <f t="shared" si="1"/>
        <v>7</v>
      </c>
      <c r="B10" s="10">
        <f>IF(INDEX(rngYear,A10+1)&lt;&gt;0,INDEX(rngYear,A10+1),"")</f>
        <v>1986</v>
      </c>
      <c r="C10" s="11">
        <f ca="1">IFERROR(INDEX(rngData,MATCH($B10,rngYear,0),MATCH(OFFSET(C10,-$A10,0),rngColumnNames,0)),"")</f>
        <v>49.991290999999997</v>
      </c>
      <c r="D10" s="11">
        <f ca="1">IFERROR(INDEX(rngData,MATCH($B10,rngYear,0),MATCH(OFFSET(D10,-$A10,0),rngColumnNames,0)),"")</f>
        <v>31.698058</v>
      </c>
      <c r="E10" s="11">
        <f ca="1">IFERROR(INDEX(rngData,MATCH($B10,rngYear,0),MATCH(OFFSET(E10,-$A10,0),rngColumnNames,0)),"")</f>
        <v>26.394435999999999</v>
      </c>
      <c r="F10" s="11">
        <f ca="1">IFERROR(INDEX(rngData,MATCH($B10,rngYear,0),MATCH(OFFSET(F10,-$A10,0),rngColumnNames,0)),"")</f>
        <v>37.102533000000001</v>
      </c>
      <c r="G10" s="11">
        <f t="shared" ca="1" si="0"/>
        <v>10.708097000000002</v>
      </c>
    </row>
    <row r="11" spans="1:20" x14ac:dyDescent="0.2">
      <c r="A11" s="9">
        <f t="shared" si="1"/>
        <v>8</v>
      </c>
      <c r="B11" s="10">
        <f>IF(INDEX(rngYear,A11+1)&lt;&gt;0,INDEX(rngYear,A11+1),"")</f>
        <v>1987</v>
      </c>
      <c r="C11" s="11">
        <f ca="1">IFERROR(INDEX(rngData,MATCH($B11,rngYear,0),MATCH(OFFSET(C11,-$A11,0),rngColumnNames,0)),"")</f>
        <v>47.120719999999999</v>
      </c>
      <c r="D11" s="11">
        <f ca="1">IFERROR(INDEX(rngData,MATCH($B11,rngYear,0),MATCH(OFFSET(D11,-$A11,0),rngColumnNames,0)),"")</f>
        <v>39.567861999999998</v>
      </c>
      <c r="E11" s="11">
        <f ca="1">IFERROR(INDEX(rngData,MATCH($B11,rngYear,0),MATCH(OFFSET(E11,-$A11,0),rngColumnNames,0)),"")</f>
        <v>33.661378999999997</v>
      </c>
      <c r="F11" s="11">
        <f ca="1">IFERROR(INDEX(rngData,MATCH($B11,rngYear,0),MATCH(OFFSET(F11,-$A11,0),rngColumnNames,0)),"")</f>
        <v>44.316718999999999</v>
      </c>
      <c r="G11" s="11">
        <f t="shared" ca="1" si="0"/>
        <v>10.655340000000002</v>
      </c>
    </row>
    <row r="12" spans="1:20" x14ac:dyDescent="0.2">
      <c r="A12" s="9">
        <f t="shared" si="1"/>
        <v>9</v>
      </c>
      <c r="B12" s="10">
        <f>IF(INDEX(rngYear,A12+1)&lt;&gt;0,INDEX(rngYear,A12+1),"")</f>
        <v>1988</v>
      </c>
      <c r="C12" s="11">
        <f ca="1">IFERROR(INDEX(rngData,MATCH($B12,rngYear,0),MATCH(OFFSET(C12,-$A12,0),rngColumnNames,0)),"")</f>
        <v>62.303581999999999</v>
      </c>
      <c r="D12" s="11">
        <f ca="1">IFERROR(INDEX(rngData,MATCH($B12,rngYear,0),MATCH(OFFSET(D12,-$A12,0),rngColumnNames,0)),"")</f>
        <v>47.343896999999998</v>
      </c>
      <c r="E12" s="11">
        <f ca="1">IFERROR(INDEX(rngData,MATCH($B12,rngYear,0),MATCH(OFFSET(E12,-$A12,0),rngColumnNames,0)),"")</f>
        <v>41.412739999999999</v>
      </c>
      <c r="F12" s="11">
        <f ca="1">IFERROR(INDEX(rngData,MATCH($B12,rngYear,0),MATCH(OFFSET(F12,-$A12,0),rngColumnNames,0)),"")</f>
        <v>52.008847000000003</v>
      </c>
      <c r="G12" s="11">
        <f t="shared" ca="1" si="0"/>
        <v>10.596107000000003</v>
      </c>
    </row>
    <row r="13" spans="1:20" x14ac:dyDescent="0.2">
      <c r="A13" s="9">
        <f t="shared" si="1"/>
        <v>10</v>
      </c>
      <c r="B13" s="10">
        <f>IF(INDEX(rngYear,A13+1)&lt;&gt;0,INDEX(rngYear,A13+1),"")</f>
        <v>1989</v>
      </c>
      <c r="C13" s="11">
        <f ca="1">IFERROR(INDEX(rngData,MATCH($B13,rngYear,0),MATCH(OFFSET(C13,-$A13,0),rngColumnNames,0)),"")</f>
        <v>72.114902999999998</v>
      </c>
      <c r="D13" s="11">
        <f ca="1">IFERROR(INDEX(rngData,MATCH($B13,rngYear,0),MATCH(OFFSET(D13,-$A13,0),rngColumnNames,0)),"")</f>
        <v>54.734366999999999</v>
      </c>
      <c r="E13" s="11">
        <f ca="1">IFERROR(INDEX(rngData,MATCH($B13,rngYear,0),MATCH(OFFSET(E13,-$A13,0),rngColumnNames,0)),"")</f>
        <v>48.790928000000001</v>
      </c>
      <c r="F13" s="11">
        <f ca="1">IFERROR(INDEX(rngData,MATCH($B13,rngYear,0),MATCH(OFFSET(F13,-$A13,0),rngColumnNames,0)),"")</f>
        <v>60.281754999999997</v>
      </c>
      <c r="G13" s="11">
        <f t="shared" ca="1" si="0"/>
        <v>11.490826999999996</v>
      </c>
    </row>
    <row r="14" spans="1:20" x14ac:dyDescent="0.2">
      <c r="A14" s="9">
        <f t="shared" si="1"/>
        <v>11</v>
      </c>
      <c r="B14" s="10">
        <f>IF(INDEX(rngYear,A14+1)&lt;&gt;0,INDEX(rngYear,A14+1),"")</f>
        <v>1990</v>
      </c>
      <c r="C14" s="11">
        <f ca="1">IFERROR(INDEX(rngData,MATCH($B14,rngYear,0),MATCH(OFFSET(C14,-$A14,0),rngColumnNames,0)),"")</f>
        <v>76.727799000000005</v>
      </c>
      <c r="D14" s="11">
        <f ca="1">IFERROR(INDEX(rngData,MATCH($B14,rngYear,0),MATCH(OFFSET(D14,-$A14,0),rngColumnNames,0)),"")</f>
        <v>61.565133000000003</v>
      </c>
      <c r="E14" s="11">
        <f ca="1">IFERROR(INDEX(rngData,MATCH($B14,rngYear,0),MATCH(OFFSET(E14,-$A14,0),rngColumnNames,0)),"")</f>
        <v>54.480739</v>
      </c>
      <c r="F14" s="11">
        <f ca="1">IFERROR(INDEX(rngData,MATCH($B14,rngYear,0),MATCH(OFFSET(F14,-$A14,0),rngColumnNames,0)),"")</f>
        <v>68.499746999999999</v>
      </c>
      <c r="G14" s="11">
        <f t="shared" ca="1" si="0"/>
        <v>14.019007999999999</v>
      </c>
    </row>
    <row r="15" spans="1:20" x14ac:dyDescent="0.2">
      <c r="A15" s="9">
        <f t="shared" si="1"/>
        <v>12</v>
      </c>
      <c r="B15" s="10">
        <f>IF(INDEX(rngYear,A15+1)&lt;&gt;0,INDEX(rngYear,A15+1),"")</f>
        <v>1991</v>
      </c>
      <c r="C15" s="11">
        <f ca="1">IFERROR(INDEX(rngData,MATCH($B15,rngYear,0),MATCH(OFFSET(C15,-$A15,0),rngColumnNames,0)),"")</f>
        <v>92.028308999999993</v>
      </c>
      <c r="D15" s="11">
        <f ca="1">IFERROR(INDEX(rngData,MATCH($B15,rngYear,0),MATCH(OFFSET(D15,-$A15,0),rngColumnNames,0)),"")</f>
        <v>67.750720000000001</v>
      </c>
      <c r="E15" s="11">
        <f ca="1">IFERROR(INDEX(rngData,MATCH($B15,rngYear,0),MATCH(OFFSET(E15,-$A15,0),rngColumnNames,0)),"")</f>
        <v>59.264167</v>
      </c>
      <c r="F15" s="11">
        <f ca="1">IFERROR(INDEX(rngData,MATCH($B15,rngYear,0),MATCH(OFFSET(F15,-$A15,0),rngColumnNames,0)),"")</f>
        <v>76.163809000000001</v>
      </c>
      <c r="G15" s="11">
        <f t="shared" ca="1" si="0"/>
        <v>16.899642</v>
      </c>
    </row>
    <row r="16" spans="1:20" x14ac:dyDescent="0.2">
      <c r="A16" s="9">
        <f t="shared" si="1"/>
        <v>13</v>
      </c>
      <c r="B16" s="10">
        <f>IF(INDEX(rngYear,A16+1)&lt;&gt;0,INDEX(rngYear,A16+1),"")</f>
        <v>1992</v>
      </c>
      <c r="C16" s="11">
        <f ca="1">IFERROR(INDEX(rngData,MATCH($B16,rngYear,0),MATCH(OFFSET(C16,-$A16,0),rngColumnNames,0)),"")</f>
        <v>68.313739999999996</v>
      </c>
      <c r="D16" s="11">
        <f ca="1">IFERROR(INDEX(rngData,MATCH($B16,rngYear,0),MATCH(OFFSET(D16,-$A16,0),rngColumnNames,0)),"")</f>
        <v>70.558621000000002</v>
      </c>
      <c r="E16" s="11">
        <f ca="1">IFERROR(INDEX(rngData,MATCH($B16,rngYear,0),MATCH(OFFSET(E16,-$A16,0),rngColumnNames,0)),"")</f>
        <v>62.132739000000001</v>
      </c>
      <c r="F16" s="11">
        <f ca="1">IFERROR(INDEX(rngData,MATCH($B16,rngYear,0),MATCH(OFFSET(F16,-$A16,0),rngColumnNames,0)),"")</f>
        <v>78.881977000000006</v>
      </c>
      <c r="G16" s="11">
        <f t="shared" ca="1" si="0"/>
        <v>16.749238000000005</v>
      </c>
    </row>
    <row r="17" spans="1:7" x14ac:dyDescent="0.2">
      <c r="A17" s="9">
        <f t="shared" si="1"/>
        <v>14</v>
      </c>
      <c r="B17" s="10">
        <f>IF(INDEX(rngYear,A17+1)&lt;&gt;0,INDEX(rngYear,A17+1),"")</f>
        <v>1993</v>
      </c>
      <c r="C17" s="11">
        <f ca="1">IFERROR(INDEX(rngData,MATCH($B17,rngYear,0),MATCH(OFFSET(C17,-$A17,0),rngColumnNames,0)),"")</f>
        <v>64.914839000000001</v>
      </c>
      <c r="D17" s="11">
        <f ca="1">IFERROR(INDEX(rngData,MATCH($B17,rngYear,0),MATCH(OFFSET(D17,-$A17,0),rngColumnNames,0)),"")</f>
        <v>70.566421000000005</v>
      </c>
      <c r="E17" s="11">
        <f ca="1">IFERROR(INDEX(rngData,MATCH($B17,rngYear,0),MATCH(OFFSET(E17,-$A17,0),rngColumnNames,0)),"")</f>
        <v>63.601227999999999</v>
      </c>
      <c r="F17" s="11">
        <f ca="1">IFERROR(INDEX(rngData,MATCH($B17,rngYear,0),MATCH(OFFSET(F17,-$A17,0),rngColumnNames,0)),"")</f>
        <v>77.932513</v>
      </c>
      <c r="G17" s="11">
        <f t="shared" ca="1" si="0"/>
        <v>14.331285000000001</v>
      </c>
    </row>
    <row r="18" spans="1:7" x14ac:dyDescent="0.2">
      <c r="A18" s="9">
        <f t="shared" si="1"/>
        <v>15</v>
      </c>
      <c r="B18" s="10">
        <f>IF(INDEX(rngYear,A18+1)&lt;&gt;0,INDEX(rngYear,A18+1),"")</f>
        <v>1994</v>
      </c>
      <c r="C18" s="11">
        <f ca="1">IFERROR(INDEX(rngData,MATCH($B18,rngYear,0),MATCH(OFFSET(C18,-$A18,0),rngColumnNames,0)),"")</f>
        <v>70.642264999999995</v>
      </c>
      <c r="D18" s="11">
        <f ca="1">IFERROR(INDEX(rngData,MATCH($B18,rngYear,0),MATCH(OFFSET(D18,-$A18,0),rngColumnNames,0)),"")</f>
        <v>70.702229000000003</v>
      </c>
      <c r="E18" s="11">
        <f ca="1">IFERROR(INDEX(rngData,MATCH($B18,rngYear,0),MATCH(OFFSET(E18,-$A18,0),rngColumnNames,0)),"")</f>
        <v>63.649344999999997</v>
      </c>
      <c r="F18" s="11">
        <f ca="1">IFERROR(INDEX(rngData,MATCH($B18,rngYear,0),MATCH(OFFSET(F18,-$A18,0),rngColumnNames,0)),"")</f>
        <v>78.317476999999997</v>
      </c>
      <c r="G18" s="11">
        <f t="shared" ca="1" si="0"/>
        <v>14.668132</v>
      </c>
    </row>
    <row r="19" spans="1:7" x14ac:dyDescent="0.2">
      <c r="A19" s="9">
        <f t="shared" si="1"/>
        <v>16</v>
      </c>
      <c r="B19" s="10">
        <f>IF(INDEX(rngYear,A19+1)&lt;&gt;0,INDEX(rngYear,A19+1),"")</f>
        <v>1995</v>
      </c>
      <c r="C19" s="11">
        <f ca="1">IFERROR(INDEX(rngData,MATCH($B19,rngYear,0),MATCH(OFFSET(C19,-$A19,0),rngColumnNames,0)),"")</f>
        <v>75.617181000000002</v>
      </c>
      <c r="D19" s="11">
        <f ca="1">IFERROR(INDEX(rngData,MATCH($B19,rngYear,0),MATCH(OFFSET(D19,-$A19,0),rngColumnNames,0)),"")</f>
        <v>70.859260000000006</v>
      </c>
      <c r="E19" s="11">
        <f ca="1">IFERROR(INDEX(rngData,MATCH($B19,rngYear,0),MATCH(OFFSET(E19,-$A19,0),rngColumnNames,0)),"")</f>
        <v>65.380602999999994</v>
      </c>
      <c r="F19" s="11">
        <f ca="1">IFERROR(INDEX(rngData,MATCH($B19,rngYear,0),MATCH(OFFSET(F19,-$A19,0),rngColumnNames,0)),"")</f>
        <v>78.359666000000004</v>
      </c>
      <c r="G19" s="11">
        <f t="shared" ca="1" si="0"/>
        <v>12.979063000000011</v>
      </c>
    </row>
    <row r="20" spans="1:7" x14ac:dyDescent="0.2">
      <c r="A20" s="9">
        <f t="shared" si="1"/>
        <v>17</v>
      </c>
      <c r="B20" s="10">
        <f>IF(INDEX(rngYear,A20+1)&lt;&gt;0,INDEX(rngYear,A20+1),"")</f>
        <v>1996</v>
      </c>
      <c r="C20" s="11">
        <f ca="1">IFERROR(INDEX(rngData,MATCH($B20,rngYear,0),MATCH(OFFSET(C20,-$A20,0),rngColumnNames,0)),"")</f>
        <v>69.145949000000002</v>
      </c>
      <c r="D20" s="11">
        <f ca="1">IFERROR(INDEX(rngData,MATCH($B20,rngYear,0),MATCH(OFFSET(D20,-$A20,0),rngColumnNames,0)),"")</f>
        <v>70.919295000000005</v>
      </c>
      <c r="E20" s="11">
        <f ca="1">IFERROR(INDEX(rngData,MATCH($B20,rngYear,0),MATCH(OFFSET(E20,-$A20,0),rngColumnNames,0)),"")</f>
        <v>65.581530000000001</v>
      </c>
      <c r="F20" s="11">
        <f ca="1">IFERROR(INDEX(rngData,MATCH($B20,rngYear,0),MATCH(OFFSET(F20,-$A20,0),rngColumnNames,0)),"")</f>
        <v>77.622749999999996</v>
      </c>
      <c r="G20" s="11">
        <f t="shared" ca="1" si="0"/>
        <v>12.041219999999996</v>
      </c>
    </row>
    <row r="21" spans="1:7" x14ac:dyDescent="0.2">
      <c r="A21" s="9">
        <f t="shared" si="1"/>
        <v>18</v>
      </c>
      <c r="B21" s="10">
        <f>IF(INDEX(rngYear,A21+1)&lt;&gt;0,INDEX(rngYear,A21+1),"")</f>
        <v>1997</v>
      </c>
      <c r="C21" s="11">
        <f ca="1">IFERROR(INDEX(rngData,MATCH($B21,rngYear,0),MATCH(OFFSET(C21,-$A21,0),rngColumnNames,0)),"")</f>
        <v>68.501821000000007</v>
      </c>
      <c r="D21" s="11">
        <f ca="1">IFERROR(INDEX(rngData,MATCH($B21,rngYear,0),MATCH(OFFSET(D21,-$A21,0),rngColumnNames,0)),"")</f>
        <v>70.771433999999999</v>
      </c>
      <c r="E21" s="11">
        <f ca="1">IFERROR(INDEX(rngData,MATCH($B21,rngYear,0),MATCH(OFFSET(E21,-$A21,0),rngColumnNames,0)),"")</f>
        <v>65.846863999999997</v>
      </c>
      <c r="F21" s="11">
        <f ca="1">IFERROR(INDEX(rngData,MATCH($B21,rngYear,0),MATCH(OFFSET(F21,-$A21,0),rngColumnNames,0)),"")</f>
        <v>78.170137999999994</v>
      </c>
      <c r="G21" s="11">
        <f t="shared" ca="1" si="0"/>
        <v>12.323273999999998</v>
      </c>
    </row>
    <row r="22" spans="1:7" x14ac:dyDescent="0.2">
      <c r="A22" s="9">
        <f t="shared" si="1"/>
        <v>19</v>
      </c>
      <c r="B22" s="10">
        <f>IF(INDEX(rngYear,A22+1)&lt;&gt;0,INDEX(rngYear,A22+1),"")</f>
        <v>1998</v>
      </c>
      <c r="C22" s="11">
        <f ca="1">IFERROR(INDEX(rngData,MATCH($B22,rngYear,0),MATCH(OFFSET(C22,-$A22,0),rngColumnNames,0)),"")</f>
        <v>89.920833000000002</v>
      </c>
      <c r="D22" s="11">
        <f ca="1">IFERROR(INDEX(rngData,MATCH($B22,rngYear,0),MATCH(OFFSET(D22,-$A22,0),rngColumnNames,0)),"")</f>
        <v>70.321404999999999</v>
      </c>
      <c r="E22" s="11">
        <f ca="1">IFERROR(INDEX(rngData,MATCH($B22,rngYear,0),MATCH(OFFSET(E22,-$A22,0),rngColumnNames,0)),"")</f>
        <v>62.698960999999997</v>
      </c>
      <c r="F22" s="11">
        <f ca="1">IFERROR(INDEX(rngData,MATCH($B22,rngYear,0),MATCH(OFFSET(F22,-$A22,0),rngColumnNames,0)),"")</f>
        <v>77.473163999999997</v>
      </c>
      <c r="G22" s="11">
        <f t="shared" ca="1" si="0"/>
        <v>14.774203</v>
      </c>
    </row>
    <row r="23" spans="1:7" x14ac:dyDescent="0.2">
      <c r="A23" s="9">
        <f t="shared" si="1"/>
        <v>20</v>
      </c>
      <c r="B23" s="10">
        <f>IF(INDEX(rngYear,A23+1)&lt;&gt;0,INDEX(rngYear,A23+1),"")</f>
        <v>1999</v>
      </c>
      <c r="C23" s="11">
        <f ca="1">IFERROR(INDEX(rngData,MATCH($B23,rngYear,0),MATCH(OFFSET(C23,-$A23,0),rngColumnNames,0)),"")</f>
        <v>68.396766999999997</v>
      </c>
      <c r="D23" s="11">
        <f ca="1">IFERROR(INDEX(rngData,MATCH($B23,rngYear,0),MATCH(OFFSET(D23,-$A23,0),rngColumnNames,0)),"")</f>
        <v>69.494873999999996</v>
      </c>
      <c r="E23" s="11">
        <f ca="1">IFERROR(INDEX(rngData,MATCH($B23,rngYear,0),MATCH(OFFSET(E23,-$A23,0),rngColumnNames,0)),"")</f>
        <v>60.796996</v>
      </c>
      <c r="F23" s="11">
        <f ca="1">IFERROR(INDEX(rngData,MATCH($B23,rngYear,0),MATCH(OFFSET(F23,-$A23,0),rngColumnNames,0)),"")</f>
        <v>77.764505</v>
      </c>
      <c r="G23" s="11">
        <f t="shared" ca="1" si="0"/>
        <v>16.967509</v>
      </c>
    </row>
    <row r="24" spans="1:7" x14ac:dyDescent="0.2">
      <c r="A24" s="9">
        <f t="shared" si="1"/>
        <v>21</v>
      </c>
      <c r="B24" s="10">
        <f>IF(INDEX(rngYear,A24+1)&lt;&gt;0,INDEX(rngYear,A24+1),"")</f>
        <v>2000</v>
      </c>
      <c r="C24" s="11">
        <f ca="1">IFERROR(INDEX(rngData,MATCH($B24,rngYear,0),MATCH(OFFSET(C24,-$A24,0),rngColumnNames,0)),"")</f>
        <v>75.599907999999999</v>
      </c>
      <c r="D24" s="11">
        <f ca="1">IFERROR(INDEX(rngData,MATCH($B24,rngYear,0),MATCH(OFFSET(D24,-$A24,0),rngColumnNames,0)),"")</f>
        <v>71.365174999999994</v>
      </c>
      <c r="E24" s="11">
        <f ca="1">IFERROR(INDEX(rngData,MATCH($B24,rngYear,0),MATCH(OFFSET(E24,-$A24,0),rngColumnNames,0)),"")</f>
        <v>63.596404999999997</v>
      </c>
      <c r="F24" s="11">
        <f ca="1">IFERROR(INDEX(rngData,MATCH($B24,rngYear,0),MATCH(OFFSET(F24,-$A24,0),rngColumnNames,0)),"")</f>
        <v>79.561610999999999</v>
      </c>
      <c r="G24" s="11">
        <f t="shared" ca="1" si="0"/>
        <v>15.965206000000002</v>
      </c>
    </row>
    <row r="25" spans="1:7" x14ac:dyDescent="0.2">
      <c r="A25" s="9">
        <f t="shared" si="1"/>
        <v>22</v>
      </c>
      <c r="B25" s="10">
        <f>IF(INDEX(rngYear,A25+1)&lt;&gt;0,INDEX(rngYear,A25+1),"")</f>
        <v>2001</v>
      </c>
      <c r="C25" s="11">
        <f ca="1">IFERROR(INDEX(rngData,MATCH($B25,rngYear,0),MATCH(OFFSET(C25,-$A25,0),rngColumnNames,0)),"")</f>
        <v>70.973894999999999</v>
      </c>
      <c r="D25" s="11">
        <f ca="1">IFERROR(INDEX(rngData,MATCH($B25,rngYear,0),MATCH(OFFSET(D25,-$A25,0),rngColumnNames,0)),"")</f>
        <v>76.009718000000007</v>
      </c>
      <c r="E25" s="11">
        <f ca="1">IFERROR(INDEX(rngData,MATCH($B25,rngYear,0),MATCH(OFFSET(E25,-$A25,0),rngColumnNames,0)),"")</f>
        <v>68.421643000000003</v>
      </c>
      <c r="F25" s="11">
        <f ca="1">IFERROR(INDEX(rngData,MATCH($B25,rngYear,0),MATCH(OFFSET(F25,-$A25,0),rngColumnNames,0)),"")</f>
        <v>82.428263999999999</v>
      </c>
      <c r="G25" s="11">
        <f t="shared" ca="1" si="0"/>
        <v>14.006620999999996</v>
      </c>
    </row>
    <row r="26" spans="1:7" x14ac:dyDescent="0.2">
      <c r="A26" s="9">
        <f t="shared" si="1"/>
        <v>23</v>
      </c>
      <c r="B26" s="10">
        <f>IF(INDEX(rngYear,A26+1)&lt;&gt;0,INDEX(rngYear,A26+1),"")</f>
        <v>2002</v>
      </c>
      <c r="C26" s="11">
        <f ca="1">IFERROR(INDEX(rngData,MATCH($B26,rngYear,0),MATCH(OFFSET(C26,-$A26,0),rngColumnNames,0)),"")</f>
        <v>73.642628999999999</v>
      </c>
      <c r="D26" s="11">
        <f ca="1">IFERROR(INDEX(rngData,MATCH($B26,rngYear,0),MATCH(OFFSET(D26,-$A26,0),rngColumnNames,0)),"")</f>
        <v>79.841134999999994</v>
      </c>
      <c r="E26" s="11">
        <f ca="1">IFERROR(INDEX(rngData,MATCH($B26,rngYear,0),MATCH(OFFSET(E26,-$A26,0),rngColumnNames,0)),"")</f>
        <v>72.114523000000005</v>
      </c>
      <c r="F26" s="11">
        <f ca="1">IFERROR(INDEX(rngData,MATCH($B26,rngYear,0),MATCH(OFFSET(F26,-$A26,0),rngColumnNames,0)),"")</f>
        <v>85.463448</v>
      </c>
      <c r="G26" s="11">
        <f t="shared" ca="1" si="0"/>
        <v>13.348924999999994</v>
      </c>
    </row>
    <row r="27" spans="1:7" x14ac:dyDescent="0.2">
      <c r="A27" s="9">
        <f t="shared" si="1"/>
        <v>24</v>
      </c>
      <c r="B27" s="10">
        <f>IF(INDEX(rngYear,A27+1)&lt;&gt;0,INDEX(rngYear,A27+1),"")</f>
        <v>2003</v>
      </c>
      <c r="C27" s="11">
        <f ca="1">IFERROR(INDEX(rngData,MATCH($B27,rngYear,0),MATCH(OFFSET(C27,-$A27,0),rngColumnNames,0)),"")</f>
        <v>70.618965000000003</v>
      </c>
      <c r="D27" s="11">
        <f ca="1">IFERROR(INDEX(rngData,MATCH($B27,rngYear,0),MATCH(OFFSET(D27,-$A27,0),rngColumnNames,0)),"")</f>
        <v>82.575183999999993</v>
      </c>
      <c r="E27" s="11">
        <f ca="1">IFERROR(INDEX(rngData,MATCH($B27,rngYear,0),MATCH(OFFSET(E27,-$A27,0),rngColumnNames,0)),"")</f>
        <v>74.547916000000001</v>
      </c>
      <c r="F27" s="11">
        <f ca="1">IFERROR(INDEX(rngData,MATCH($B27,rngYear,0),MATCH(OFFSET(F27,-$A27,0),rngColumnNames,0)),"")</f>
        <v>88.078121999999993</v>
      </c>
      <c r="G27" s="11">
        <f t="shared" ca="1" si="0"/>
        <v>13.530205999999993</v>
      </c>
    </row>
    <row r="28" spans="1:7" x14ac:dyDescent="0.2">
      <c r="A28" s="9">
        <f t="shared" si="1"/>
        <v>25</v>
      </c>
      <c r="B28" s="10">
        <f>IF(INDEX(rngYear,A28+1)&lt;&gt;0,INDEX(rngYear,A28+1),"")</f>
        <v>2004</v>
      </c>
      <c r="C28" s="11">
        <f ca="1">IFERROR(INDEX(rngData,MATCH($B28,rngYear,0),MATCH(OFFSET(C28,-$A28,0),rngColumnNames,0)),"")</f>
        <v>91.217532000000006</v>
      </c>
      <c r="D28" s="11">
        <f ca="1">IFERROR(INDEX(rngData,MATCH($B28,rngYear,0),MATCH(OFFSET(D28,-$A28,0),rngColumnNames,0)),"")</f>
        <v>84.194265000000001</v>
      </c>
      <c r="E28" s="11">
        <f ca="1">IFERROR(INDEX(rngData,MATCH($B28,rngYear,0),MATCH(OFFSET(E28,-$A28,0),rngColumnNames,0)),"")</f>
        <v>76.209373999999997</v>
      </c>
      <c r="F28" s="11">
        <f ca="1">IFERROR(INDEX(rngData,MATCH($B28,rngYear,0),MATCH(OFFSET(F28,-$A28,0),rngColumnNames,0)),"")</f>
        <v>89.479804999999999</v>
      </c>
      <c r="G28" s="11">
        <f t="shared" ca="1" si="0"/>
        <v>13.270431000000002</v>
      </c>
    </row>
    <row r="29" spans="1:7" x14ac:dyDescent="0.2">
      <c r="A29" s="9">
        <f t="shared" si="1"/>
        <v>26</v>
      </c>
      <c r="B29" s="10">
        <f>IF(INDEX(rngYear,A29+1)&lt;&gt;0,INDEX(rngYear,A29+1),"")</f>
        <v>2005</v>
      </c>
      <c r="C29" s="11">
        <f ca="1">IFERROR(INDEX(rngData,MATCH($B29,rngYear,0),MATCH(OFFSET(C29,-$A29,0),rngColumnNames,0)),"")</f>
        <v>71.812045999999995</v>
      </c>
      <c r="D29" s="11">
        <f ca="1">IFERROR(INDEX(rngData,MATCH($B29,rngYear,0),MATCH(OFFSET(D29,-$A29,0),rngColumnNames,0)),"")</f>
        <v>84.808796000000001</v>
      </c>
      <c r="E29" s="11">
        <f ca="1">IFERROR(INDEX(rngData,MATCH($B29,rngYear,0),MATCH(OFFSET(E29,-$A29,0),rngColumnNames,0)),"")</f>
        <v>76.562461999999996</v>
      </c>
      <c r="F29" s="11">
        <f ca="1">IFERROR(INDEX(rngData,MATCH($B29,rngYear,0),MATCH(OFFSET(F29,-$A29,0),rngColumnNames,0)),"")</f>
        <v>91.299639999999997</v>
      </c>
      <c r="G29" s="11">
        <f t="shared" ca="1" si="0"/>
        <v>14.737178</v>
      </c>
    </row>
    <row r="30" spans="1:7" x14ac:dyDescent="0.2">
      <c r="A30" s="9">
        <f t="shared" si="1"/>
        <v>27</v>
      </c>
      <c r="B30" s="10">
        <f>IF(INDEX(rngYear,A30+1)&lt;&gt;0,INDEX(rngYear,A30+1),"")</f>
        <v>2006</v>
      </c>
      <c r="C30" s="11">
        <f ca="1">IFERROR(INDEX(rngData,MATCH($B30,rngYear,0),MATCH(OFFSET(C30,-$A30,0),rngColumnNames,0)),"")</f>
        <v>96.868236999999993</v>
      </c>
      <c r="D30" s="11">
        <f ca="1">IFERROR(INDEX(rngData,MATCH($B30,rngYear,0),MATCH(OFFSET(D30,-$A30,0),rngColumnNames,0)),"")</f>
        <v>84.597347999999997</v>
      </c>
      <c r="E30" s="11">
        <f ca="1">IFERROR(INDEX(rngData,MATCH($B30,rngYear,0),MATCH(OFFSET(E30,-$A30,0),rngColumnNames,0)),"")</f>
        <v>76.169399999999996</v>
      </c>
      <c r="F30" s="11">
        <f ca="1">IFERROR(INDEX(rngData,MATCH($B30,rngYear,0),MATCH(OFFSET(F30,-$A30,0),rngColumnNames,0)),"")</f>
        <v>91.532376999999997</v>
      </c>
      <c r="G30" s="11">
        <f t="shared" ca="1" si="0"/>
        <v>15.362977000000001</v>
      </c>
    </row>
    <row r="31" spans="1:7" x14ac:dyDescent="0.2">
      <c r="A31" s="9">
        <f t="shared" si="1"/>
        <v>28</v>
      </c>
      <c r="B31" s="10">
        <f>IF(INDEX(rngYear,A31+1)&lt;&gt;0,INDEX(rngYear,A31+1),"")</f>
        <v>2007</v>
      </c>
      <c r="C31" s="11">
        <f ca="1">IFERROR(INDEX(rngData,MATCH($B31,rngYear,0),MATCH(OFFSET(C31,-$A31,0),rngColumnNames,0)),"")</f>
        <v>85.614636000000004</v>
      </c>
      <c r="D31" s="11">
        <f ca="1">IFERROR(INDEX(rngData,MATCH($B31,rngYear,0),MATCH(OFFSET(D31,-$A31,0),rngColumnNames,0)),"")</f>
        <v>83.775981999999999</v>
      </c>
      <c r="E31" s="11">
        <f ca="1">IFERROR(INDEX(rngData,MATCH($B31,rngYear,0),MATCH(OFFSET(E31,-$A31,0),rngColumnNames,0)),"")</f>
        <v>75.707033999999993</v>
      </c>
      <c r="F31" s="11">
        <f ca="1">IFERROR(INDEX(rngData,MATCH($B31,rngYear,0),MATCH(OFFSET(F31,-$A31,0),rngColumnNames,0)),"")</f>
        <v>91.872378999999995</v>
      </c>
      <c r="G31" s="11">
        <f t="shared" ca="1" si="0"/>
        <v>16.165345000000002</v>
      </c>
    </row>
    <row r="32" spans="1:7" x14ac:dyDescent="0.2">
      <c r="A32" s="9">
        <f t="shared" si="1"/>
        <v>29</v>
      </c>
      <c r="B32" s="10">
        <f>IF(INDEX(rngYear,A32+1)&lt;&gt;0,INDEX(rngYear,A32+1),"")</f>
        <v>2008</v>
      </c>
      <c r="C32" s="11">
        <f ca="1">IFERROR(INDEX(rngData,MATCH($B32,rngYear,0),MATCH(OFFSET(C32,-$A32,0),rngColumnNames,0)),"")</f>
        <v>82.064053000000001</v>
      </c>
      <c r="D32" s="11">
        <f ca="1">IFERROR(INDEX(rngData,MATCH($B32,rngYear,0),MATCH(OFFSET(D32,-$A32,0),rngColumnNames,0)),"")</f>
        <v>84.300085999999993</v>
      </c>
      <c r="E32" s="11">
        <f ca="1">IFERROR(INDEX(rngData,MATCH($B32,rngYear,0),MATCH(OFFSET(E32,-$A32,0),rngColumnNames,0)),"")</f>
        <v>76.859990999999994</v>
      </c>
      <c r="F32" s="11">
        <f ca="1">IFERROR(INDEX(rngData,MATCH($B32,rngYear,0),MATCH(OFFSET(F32,-$A32,0),rngColumnNames,0)),"")</f>
        <v>91.571020000000004</v>
      </c>
      <c r="G32" s="11">
        <f t="shared" ca="1" si="0"/>
        <v>14.711029000000011</v>
      </c>
    </row>
    <row r="33" spans="1:7" x14ac:dyDescent="0.2">
      <c r="A33" s="9">
        <f t="shared" si="1"/>
        <v>30</v>
      </c>
      <c r="B33" s="10">
        <f>IF(INDEX(rngYear,A33+1)&lt;&gt;0,INDEX(rngYear,A33+1),"")</f>
        <v>2009</v>
      </c>
      <c r="C33" s="11">
        <f ca="1">IFERROR(INDEX(rngData,MATCH($B33,rngYear,0),MATCH(OFFSET(C33,-$A33,0),rngColumnNames,0)),"")</f>
        <v>100.966689</v>
      </c>
      <c r="D33" s="11">
        <f ca="1">IFERROR(INDEX(rngData,MATCH($B33,rngYear,0),MATCH(OFFSET(D33,-$A33,0),rngColumnNames,0)),"")</f>
        <v>84.770852000000005</v>
      </c>
      <c r="E33" s="11">
        <f ca="1">IFERROR(INDEX(rngData,MATCH($B33,rngYear,0),MATCH(OFFSET(E33,-$A33,0),rngColumnNames,0)),"")</f>
        <v>77.693904000000003</v>
      </c>
      <c r="F33" s="11">
        <f ca="1">IFERROR(INDEX(rngData,MATCH($B33,rngYear,0),MATCH(OFFSET(F33,-$A33,0),rngColumnNames,0)),"")</f>
        <v>91.647519000000003</v>
      </c>
      <c r="G33" s="11">
        <f t="shared" ca="1" si="0"/>
        <v>13.953614999999999</v>
      </c>
    </row>
    <row r="34" spans="1:7" x14ac:dyDescent="0.2">
      <c r="A34" s="9">
        <f t="shared" si="1"/>
        <v>31</v>
      </c>
      <c r="B34" s="10">
        <f>IF(INDEX(rngYear,A34+1)&lt;&gt;0,INDEX(rngYear,A34+1),"")</f>
        <v>2010</v>
      </c>
      <c r="C34" s="11">
        <f ca="1">IFERROR(INDEX(rngData,MATCH($B34,rngYear,0),MATCH(OFFSET(C34,-$A34,0),rngColumnNames,0)),"")</f>
        <v>80.791274000000001</v>
      </c>
      <c r="D34" s="11">
        <f ca="1">IFERROR(INDEX(rngData,MATCH($B34,rngYear,0),MATCH(OFFSET(D34,-$A34,0),rngColumnNames,0)),"")</f>
        <v>83.779099000000002</v>
      </c>
      <c r="E34" s="11">
        <f ca="1">IFERROR(INDEX(rngData,MATCH($B34,rngYear,0),MATCH(OFFSET(E34,-$A34,0),rngColumnNames,0)),"")</f>
        <v>76.564823000000004</v>
      </c>
      <c r="F34" s="11">
        <f ca="1">IFERROR(INDEX(rngData,MATCH($B34,rngYear,0),MATCH(OFFSET(F34,-$A34,0),rngColumnNames,0)),"")</f>
        <v>91.985837000000004</v>
      </c>
      <c r="G34" s="11">
        <f t="shared" ca="1" si="0"/>
        <v>15.421014</v>
      </c>
    </row>
    <row r="35" spans="1:7" x14ac:dyDescent="0.2">
      <c r="A35" s="9">
        <f t="shared" si="1"/>
        <v>32</v>
      </c>
      <c r="B35" s="10">
        <f>IF(INDEX(rngYear,A35+1)&lt;&gt;0,INDEX(rngYear,A35+1),"")</f>
        <v>2011</v>
      </c>
      <c r="C35" s="11">
        <f ca="1">IFERROR(INDEX(rngData,MATCH($B35,rngYear,0),MATCH(OFFSET(C35,-$A35,0),rngColumnNames,0)),"")</f>
        <v>73.202583000000004</v>
      </c>
      <c r="D35" s="11">
        <f ca="1">IFERROR(INDEX(rngData,MATCH($B35,rngYear,0),MATCH(OFFSET(D35,-$A35,0),rngColumnNames,0)),"")</f>
        <v>82.415122999999994</v>
      </c>
      <c r="E35" s="11">
        <f ca="1">IFERROR(INDEX(rngData,MATCH($B35,rngYear,0),MATCH(OFFSET(E35,-$A35,0),rngColumnNames,0)),"")</f>
        <v>74.379998999999998</v>
      </c>
      <c r="F35" s="11">
        <f ca="1">IFERROR(INDEX(rngData,MATCH($B35,rngYear,0),MATCH(OFFSET(F35,-$A35,0),rngColumnNames,0)),"")</f>
        <v>91.569468999999998</v>
      </c>
      <c r="G35" s="11">
        <f t="shared" ca="1" si="0"/>
        <v>17.18947</v>
      </c>
    </row>
    <row r="36" spans="1:7" x14ac:dyDescent="0.2">
      <c r="A36" s="9">
        <f t="shared" si="1"/>
        <v>33</v>
      </c>
      <c r="B36" s="10">
        <f>IF(INDEX(rngYear,A36+1)&lt;&gt;0,INDEX(rngYear,A36+1),"")</f>
        <v>2012</v>
      </c>
      <c r="C36" s="11">
        <f ca="1">IFERROR(INDEX(rngData,MATCH($B36,rngYear,0),MATCH(OFFSET(C36,-$A36,0),rngColumnNames,0)),"")</f>
        <v>78.400090000000006</v>
      </c>
      <c r="D36" s="11">
        <f ca="1">IFERROR(INDEX(rngData,MATCH($B36,rngYear,0),MATCH(OFFSET(D36,-$A36,0),rngColumnNames,0)),"")</f>
        <v>81.309151999999997</v>
      </c>
      <c r="E36" s="11">
        <f ca="1">IFERROR(INDEX(rngData,MATCH($B36,rngYear,0),MATCH(OFFSET(E36,-$A36,0),rngColumnNames,0)),"")</f>
        <v>73.550713000000002</v>
      </c>
      <c r="F36" s="11">
        <f ca="1">IFERROR(INDEX(rngData,MATCH($B36,rngYear,0),MATCH(OFFSET(F36,-$A36,0),rngColumnNames,0)),"")</f>
        <v>89.885130000000004</v>
      </c>
      <c r="G36" s="11">
        <f t="shared" ref="G36:G63" ca="1" si="2">IFERROR(F36-E36,"")</f>
        <v>16.334417000000002</v>
      </c>
    </row>
    <row r="37" spans="1:7" hidden="1" x14ac:dyDescent="0.2">
      <c r="A37" s="9">
        <f t="shared" ref="A37:A63" si="3">A36+1</f>
        <v>34</v>
      </c>
      <c r="B37" s="10">
        <f>IF(INDEX(rngYear,A37+1)&lt;&gt;0,INDEX(rngYear,A37+1),"")</f>
        <v>2013</v>
      </c>
      <c r="C37" s="11">
        <f ca="1">IFERROR(INDEX(rngData,MATCH($B37,rngYear,0),MATCH(OFFSET(C37,-$A37,0),rngColumnNames,0)),"")</f>
        <v>83.070537999999999</v>
      </c>
      <c r="D37" s="11">
        <f ca="1">IFERROR(INDEX(rngData,MATCH($B37,rngYear,0),MATCH(OFFSET(D37,-$A37,0),rngColumnNames,0)),"")</f>
        <v>80.765107</v>
      </c>
      <c r="E37" s="11">
        <f ca="1">IFERROR(INDEX(rngData,MATCH($B37,rngYear,0),MATCH(OFFSET(E37,-$A37,0),rngColumnNames,0)),"")</f>
        <v>73.505474000000007</v>
      </c>
      <c r="F37" s="11">
        <f ca="1">IFERROR(INDEX(rngData,MATCH($B37,rngYear,0),MATCH(OFFSET(F37,-$A37,0),rngColumnNames,0)),"")</f>
        <v>88.194909999999993</v>
      </c>
      <c r="G37" s="11">
        <f t="shared" ca="1" si="2"/>
        <v>14.689435999999986</v>
      </c>
    </row>
    <row r="38" spans="1:7" hidden="1" x14ac:dyDescent="0.2">
      <c r="A38" s="9">
        <f t="shared" si="3"/>
        <v>35</v>
      </c>
      <c r="B38" s="10">
        <f>IF(INDEX(rngYear,A38+1)&lt;&gt;0,INDEX(rngYear,A38+1),"")</f>
        <v>2014</v>
      </c>
      <c r="C38" s="11">
        <f ca="1">IFERROR(INDEX(rngData,MATCH($B38,rngYear,0),MATCH(OFFSET(C38,-$A38,0),rngColumnNames,0)),"")</f>
        <v>85.059954000000005</v>
      </c>
      <c r="D38" s="11">
        <f ca="1">IFERROR(INDEX(rngData,MATCH($B38,rngYear,0),MATCH(OFFSET(D38,-$A38,0),rngColumnNames,0)),"")</f>
        <v>80.904859999999999</v>
      </c>
      <c r="E38" s="11">
        <f ca="1">IFERROR(INDEX(rngData,MATCH($B38,rngYear,0),MATCH(OFFSET(E38,-$A38,0),rngColumnNames,0)),"")</f>
        <v>73.512016000000003</v>
      </c>
      <c r="F38" s="11">
        <f ca="1">IFERROR(INDEX(rngData,MATCH($B38,rngYear,0),MATCH(OFFSET(F38,-$A38,0),rngColumnNames,0)),"")</f>
        <v>88.692514000000003</v>
      </c>
      <c r="G38" s="11">
        <f t="shared" ca="1" si="2"/>
        <v>15.180498</v>
      </c>
    </row>
    <row r="39" spans="1:7" hidden="1" x14ac:dyDescent="0.2">
      <c r="A39" s="9">
        <f t="shared" si="3"/>
        <v>36</v>
      </c>
      <c r="B39" s="10">
        <f>IF(INDEX(rngYear,A39+1)&lt;&gt;0,INDEX(rngYear,A39+1),"")</f>
        <v>2015</v>
      </c>
      <c r="C39" s="11">
        <f ca="1">IFERROR(INDEX(rngData,MATCH($B39,rngYear,0),MATCH(OFFSET(C39,-$A39,0),rngColumnNames,0)),"")</f>
        <v>75.909771000000006</v>
      </c>
      <c r="D39" s="11">
        <f ca="1">IFERROR(INDEX(rngData,MATCH($B39,rngYear,0),MATCH(OFFSET(D39,-$A39,0),rngColumnNames,0)),"")</f>
        <v>81.763976</v>
      </c>
      <c r="E39" s="11">
        <f ca="1">IFERROR(INDEX(rngData,MATCH($B39,rngYear,0),MATCH(OFFSET(E39,-$A39,0),rngColumnNames,0)),"")</f>
        <v>72.267072999999996</v>
      </c>
      <c r="F39" s="11">
        <f ca="1">IFERROR(INDEX(rngData,MATCH($B39,rngYear,0),MATCH(OFFSET(F39,-$A39,0),rngColumnNames,0)),"")</f>
        <v>91.348433</v>
      </c>
      <c r="G39" s="11">
        <f t="shared" ca="1" si="2"/>
        <v>19.081360000000004</v>
      </c>
    </row>
    <row r="40" spans="1:7" hidden="1" x14ac:dyDescent="0.2">
      <c r="A40" s="9">
        <f t="shared" si="3"/>
        <v>37</v>
      </c>
      <c r="B40" s="10">
        <f>IF(INDEX(rngYear,A40+1)&lt;&gt;0,INDEX(rngYear,A40+1),"")</f>
        <v>2016</v>
      </c>
      <c r="C40" s="11">
        <f ca="1">IFERROR(INDEX(rngData,MATCH($B40,rngYear,0),MATCH(OFFSET(C40,-$A40,0),rngColumnNames,0)),"")</f>
        <v>86.494933000000003</v>
      </c>
      <c r="D40" s="11">
        <f ca="1">IFERROR(INDEX(rngData,MATCH($B40,rngYear,0),MATCH(OFFSET(D40,-$A40,0),rngColumnNames,0)),"")</f>
        <v>83.340693999999999</v>
      </c>
      <c r="E40" s="11">
        <f ca="1">IFERROR(INDEX(rngData,MATCH($B40,rngYear,0),MATCH(OFFSET(E40,-$A40,0),rngColumnNames,0)),"")</f>
        <v>69.872792000000004</v>
      </c>
      <c r="F40" s="11">
        <f ca="1">IFERROR(INDEX(rngData,MATCH($B40,rngYear,0),MATCH(OFFSET(F40,-$A40,0),rngColumnNames,0)),"")</f>
        <v>96.136146999999994</v>
      </c>
      <c r="G40" s="11">
        <f t="shared" ca="1" si="2"/>
        <v>26.26335499999999</v>
      </c>
    </row>
    <row r="41" spans="1:7" hidden="1" x14ac:dyDescent="0.2">
      <c r="A41" s="9">
        <f t="shared" si="3"/>
        <v>38</v>
      </c>
      <c r="B41" s="10" t="str">
        <f>IF(INDEX(rngYear,A41+1)&lt;&gt;0,INDEX(rngYear,A41+1),"")</f>
        <v/>
      </c>
      <c r="C41" s="11" t="str">
        <f ca="1">IFERROR(INDEX(rngData,MATCH($B41,rngYear,0),MATCH(OFFSET(C41,-$A41,0),rngColumnNames,0)),"")</f>
        <v/>
      </c>
      <c r="D41" s="11" t="str">
        <f ca="1">IFERROR(INDEX(rngData,MATCH($B41,rngYear,0),MATCH(OFFSET(D41,-$A41,0),rngColumnNames,0)),"")</f>
        <v/>
      </c>
      <c r="E41" s="11" t="str">
        <f ca="1">IFERROR(INDEX(rngData,MATCH($B41,rngYear,0),MATCH(OFFSET(E41,-$A41,0),rngColumnNames,0)),"")</f>
        <v/>
      </c>
      <c r="F41" s="11" t="str">
        <f ca="1">IFERROR(INDEX(rngData,MATCH($B41,rngYear,0),MATCH(OFFSET(F41,-$A41,0),rngColumnNames,0)),"")</f>
        <v/>
      </c>
      <c r="G41" s="11" t="str">
        <f t="shared" ca="1" si="2"/>
        <v/>
      </c>
    </row>
    <row r="42" spans="1:7" hidden="1" x14ac:dyDescent="0.2">
      <c r="A42" s="9">
        <f t="shared" si="3"/>
        <v>39</v>
      </c>
      <c r="B42" s="10" t="str">
        <f>IF(INDEX(rngYear,A42+1)&lt;&gt;0,INDEX(rngYear,A42+1),"")</f>
        <v/>
      </c>
      <c r="C42" s="11" t="str">
        <f ca="1">IFERROR(INDEX(rngData,MATCH($B42,rngYear,0),MATCH(OFFSET(C42,-$A42,0),rngColumnNames,0)),"")</f>
        <v/>
      </c>
      <c r="D42" s="11" t="str">
        <f ca="1">IFERROR(INDEX(rngData,MATCH($B42,rngYear,0),MATCH(OFFSET(D42,-$A42,0),rngColumnNames,0)),"")</f>
        <v/>
      </c>
      <c r="E42" s="11" t="str">
        <f ca="1">IFERROR(INDEX(rngData,MATCH($B42,rngYear,0),MATCH(OFFSET(E42,-$A42,0),rngColumnNames,0)),"")</f>
        <v/>
      </c>
      <c r="F42" s="11" t="str">
        <f ca="1">IFERROR(INDEX(rngData,MATCH($B42,rngYear,0),MATCH(OFFSET(F42,-$A42,0),rngColumnNames,0)),"")</f>
        <v/>
      </c>
      <c r="G42" s="11" t="str">
        <f t="shared" ca="1" si="2"/>
        <v/>
      </c>
    </row>
    <row r="43" spans="1:7" hidden="1" x14ac:dyDescent="0.2">
      <c r="A43" s="9">
        <f t="shared" si="3"/>
        <v>40</v>
      </c>
      <c r="B43" s="10" t="str">
        <f>IF(INDEX(rngYear,A43+1)&lt;&gt;0,INDEX(rngYear,A43+1),"")</f>
        <v/>
      </c>
      <c r="C43" s="11" t="str">
        <f ca="1">IFERROR(INDEX(rngData,MATCH($B43,rngYear,0),MATCH(OFFSET(C43,-$A43,0),rngColumnNames,0)),"")</f>
        <v/>
      </c>
      <c r="D43" s="11" t="str">
        <f ca="1">IFERROR(INDEX(rngData,MATCH($B43,rngYear,0),MATCH(OFFSET(D43,-$A43,0),rngColumnNames,0)),"")</f>
        <v/>
      </c>
      <c r="E43" s="11" t="str">
        <f ca="1">IFERROR(INDEX(rngData,MATCH($B43,rngYear,0),MATCH(OFFSET(E43,-$A43,0),rngColumnNames,0)),"")</f>
        <v/>
      </c>
      <c r="F43" s="11" t="str">
        <f ca="1">IFERROR(INDEX(rngData,MATCH($B43,rngYear,0),MATCH(OFFSET(F43,-$A43,0),rngColumnNames,0)),"")</f>
        <v/>
      </c>
      <c r="G43" s="11" t="str">
        <f t="shared" ca="1" si="2"/>
        <v/>
      </c>
    </row>
    <row r="44" spans="1:7" hidden="1" x14ac:dyDescent="0.2">
      <c r="A44" s="9">
        <f t="shared" si="3"/>
        <v>41</v>
      </c>
      <c r="B44" s="10" t="str">
        <f>IF(INDEX(rngYear,A44+1)&lt;&gt;0,INDEX(rngYear,A44+1),"")</f>
        <v/>
      </c>
      <c r="C44" s="11" t="str">
        <f ca="1">IFERROR(INDEX(rngData,MATCH($B44,rngYear,0),MATCH(OFFSET(C44,-$A44,0),rngColumnNames,0)),"")</f>
        <v/>
      </c>
      <c r="D44" s="11" t="str">
        <f ca="1">IFERROR(INDEX(rngData,MATCH($B44,rngYear,0),MATCH(OFFSET(D44,-$A44,0),rngColumnNames,0)),"")</f>
        <v/>
      </c>
      <c r="E44" s="11" t="str">
        <f ca="1">IFERROR(INDEX(rngData,MATCH($B44,rngYear,0),MATCH(OFFSET(E44,-$A44,0),rngColumnNames,0)),"")</f>
        <v/>
      </c>
      <c r="F44" s="11" t="str">
        <f ca="1">IFERROR(INDEX(rngData,MATCH($B44,rngYear,0),MATCH(OFFSET(F44,-$A44,0),rngColumnNames,0)),"")</f>
        <v/>
      </c>
      <c r="G44" s="11" t="str">
        <f t="shared" ca="1" si="2"/>
        <v/>
      </c>
    </row>
    <row r="45" spans="1:7" hidden="1" x14ac:dyDescent="0.2">
      <c r="A45" s="9">
        <f t="shared" si="3"/>
        <v>42</v>
      </c>
      <c r="B45" s="10" t="str">
        <f>IF(INDEX(rngYear,A45+1)&lt;&gt;0,INDEX(rngYear,A45+1),"")</f>
        <v/>
      </c>
      <c r="C45" s="11" t="str">
        <f ca="1">IFERROR(INDEX(rngData,MATCH($B45,rngYear,0),MATCH(OFFSET(C45,-$A45,0),rngColumnNames,0)),"")</f>
        <v/>
      </c>
      <c r="D45" s="11" t="str">
        <f ca="1">IFERROR(INDEX(rngData,MATCH($B45,rngYear,0),MATCH(OFFSET(D45,-$A45,0),rngColumnNames,0)),"")</f>
        <v/>
      </c>
      <c r="E45" s="11" t="str">
        <f ca="1">IFERROR(INDEX(rngData,MATCH($B45,rngYear,0),MATCH(OFFSET(E45,-$A45,0),rngColumnNames,0)),"")</f>
        <v/>
      </c>
      <c r="F45" s="11" t="str">
        <f ca="1">IFERROR(INDEX(rngData,MATCH($B45,rngYear,0),MATCH(OFFSET(F45,-$A45,0),rngColumnNames,0)),"")</f>
        <v/>
      </c>
      <c r="G45" s="11" t="str">
        <f t="shared" ca="1" si="2"/>
        <v/>
      </c>
    </row>
    <row r="46" spans="1:7" hidden="1" x14ac:dyDescent="0.2">
      <c r="A46" s="9">
        <f t="shared" si="3"/>
        <v>43</v>
      </c>
      <c r="B46" s="10" t="str">
        <f>IF(INDEX(rngYear,A46+1)&lt;&gt;0,INDEX(rngYear,A46+1),"")</f>
        <v/>
      </c>
      <c r="C46" s="11" t="str">
        <f ca="1">IFERROR(INDEX(rngData,MATCH($B46,rngYear,0),MATCH(OFFSET(C46,-$A46,0),rngColumnNames,0)),"")</f>
        <v/>
      </c>
      <c r="D46" s="11" t="str">
        <f ca="1">IFERROR(INDEX(rngData,MATCH($B46,rngYear,0),MATCH(OFFSET(D46,-$A46,0),rngColumnNames,0)),"")</f>
        <v/>
      </c>
      <c r="E46" s="11" t="str">
        <f ca="1">IFERROR(INDEX(rngData,MATCH($B46,rngYear,0),MATCH(OFFSET(E46,-$A46,0),rngColumnNames,0)),"")</f>
        <v/>
      </c>
      <c r="F46" s="11" t="str">
        <f ca="1">IFERROR(INDEX(rngData,MATCH($B46,rngYear,0),MATCH(OFFSET(F46,-$A46,0),rngColumnNames,0)),"")</f>
        <v/>
      </c>
      <c r="G46" s="11" t="str">
        <f t="shared" ca="1" si="2"/>
        <v/>
      </c>
    </row>
    <row r="47" spans="1:7" hidden="1" x14ac:dyDescent="0.2">
      <c r="A47" s="9">
        <f t="shared" si="3"/>
        <v>44</v>
      </c>
      <c r="B47" s="10" t="str">
        <f>IF(INDEX(rngYear,A47+1)&lt;&gt;0,INDEX(rngYear,A47+1),"")</f>
        <v/>
      </c>
      <c r="C47" s="11" t="str">
        <f ca="1">IFERROR(INDEX(rngData,MATCH($B47,rngYear,0),MATCH(OFFSET(C47,-$A47,0),rngColumnNames,0)),"")</f>
        <v/>
      </c>
      <c r="D47" s="11" t="str">
        <f ca="1">IFERROR(INDEX(rngData,MATCH($B47,rngYear,0),MATCH(OFFSET(D47,-$A47,0),rngColumnNames,0)),"")</f>
        <v/>
      </c>
      <c r="E47" s="11" t="str">
        <f ca="1">IFERROR(INDEX(rngData,MATCH($B47,rngYear,0),MATCH(OFFSET(E47,-$A47,0),rngColumnNames,0)),"")</f>
        <v/>
      </c>
      <c r="F47" s="11" t="str">
        <f ca="1">IFERROR(INDEX(rngData,MATCH($B47,rngYear,0),MATCH(OFFSET(F47,-$A47,0),rngColumnNames,0)),"")</f>
        <v/>
      </c>
      <c r="G47" s="11" t="str">
        <f t="shared" ca="1" si="2"/>
        <v/>
      </c>
    </row>
    <row r="48" spans="1:7" hidden="1" x14ac:dyDescent="0.2">
      <c r="A48" s="9">
        <f t="shared" si="3"/>
        <v>45</v>
      </c>
      <c r="B48" s="10" t="str">
        <f>IF(INDEX(rngYear,A48+1)&lt;&gt;0,INDEX(rngYear,A48+1),"")</f>
        <v/>
      </c>
      <c r="C48" s="11" t="str">
        <f ca="1">IFERROR(INDEX(rngData,MATCH($B48,rngYear,0),MATCH(OFFSET(C48,-$A48,0),rngColumnNames,0)),"")</f>
        <v/>
      </c>
      <c r="D48" s="11" t="str">
        <f ca="1">IFERROR(INDEX(rngData,MATCH($B48,rngYear,0),MATCH(OFFSET(D48,-$A48,0),rngColumnNames,0)),"")</f>
        <v/>
      </c>
      <c r="E48" s="11" t="str">
        <f ca="1">IFERROR(INDEX(rngData,MATCH($B48,rngYear,0),MATCH(OFFSET(E48,-$A48,0),rngColumnNames,0)),"")</f>
        <v/>
      </c>
      <c r="F48" s="11" t="str">
        <f ca="1">IFERROR(INDEX(rngData,MATCH($B48,rngYear,0),MATCH(OFFSET(F48,-$A48,0),rngColumnNames,0)),"")</f>
        <v/>
      </c>
      <c r="G48" s="11" t="str">
        <f t="shared" ca="1" si="2"/>
        <v/>
      </c>
    </row>
    <row r="49" spans="1:7" hidden="1" x14ac:dyDescent="0.2">
      <c r="A49" s="9">
        <f t="shared" si="3"/>
        <v>46</v>
      </c>
      <c r="B49" s="10" t="str">
        <f>IF(INDEX(rngYear,A49+1)&lt;&gt;0,INDEX(rngYear,A49+1),"")</f>
        <v/>
      </c>
      <c r="C49" s="11" t="str">
        <f ca="1">IFERROR(INDEX(rngData,MATCH($B49,rngYear,0),MATCH(OFFSET(C49,-$A49,0),rngColumnNames,0)),"")</f>
        <v/>
      </c>
      <c r="D49" s="11" t="str">
        <f ca="1">IFERROR(INDEX(rngData,MATCH($B49,rngYear,0),MATCH(OFFSET(D49,-$A49,0),rngColumnNames,0)),"")</f>
        <v/>
      </c>
      <c r="E49" s="11" t="str">
        <f ca="1">IFERROR(INDEX(rngData,MATCH($B49,rngYear,0),MATCH(OFFSET(E49,-$A49,0),rngColumnNames,0)),"")</f>
        <v/>
      </c>
      <c r="F49" s="11" t="str">
        <f ca="1">IFERROR(INDEX(rngData,MATCH($B49,rngYear,0),MATCH(OFFSET(F49,-$A49,0),rngColumnNames,0)),"")</f>
        <v/>
      </c>
      <c r="G49" s="11" t="str">
        <f t="shared" ca="1" si="2"/>
        <v/>
      </c>
    </row>
    <row r="50" spans="1:7" hidden="1" x14ac:dyDescent="0.2">
      <c r="A50" s="9">
        <f t="shared" si="3"/>
        <v>47</v>
      </c>
      <c r="B50" s="10" t="str">
        <f>IF(INDEX(rngYear,A50+1)&lt;&gt;0,INDEX(rngYear,A50+1),"")</f>
        <v/>
      </c>
      <c r="C50" s="11" t="str">
        <f ca="1">IFERROR(INDEX(rngData,MATCH($B50,rngYear,0),MATCH(OFFSET(C50,-$A50,0),rngColumnNames,0)),"")</f>
        <v/>
      </c>
      <c r="D50" s="11" t="str">
        <f ca="1">IFERROR(INDEX(rngData,MATCH($B50,rngYear,0),MATCH(OFFSET(D50,-$A50,0),rngColumnNames,0)),"")</f>
        <v/>
      </c>
      <c r="E50" s="11" t="str">
        <f ca="1">IFERROR(INDEX(rngData,MATCH($B50,rngYear,0),MATCH(OFFSET(E50,-$A50,0),rngColumnNames,0)),"")</f>
        <v/>
      </c>
      <c r="F50" s="11" t="str">
        <f ca="1">IFERROR(INDEX(rngData,MATCH($B50,rngYear,0),MATCH(OFFSET(F50,-$A50,0),rngColumnNames,0)),"")</f>
        <v/>
      </c>
      <c r="G50" s="11" t="str">
        <f t="shared" ca="1" si="2"/>
        <v/>
      </c>
    </row>
    <row r="51" spans="1:7" hidden="1" x14ac:dyDescent="0.2">
      <c r="A51" s="9">
        <f t="shared" si="3"/>
        <v>48</v>
      </c>
      <c r="B51" s="10" t="str">
        <f>IF(INDEX(rngYear,A51+1)&lt;&gt;0,INDEX(rngYear,A51+1),"")</f>
        <v/>
      </c>
      <c r="C51" s="11" t="str">
        <f ca="1">IFERROR(INDEX(rngData,MATCH($B51,rngYear,0),MATCH(OFFSET(C51,-$A51,0),rngColumnNames,0)),"")</f>
        <v/>
      </c>
      <c r="D51" s="11" t="str">
        <f ca="1">IFERROR(INDEX(rngData,MATCH($B51,rngYear,0),MATCH(OFFSET(D51,-$A51,0),rngColumnNames,0)),"")</f>
        <v/>
      </c>
      <c r="E51" s="11" t="str">
        <f ca="1">IFERROR(INDEX(rngData,MATCH($B51,rngYear,0),MATCH(OFFSET(E51,-$A51,0),rngColumnNames,0)),"")</f>
        <v/>
      </c>
      <c r="F51" s="11" t="str">
        <f ca="1">IFERROR(INDEX(rngData,MATCH($B51,rngYear,0),MATCH(OFFSET(F51,-$A51,0),rngColumnNames,0)),"")</f>
        <v/>
      </c>
      <c r="G51" s="11" t="str">
        <f t="shared" ca="1" si="2"/>
        <v/>
      </c>
    </row>
    <row r="52" spans="1:7" hidden="1" x14ac:dyDescent="0.2">
      <c r="A52" s="9">
        <f t="shared" si="3"/>
        <v>49</v>
      </c>
      <c r="B52" s="10" t="str">
        <f>IF(INDEX(rngYear,A52+1)&lt;&gt;0,INDEX(rngYear,A52+1),"")</f>
        <v/>
      </c>
      <c r="C52" s="11" t="str">
        <f ca="1">IFERROR(INDEX(rngData,MATCH($B52,rngYear,0),MATCH(OFFSET(C52,-$A52,0),rngColumnNames,0)),"")</f>
        <v/>
      </c>
      <c r="D52" s="11" t="str">
        <f ca="1">IFERROR(INDEX(rngData,MATCH($B52,rngYear,0),MATCH(OFFSET(D52,-$A52,0),rngColumnNames,0)),"")</f>
        <v/>
      </c>
      <c r="E52" s="11" t="str">
        <f ca="1">IFERROR(INDEX(rngData,MATCH($B52,rngYear,0),MATCH(OFFSET(E52,-$A52,0),rngColumnNames,0)),"")</f>
        <v/>
      </c>
      <c r="F52" s="11" t="str">
        <f ca="1">IFERROR(INDEX(rngData,MATCH($B52,rngYear,0),MATCH(OFFSET(F52,-$A52,0),rngColumnNames,0)),"")</f>
        <v/>
      </c>
      <c r="G52" s="11" t="str">
        <f t="shared" ca="1" si="2"/>
        <v/>
      </c>
    </row>
    <row r="53" spans="1:7" hidden="1" x14ac:dyDescent="0.2">
      <c r="A53" s="9">
        <f t="shared" si="3"/>
        <v>50</v>
      </c>
      <c r="B53" s="10" t="str">
        <f>IF(INDEX(rngYear,A53+1)&lt;&gt;0,INDEX(rngYear,A53+1),"")</f>
        <v/>
      </c>
      <c r="C53" s="11" t="str">
        <f ca="1">IFERROR(INDEX(rngData,MATCH($B53,rngYear,0),MATCH(OFFSET(C53,-$A53,0),rngColumnNames,0)),"")</f>
        <v/>
      </c>
      <c r="D53" s="11" t="str">
        <f ca="1">IFERROR(INDEX(rngData,MATCH($B53,rngYear,0),MATCH(OFFSET(D53,-$A53,0),rngColumnNames,0)),"")</f>
        <v/>
      </c>
      <c r="E53" s="11" t="str">
        <f ca="1">IFERROR(INDEX(rngData,MATCH($B53,rngYear,0),MATCH(OFFSET(E53,-$A53,0),rngColumnNames,0)),"")</f>
        <v/>
      </c>
      <c r="F53" s="11" t="str">
        <f ca="1">IFERROR(INDEX(rngData,MATCH($B53,rngYear,0),MATCH(OFFSET(F53,-$A53,0),rngColumnNames,0)),"")</f>
        <v/>
      </c>
      <c r="G53" s="11" t="str">
        <f t="shared" ca="1" si="2"/>
        <v/>
      </c>
    </row>
    <row r="54" spans="1:7" hidden="1" x14ac:dyDescent="0.2">
      <c r="A54" s="9">
        <f t="shared" si="3"/>
        <v>51</v>
      </c>
      <c r="B54" s="10" t="str">
        <f>IF(INDEX(rngYear,A54+1)&lt;&gt;0,INDEX(rngYear,A54+1),"")</f>
        <v/>
      </c>
      <c r="C54" s="11" t="str">
        <f ca="1">IFERROR(INDEX(rngData,MATCH($B54,rngYear,0),MATCH(OFFSET(C54,-$A54,0),rngColumnNames,0)),"")</f>
        <v/>
      </c>
      <c r="D54" s="11" t="str">
        <f ca="1">IFERROR(INDEX(rngData,MATCH($B54,rngYear,0),MATCH(OFFSET(D54,-$A54,0),rngColumnNames,0)),"")</f>
        <v/>
      </c>
      <c r="E54" s="11" t="str">
        <f ca="1">IFERROR(INDEX(rngData,MATCH($B54,rngYear,0),MATCH(OFFSET(E54,-$A54,0),rngColumnNames,0)),"")</f>
        <v/>
      </c>
      <c r="F54" s="11" t="str">
        <f ca="1">IFERROR(INDEX(rngData,MATCH($B54,rngYear,0),MATCH(OFFSET(F54,-$A54,0),rngColumnNames,0)),"")</f>
        <v/>
      </c>
      <c r="G54" s="11" t="str">
        <f t="shared" ca="1" si="2"/>
        <v/>
      </c>
    </row>
    <row r="55" spans="1:7" hidden="1" x14ac:dyDescent="0.2">
      <c r="A55" s="9">
        <f t="shared" si="3"/>
        <v>52</v>
      </c>
      <c r="B55" s="10" t="str">
        <f>IF(INDEX(rngYear,A55+1)&lt;&gt;0,INDEX(rngYear,A55+1),"")</f>
        <v/>
      </c>
      <c r="C55" s="11" t="str">
        <f ca="1">IFERROR(INDEX(rngData,MATCH($B55,rngYear,0),MATCH(OFFSET(C55,-$A55,0),rngColumnNames,0)),"")</f>
        <v/>
      </c>
      <c r="D55" s="11" t="str">
        <f ca="1">IFERROR(INDEX(rngData,MATCH($B55,rngYear,0),MATCH(OFFSET(D55,-$A55,0),rngColumnNames,0)),"")</f>
        <v/>
      </c>
      <c r="E55" s="11" t="str">
        <f ca="1">IFERROR(INDEX(rngData,MATCH($B55,rngYear,0),MATCH(OFFSET(E55,-$A55,0),rngColumnNames,0)),"")</f>
        <v/>
      </c>
      <c r="F55" s="11" t="str">
        <f ca="1">IFERROR(INDEX(rngData,MATCH($B55,rngYear,0),MATCH(OFFSET(F55,-$A55,0),rngColumnNames,0)),"")</f>
        <v/>
      </c>
      <c r="G55" s="11" t="str">
        <f t="shared" ca="1" si="2"/>
        <v/>
      </c>
    </row>
    <row r="56" spans="1:7" hidden="1" x14ac:dyDescent="0.2">
      <c r="A56" s="9">
        <f t="shared" si="3"/>
        <v>53</v>
      </c>
      <c r="B56" s="10" t="str">
        <f>IF(INDEX(rngYear,A56+1)&lt;&gt;0,INDEX(rngYear,A56+1),"")</f>
        <v/>
      </c>
      <c r="C56" s="11" t="str">
        <f ca="1">IFERROR(INDEX(rngData,MATCH($B56,rngYear,0),MATCH(OFFSET(C56,-$A56,0),rngColumnNames,0)),"")</f>
        <v/>
      </c>
      <c r="D56" s="11" t="str">
        <f ca="1">IFERROR(INDEX(rngData,MATCH($B56,rngYear,0),MATCH(OFFSET(D56,-$A56,0),rngColumnNames,0)),"")</f>
        <v/>
      </c>
      <c r="E56" s="11" t="str">
        <f ca="1">IFERROR(INDEX(rngData,MATCH($B56,rngYear,0),MATCH(OFFSET(E56,-$A56,0),rngColumnNames,0)),"")</f>
        <v/>
      </c>
      <c r="F56" s="11" t="str">
        <f ca="1">IFERROR(INDEX(rngData,MATCH($B56,rngYear,0),MATCH(OFFSET(F56,-$A56,0),rngColumnNames,0)),"")</f>
        <v/>
      </c>
      <c r="G56" s="11" t="str">
        <f t="shared" ca="1" si="2"/>
        <v/>
      </c>
    </row>
    <row r="57" spans="1:7" hidden="1" x14ac:dyDescent="0.2">
      <c r="A57" s="9">
        <f t="shared" si="3"/>
        <v>54</v>
      </c>
      <c r="B57" s="10" t="str">
        <f>IF(INDEX(rngYear,A57+1)&lt;&gt;0,INDEX(rngYear,A57+1),"")</f>
        <v/>
      </c>
      <c r="C57" s="11" t="str">
        <f ca="1">IFERROR(INDEX(rngData,MATCH($B57,rngYear,0),MATCH(OFFSET(C57,-$A57,0),rngColumnNames,0)),"")</f>
        <v/>
      </c>
      <c r="D57" s="11" t="str">
        <f ca="1">IFERROR(INDEX(rngData,MATCH($B57,rngYear,0),MATCH(OFFSET(D57,-$A57,0),rngColumnNames,0)),"")</f>
        <v/>
      </c>
      <c r="E57" s="11" t="str">
        <f ca="1">IFERROR(INDEX(rngData,MATCH($B57,rngYear,0),MATCH(OFFSET(E57,-$A57,0),rngColumnNames,0)),"")</f>
        <v/>
      </c>
      <c r="F57" s="11" t="str">
        <f ca="1">IFERROR(INDEX(rngData,MATCH($B57,rngYear,0),MATCH(OFFSET(F57,-$A57,0),rngColumnNames,0)),"")</f>
        <v/>
      </c>
      <c r="G57" s="11" t="str">
        <f t="shared" ca="1" si="2"/>
        <v/>
      </c>
    </row>
    <row r="58" spans="1:7" hidden="1" x14ac:dyDescent="0.2">
      <c r="A58" s="9">
        <f t="shared" si="3"/>
        <v>55</v>
      </c>
      <c r="B58" s="10" t="str">
        <f>IF(INDEX(rngYear,A58+1)&lt;&gt;0,INDEX(rngYear,A58+1),"")</f>
        <v/>
      </c>
      <c r="C58" s="11" t="str">
        <f ca="1">IFERROR(INDEX(rngData,MATCH($B58,rngYear,0),MATCH(OFFSET(C58,-$A58,0),rngColumnNames,0)),"")</f>
        <v/>
      </c>
      <c r="D58" s="11" t="str">
        <f ca="1">IFERROR(INDEX(rngData,MATCH($B58,rngYear,0),MATCH(OFFSET(D58,-$A58,0),rngColumnNames,0)),"")</f>
        <v/>
      </c>
      <c r="E58" s="11" t="str">
        <f ca="1">IFERROR(INDEX(rngData,MATCH($B58,rngYear,0),MATCH(OFFSET(E58,-$A58,0),rngColumnNames,0)),"")</f>
        <v/>
      </c>
      <c r="F58" s="11" t="str">
        <f ca="1">IFERROR(INDEX(rngData,MATCH($B58,rngYear,0),MATCH(OFFSET(F58,-$A58,0),rngColumnNames,0)),"")</f>
        <v/>
      </c>
      <c r="G58" s="11" t="str">
        <f t="shared" ca="1" si="2"/>
        <v/>
      </c>
    </row>
    <row r="59" spans="1:7" hidden="1" x14ac:dyDescent="0.2">
      <c r="A59" s="9">
        <f t="shared" si="3"/>
        <v>56</v>
      </c>
      <c r="B59" s="10" t="str">
        <f>IF(INDEX(rngYear,A59+1)&lt;&gt;0,INDEX(rngYear,A59+1),"")</f>
        <v/>
      </c>
      <c r="C59" s="11" t="str">
        <f ca="1">IFERROR(INDEX(rngData,MATCH($B59,rngYear,0),MATCH(OFFSET(C59,-$A59,0),rngColumnNames,0)),"")</f>
        <v/>
      </c>
      <c r="D59" s="11" t="str">
        <f ca="1">IFERROR(INDEX(rngData,MATCH($B59,rngYear,0),MATCH(OFFSET(D59,-$A59,0),rngColumnNames,0)),"")</f>
        <v/>
      </c>
      <c r="E59" s="11" t="str">
        <f ca="1">IFERROR(INDEX(rngData,MATCH($B59,rngYear,0),MATCH(OFFSET(E59,-$A59,0),rngColumnNames,0)),"")</f>
        <v/>
      </c>
      <c r="F59" s="11" t="str">
        <f ca="1">IFERROR(INDEX(rngData,MATCH($B59,rngYear,0),MATCH(OFFSET(F59,-$A59,0),rngColumnNames,0)),"")</f>
        <v/>
      </c>
      <c r="G59" s="11" t="str">
        <f t="shared" ca="1" si="2"/>
        <v/>
      </c>
    </row>
    <row r="60" spans="1:7" hidden="1" x14ac:dyDescent="0.2">
      <c r="A60" s="9">
        <f t="shared" si="3"/>
        <v>57</v>
      </c>
      <c r="B60" s="10" t="str">
        <f>IF(INDEX(rngYear,A60+1)&lt;&gt;0,INDEX(rngYear,A60+1),"")</f>
        <v/>
      </c>
      <c r="C60" s="11" t="str">
        <f ca="1">IFERROR(INDEX(rngData,MATCH($B60,rngYear,0),MATCH(OFFSET(C60,-$A60,0),rngColumnNames,0)),"")</f>
        <v/>
      </c>
      <c r="D60" s="11" t="str">
        <f ca="1">IFERROR(INDEX(rngData,MATCH($B60,rngYear,0),MATCH(OFFSET(D60,-$A60,0),rngColumnNames,0)),"")</f>
        <v/>
      </c>
      <c r="E60" s="11" t="str">
        <f ca="1">IFERROR(INDEX(rngData,MATCH($B60,rngYear,0),MATCH(OFFSET(E60,-$A60,0),rngColumnNames,0)),"")</f>
        <v/>
      </c>
      <c r="F60" s="11" t="str">
        <f ca="1">IFERROR(INDEX(rngData,MATCH($B60,rngYear,0),MATCH(OFFSET(F60,-$A60,0),rngColumnNames,0)),"")</f>
        <v/>
      </c>
      <c r="G60" s="11" t="str">
        <f t="shared" ca="1" si="2"/>
        <v/>
      </c>
    </row>
    <row r="61" spans="1:7" hidden="1" x14ac:dyDescent="0.2">
      <c r="A61" s="9">
        <f t="shared" si="3"/>
        <v>58</v>
      </c>
      <c r="B61" s="10" t="str">
        <f>IF(INDEX(rngYear,A61+1)&lt;&gt;0,INDEX(rngYear,A61+1),"")</f>
        <v/>
      </c>
      <c r="C61" s="11" t="str">
        <f ca="1">IFERROR(INDEX(rngData,MATCH($B61,rngYear,0),MATCH(OFFSET(C61,-$A61,0),rngColumnNames,0)),"")</f>
        <v/>
      </c>
      <c r="D61" s="11" t="str">
        <f ca="1">IFERROR(INDEX(rngData,MATCH($B61,rngYear,0),MATCH(OFFSET(D61,-$A61,0),rngColumnNames,0)),"")</f>
        <v/>
      </c>
      <c r="E61" s="11" t="str">
        <f ca="1">IFERROR(INDEX(rngData,MATCH($B61,rngYear,0),MATCH(OFFSET(E61,-$A61,0),rngColumnNames,0)),"")</f>
        <v/>
      </c>
      <c r="F61" s="11" t="str">
        <f ca="1">IFERROR(INDEX(rngData,MATCH($B61,rngYear,0),MATCH(OFFSET(F61,-$A61,0),rngColumnNames,0)),"")</f>
        <v/>
      </c>
      <c r="G61" s="11" t="str">
        <f t="shared" ca="1" si="2"/>
        <v/>
      </c>
    </row>
    <row r="62" spans="1:7" hidden="1" x14ac:dyDescent="0.2">
      <c r="A62" s="9">
        <f t="shared" si="3"/>
        <v>59</v>
      </c>
      <c r="B62" s="10" t="str">
        <f>IF(INDEX(rngYear,A62+1)&lt;&gt;0,INDEX(rngYear,A62+1),"")</f>
        <v/>
      </c>
      <c r="C62" s="11" t="str">
        <f ca="1">IFERROR(INDEX(rngData,MATCH($B62,rngYear,0),MATCH(OFFSET(C62,-$A62,0),rngColumnNames,0)),"")</f>
        <v/>
      </c>
      <c r="D62" s="11" t="str">
        <f ca="1">IFERROR(INDEX(rngData,MATCH($B62,rngYear,0),MATCH(OFFSET(D62,-$A62,0),rngColumnNames,0)),"")</f>
        <v/>
      </c>
      <c r="E62" s="11" t="str">
        <f ca="1">IFERROR(INDEX(rngData,MATCH($B62,rngYear,0),MATCH(OFFSET(E62,-$A62,0),rngColumnNames,0)),"")</f>
        <v/>
      </c>
      <c r="F62" s="11" t="str">
        <f ca="1">IFERROR(INDEX(rngData,MATCH($B62,rngYear,0),MATCH(OFFSET(F62,-$A62,0),rngColumnNames,0)),"")</f>
        <v/>
      </c>
      <c r="G62" s="11" t="str">
        <f t="shared" ca="1" si="2"/>
        <v/>
      </c>
    </row>
    <row r="63" spans="1:7" hidden="1" x14ac:dyDescent="0.2">
      <c r="A63" s="9">
        <f t="shared" si="3"/>
        <v>60</v>
      </c>
      <c r="B63" s="10" t="str">
        <f>IF(INDEX(rngYear,A63+1)&lt;&gt;0,INDEX(rngYear,A63+1),"")</f>
        <v/>
      </c>
      <c r="C63" s="11" t="str">
        <f ca="1">IFERROR(INDEX(rngData,MATCH($B63,rngYear,0),MATCH(OFFSET(C63,-$A63,0),rngColumnNames,0)),"")</f>
        <v/>
      </c>
      <c r="D63" s="11" t="str">
        <f ca="1">IFERROR(INDEX(rngData,MATCH($B63,rngYear,0),MATCH(OFFSET(D63,-$A63,0),rngColumnNames,0)),"")</f>
        <v/>
      </c>
      <c r="E63" s="11" t="str">
        <f ca="1">IFERROR(INDEX(rngData,MATCH($B63,rngYear,0),MATCH(OFFSET(E63,-$A63,0),rngColumnNames,0)),"")</f>
        <v/>
      </c>
      <c r="F63" s="11" t="str">
        <f ca="1">IFERROR(INDEX(rngData,MATCH($B63,rngYear,0),MATCH(OFFSET(F63,-$A63,0),rngColumnNames,0)),"")</f>
        <v/>
      </c>
      <c r="G63" s="11" t="str">
        <f t="shared" ca="1" si="2"/>
        <v/>
      </c>
    </row>
    <row r="65" spans="1:20" ht="19.5" customHeight="1" x14ac:dyDescent="0.3">
      <c r="A65" s="16" t="s">
        <v>83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spans="1:20" ht="15" customHeight="1" x14ac:dyDescent="0.2">
      <c r="B66" s="4"/>
      <c r="C66" s="5" t="s">
        <v>82</v>
      </c>
      <c r="D66" s="5" t="s">
        <v>68</v>
      </c>
      <c r="E66" s="17" t="s">
        <v>69</v>
      </c>
      <c r="F66" s="18"/>
      <c r="G66" s="19"/>
    </row>
    <row r="67" spans="1:20" ht="22.5" customHeight="1" x14ac:dyDescent="0.2">
      <c r="A67" s="6" t="s">
        <v>70</v>
      </c>
      <c r="B67" s="7" t="s">
        <v>0</v>
      </c>
      <c r="C67" s="7" t="s">
        <v>3</v>
      </c>
      <c r="D67" s="7" t="s">
        <v>7</v>
      </c>
      <c r="E67" s="7" t="s">
        <v>27</v>
      </c>
      <c r="F67" s="7" t="s">
        <v>28</v>
      </c>
      <c r="G67" s="8" t="s">
        <v>69</v>
      </c>
    </row>
    <row r="68" spans="1:20" x14ac:dyDescent="0.2">
      <c r="A68" s="9">
        <v>1</v>
      </c>
      <c r="B68" s="10">
        <f>IF(INDEX(rngYear,A68+1)&lt;&gt;0,INDEX(rngYear,A68+1),"")</f>
        <v>1980</v>
      </c>
      <c r="C68" s="11">
        <f ca="1">IFERROR(INDEX(rngData,MATCH($B68,rngYear,0),MATCH(OFFSET(C68,-$A68,0),rngColumnNames,0)),"")</f>
        <v>0</v>
      </c>
      <c r="D68" s="11">
        <f ca="1">IFERROR(INDEX(rngData,MATCH($B68,rngYear,0),MATCH(OFFSET(D68,-$A68,0),rngColumnNames,0)),"")</f>
        <v>0</v>
      </c>
      <c r="E68" s="11">
        <f ca="1">IFERROR(INDEX(rngData,MATCH($B68,rngYear,0),MATCH(OFFSET(E68,-$A68,0),rngColumnNames,0)),"")</f>
        <v>0</v>
      </c>
      <c r="F68" s="11">
        <f ca="1">IFERROR(INDEX(rngData,MATCH($B68,rngYear,0),MATCH(OFFSET(F68,-$A68,0),rngColumnNames,0)),"")</f>
        <v>0</v>
      </c>
      <c r="G68" s="11">
        <f t="shared" ref="G68:G99" ca="1" si="4">IFERROR(F68-E68,"")</f>
        <v>0</v>
      </c>
    </row>
    <row r="69" spans="1:20" x14ac:dyDescent="0.2">
      <c r="A69" s="9">
        <f t="shared" ref="A69:A100" si="5">A68+1</f>
        <v>2</v>
      </c>
      <c r="B69" s="10">
        <f>IF(INDEX(rngYear,A69+1)&lt;&gt;0,INDEX(rngYear,A69+1),"")</f>
        <v>1981</v>
      </c>
      <c r="C69" s="11">
        <f ca="1">IFERROR(INDEX(rngData,MATCH($B69,rngYear,0),MATCH(OFFSET(C69,-$A69,0),rngColumnNames,0)),"")</f>
        <v>0</v>
      </c>
      <c r="D69" s="11">
        <f ca="1">IFERROR(INDEX(rngData,MATCH($B69,rngYear,0),MATCH(OFFSET(D69,-$A69,0),rngColumnNames,0)),"")</f>
        <v>0</v>
      </c>
      <c r="E69" s="11">
        <f ca="1">IFERROR(INDEX(rngData,MATCH($B69,rngYear,0),MATCH(OFFSET(E69,-$A69,0),rngColumnNames,0)),"")</f>
        <v>0</v>
      </c>
      <c r="F69" s="11">
        <f ca="1">IFERROR(INDEX(rngData,MATCH($B69,rngYear,0),MATCH(OFFSET(F69,-$A69,0),rngColumnNames,0)),"")</f>
        <v>0</v>
      </c>
      <c r="G69" s="11">
        <f t="shared" ca="1" si="4"/>
        <v>0</v>
      </c>
    </row>
    <row r="70" spans="1:20" x14ac:dyDescent="0.2">
      <c r="A70" s="9">
        <f t="shared" si="5"/>
        <v>3</v>
      </c>
      <c r="B70" s="10">
        <f>IF(INDEX(rngYear,A70+1)&lt;&gt;0,INDEX(rngYear,A70+1),"")</f>
        <v>1982</v>
      </c>
      <c r="C70" s="11">
        <f ca="1">IFERROR(INDEX(rngData,MATCH($B70,rngYear,0),MATCH(OFFSET(C70,-$A70,0),rngColumnNames,0)),"")</f>
        <v>0</v>
      </c>
      <c r="D70" s="11">
        <f ca="1">IFERROR(INDEX(rngData,MATCH($B70,rngYear,0),MATCH(OFFSET(D70,-$A70,0),rngColumnNames,0)),"")</f>
        <v>0</v>
      </c>
      <c r="E70" s="11">
        <f ca="1">IFERROR(INDEX(rngData,MATCH($B70,rngYear,0),MATCH(OFFSET(E70,-$A70,0),rngColumnNames,0)),"")</f>
        <v>0</v>
      </c>
      <c r="F70" s="11">
        <f ca="1">IFERROR(INDEX(rngData,MATCH($B70,rngYear,0),MATCH(OFFSET(F70,-$A70,0),rngColumnNames,0)),"")</f>
        <v>0</v>
      </c>
      <c r="G70" s="11">
        <f t="shared" ca="1" si="4"/>
        <v>0</v>
      </c>
    </row>
    <row r="71" spans="1:20" x14ac:dyDescent="0.2">
      <c r="A71" s="9">
        <f t="shared" si="5"/>
        <v>4</v>
      </c>
      <c r="B71" s="10">
        <f>IF(INDEX(rngYear,A71+1)&lt;&gt;0,INDEX(rngYear,A71+1),"")</f>
        <v>1983</v>
      </c>
      <c r="C71" s="11">
        <f ca="1">IFERROR(INDEX(rngData,MATCH($B71,rngYear,0),MATCH(OFFSET(C71,-$A71,0),rngColumnNames,0)),"")</f>
        <v>0</v>
      </c>
      <c r="D71" s="11">
        <f ca="1">IFERROR(INDEX(rngData,MATCH($B71,rngYear,0),MATCH(OFFSET(D71,-$A71,0),rngColumnNames,0)),"")</f>
        <v>0</v>
      </c>
      <c r="E71" s="11">
        <f ca="1">IFERROR(INDEX(rngData,MATCH($B71,rngYear,0),MATCH(OFFSET(E71,-$A71,0),rngColumnNames,0)),"")</f>
        <v>0</v>
      </c>
      <c r="F71" s="11">
        <f ca="1">IFERROR(INDEX(rngData,MATCH($B71,rngYear,0),MATCH(OFFSET(F71,-$A71,0),rngColumnNames,0)),"")</f>
        <v>0</v>
      </c>
      <c r="G71" s="11">
        <f t="shared" ca="1" si="4"/>
        <v>0</v>
      </c>
    </row>
    <row r="72" spans="1:20" x14ac:dyDescent="0.2">
      <c r="A72" s="9">
        <f t="shared" si="5"/>
        <v>5</v>
      </c>
      <c r="B72" s="10">
        <f>IF(INDEX(rngYear,A72+1)&lt;&gt;0,INDEX(rngYear,A72+1),"")</f>
        <v>1984</v>
      </c>
      <c r="C72" s="11">
        <f ca="1">IFERROR(INDEX(rngData,MATCH($B72,rngYear,0),MATCH(OFFSET(C72,-$A72,0),rngColumnNames,0)),"")</f>
        <v>0</v>
      </c>
      <c r="D72" s="11">
        <f ca="1">IFERROR(INDEX(rngData,MATCH($B72,rngYear,0),MATCH(OFFSET(D72,-$A72,0),rngColumnNames,0)),"")</f>
        <v>2.059088</v>
      </c>
      <c r="E72" s="11">
        <f ca="1">IFERROR(INDEX(rngData,MATCH($B72,rngYear,0),MATCH(OFFSET(E72,-$A72,0),rngColumnNames,0)),"")</f>
        <v>0</v>
      </c>
      <c r="F72" s="11">
        <f ca="1">IFERROR(INDEX(rngData,MATCH($B72,rngYear,0),MATCH(OFFSET(F72,-$A72,0),rngColumnNames,0)),"")</f>
        <v>4.5865499999999999</v>
      </c>
      <c r="G72" s="11">
        <f t="shared" ca="1" si="4"/>
        <v>4.5865499999999999</v>
      </c>
    </row>
    <row r="73" spans="1:20" x14ac:dyDescent="0.2">
      <c r="A73" s="9">
        <f t="shared" si="5"/>
        <v>6</v>
      </c>
      <c r="B73" s="10">
        <f>IF(INDEX(rngYear,A73+1)&lt;&gt;0,INDEX(rngYear,A73+1),"")</f>
        <v>1985</v>
      </c>
      <c r="C73" s="11">
        <f ca="1">IFERROR(INDEX(rngData,MATCH($B73,rngYear,0),MATCH(OFFSET(C73,-$A73,0),rngColumnNames,0)),"")</f>
        <v>4</v>
      </c>
      <c r="D73" s="11">
        <f ca="1">IFERROR(INDEX(rngData,MATCH($B73,rngYear,0),MATCH(OFFSET(D73,-$A73,0),rngColumnNames,0)),"")</f>
        <v>3.3233799999999998</v>
      </c>
      <c r="E73" s="11">
        <f ca="1">IFERROR(INDEX(rngData,MATCH($B73,rngYear,0),MATCH(OFFSET(E73,-$A73,0),rngColumnNames,0)),"")</f>
        <v>1.147189</v>
      </c>
      <c r="F73" s="11">
        <f ca="1">IFERROR(INDEX(rngData,MATCH($B73,rngYear,0),MATCH(OFFSET(F73,-$A73,0),rngColumnNames,0)),"")</f>
        <v>5.8881019999999999</v>
      </c>
      <c r="G73" s="11">
        <f t="shared" ca="1" si="4"/>
        <v>4.7409129999999999</v>
      </c>
    </row>
    <row r="74" spans="1:20" x14ac:dyDescent="0.2">
      <c r="A74" s="9">
        <f t="shared" si="5"/>
        <v>7</v>
      </c>
      <c r="B74" s="10">
        <f>IF(INDEX(rngYear,A74+1)&lt;&gt;0,INDEX(rngYear,A74+1),"")</f>
        <v>1986</v>
      </c>
      <c r="C74" s="11">
        <f ca="1">IFERROR(INDEX(rngData,MATCH($B74,rngYear,0),MATCH(OFFSET(C74,-$A74,0),rngColumnNames,0)),"")</f>
        <v>5</v>
      </c>
      <c r="D74" s="11">
        <f ca="1">IFERROR(INDEX(rngData,MATCH($B74,rngYear,0),MATCH(OFFSET(D74,-$A74,0),rngColumnNames,0)),"")</f>
        <v>3.6284139999999998</v>
      </c>
      <c r="E74" s="11">
        <f ca="1">IFERROR(INDEX(rngData,MATCH($B74,rngYear,0),MATCH(OFFSET(E74,-$A74,0),rngColumnNames,0)),"")</f>
        <v>1.271434</v>
      </c>
      <c r="F74" s="11">
        <f ca="1">IFERROR(INDEX(rngData,MATCH($B74,rngYear,0),MATCH(OFFSET(F74,-$A74,0),rngColumnNames,0)),"")</f>
        <v>6.5841649999999996</v>
      </c>
      <c r="G74" s="11">
        <f t="shared" ca="1" si="4"/>
        <v>5.3127309999999994</v>
      </c>
    </row>
    <row r="75" spans="1:20" x14ac:dyDescent="0.2">
      <c r="A75" s="9">
        <f t="shared" si="5"/>
        <v>8</v>
      </c>
      <c r="B75" s="10">
        <f>IF(INDEX(rngYear,A75+1)&lt;&gt;0,INDEX(rngYear,A75+1),"")</f>
        <v>1987</v>
      </c>
      <c r="C75" s="11">
        <f ca="1">IFERROR(INDEX(rngData,MATCH($B75,rngYear,0),MATCH(OFFSET(C75,-$A75,0),rngColumnNames,0)),"")</f>
        <v>6</v>
      </c>
      <c r="D75" s="11">
        <f ca="1">IFERROR(INDEX(rngData,MATCH($B75,rngYear,0),MATCH(OFFSET(D75,-$A75,0),rngColumnNames,0)),"")</f>
        <v>3.9265910000000002</v>
      </c>
      <c r="E75" s="11">
        <f ca="1">IFERROR(INDEX(rngData,MATCH($B75,rngYear,0),MATCH(OFFSET(E75,-$A75,0),rngColumnNames,0)),"")</f>
        <v>1.648253</v>
      </c>
      <c r="F75" s="11">
        <f ca="1">IFERROR(INDEX(rngData,MATCH($B75,rngYear,0),MATCH(OFFSET(F75,-$A75,0),rngColumnNames,0)),"")</f>
        <v>6.4374120000000001</v>
      </c>
      <c r="G75" s="11">
        <f t="shared" ca="1" si="4"/>
        <v>4.7891589999999997</v>
      </c>
    </row>
    <row r="76" spans="1:20" x14ac:dyDescent="0.2">
      <c r="A76" s="9">
        <f t="shared" si="5"/>
        <v>9</v>
      </c>
      <c r="B76" s="10">
        <f>IF(INDEX(rngYear,A76+1)&lt;&gt;0,INDEX(rngYear,A76+1),"")</f>
        <v>1988</v>
      </c>
      <c r="C76" s="11">
        <f ca="1">IFERROR(INDEX(rngData,MATCH($B76,rngYear,0),MATCH(OFFSET(C76,-$A76,0),rngColumnNames,0)),"")</f>
        <v>5</v>
      </c>
      <c r="D76" s="11">
        <f ca="1">IFERROR(INDEX(rngData,MATCH($B76,rngYear,0),MATCH(OFFSET(D76,-$A76,0),rngColumnNames,0)),"")</f>
        <v>4.0676240000000004</v>
      </c>
      <c r="E76" s="11">
        <f ca="1">IFERROR(INDEX(rngData,MATCH($B76,rngYear,0),MATCH(OFFSET(E76,-$A76,0),rngColumnNames,0)),"")</f>
        <v>1.797029</v>
      </c>
      <c r="F76" s="11">
        <f ca="1">IFERROR(INDEX(rngData,MATCH($B76,rngYear,0),MATCH(OFFSET(F76,-$A76,0),rngColumnNames,0)),"")</f>
        <v>6.0473400000000002</v>
      </c>
      <c r="G76" s="11">
        <f t="shared" ca="1" si="4"/>
        <v>4.250311</v>
      </c>
    </row>
    <row r="77" spans="1:20" x14ac:dyDescent="0.2">
      <c r="A77" s="9">
        <f t="shared" si="5"/>
        <v>10</v>
      </c>
      <c r="B77" s="10">
        <f>IF(INDEX(rngYear,A77+1)&lt;&gt;0,INDEX(rngYear,A77+1),"")</f>
        <v>1989</v>
      </c>
      <c r="C77" s="11">
        <f ca="1">IFERROR(INDEX(rngData,MATCH($B77,rngYear,0),MATCH(OFFSET(C77,-$A77,0),rngColumnNames,0)),"")</f>
        <v>6</v>
      </c>
      <c r="D77" s="11">
        <f ca="1">IFERROR(INDEX(rngData,MATCH($B77,rngYear,0),MATCH(OFFSET(D77,-$A77,0),rngColumnNames,0)),"")</f>
        <v>3.2720319999999998</v>
      </c>
      <c r="E77" s="11">
        <f ca="1">IFERROR(INDEX(rngData,MATCH($B77,rngYear,0),MATCH(OFFSET(E77,-$A77,0),rngColumnNames,0)),"")</f>
        <v>1.053242</v>
      </c>
      <c r="F77" s="11">
        <f ca="1">IFERROR(INDEX(rngData,MATCH($B77,rngYear,0),MATCH(OFFSET(F77,-$A77,0),rngColumnNames,0)),"")</f>
        <v>5.9740359999999999</v>
      </c>
      <c r="G77" s="11">
        <f t="shared" ca="1" si="4"/>
        <v>4.9207939999999999</v>
      </c>
    </row>
    <row r="78" spans="1:20" x14ac:dyDescent="0.2">
      <c r="A78" s="9">
        <f t="shared" si="5"/>
        <v>11</v>
      </c>
      <c r="B78" s="10">
        <f>IF(INDEX(rngYear,A78+1)&lt;&gt;0,INDEX(rngYear,A78+1),"")</f>
        <v>1990</v>
      </c>
      <c r="C78" s="11">
        <f ca="1">IFERROR(INDEX(rngData,MATCH($B78,rngYear,0),MATCH(OFFSET(C78,-$A78,0),rngColumnNames,0)),"")</f>
        <v>4</v>
      </c>
      <c r="D78" s="11">
        <f ca="1">IFERROR(INDEX(rngData,MATCH($B78,rngYear,0),MATCH(OFFSET(D78,-$A78,0),rngColumnNames,0)),"")</f>
        <v>2.9378660000000001</v>
      </c>
      <c r="E78" s="11">
        <f ca="1">IFERROR(INDEX(rngData,MATCH($B78,rngYear,0),MATCH(OFFSET(E78,-$A78,0),rngColumnNames,0)),"")</f>
        <v>0.80888700000000002</v>
      </c>
      <c r="F78" s="11">
        <f ca="1">IFERROR(INDEX(rngData,MATCH($B78,rngYear,0),MATCH(OFFSET(F78,-$A78,0),rngColumnNames,0)),"")</f>
        <v>4.3460720000000004</v>
      </c>
      <c r="G78" s="11">
        <f t="shared" ca="1" si="4"/>
        <v>3.5371850000000005</v>
      </c>
    </row>
    <row r="79" spans="1:20" x14ac:dyDescent="0.2">
      <c r="A79" s="9">
        <f t="shared" si="5"/>
        <v>12</v>
      </c>
      <c r="B79" s="10">
        <f>IF(INDEX(rngYear,A79+1)&lt;&gt;0,INDEX(rngYear,A79+1),"")</f>
        <v>1991</v>
      </c>
      <c r="C79" s="11">
        <f ca="1">IFERROR(INDEX(rngData,MATCH($B79,rngYear,0),MATCH(OFFSET(C79,-$A79,0),rngColumnNames,0)),"")</f>
        <v>3</v>
      </c>
      <c r="D79" s="11">
        <f ca="1">IFERROR(INDEX(rngData,MATCH($B79,rngYear,0),MATCH(OFFSET(D79,-$A79,0),rngColumnNames,0)),"")</f>
        <v>2.9352680000000002</v>
      </c>
      <c r="E79" s="11">
        <f ca="1">IFERROR(INDEX(rngData,MATCH($B79,rngYear,0),MATCH(OFFSET(E79,-$A79,0),rngColumnNames,0)),"")</f>
        <v>1.146655</v>
      </c>
      <c r="F79" s="11">
        <f ca="1">IFERROR(INDEX(rngData,MATCH($B79,rngYear,0),MATCH(OFFSET(F79,-$A79,0),rngColumnNames,0)),"")</f>
        <v>4.8925099999999997</v>
      </c>
      <c r="G79" s="11">
        <f t="shared" ca="1" si="4"/>
        <v>3.7458549999999997</v>
      </c>
    </row>
    <row r="80" spans="1:20" x14ac:dyDescent="0.2">
      <c r="A80" s="9">
        <f t="shared" si="5"/>
        <v>13</v>
      </c>
      <c r="B80" s="10">
        <f>IF(INDEX(rngYear,A80+1)&lt;&gt;0,INDEX(rngYear,A80+1),"")</f>
        <v>1992</v>
      </c>
      <c r="C80" s="11">
        <f ca="1">IFERROR(INDEX(rngData,MATCH($B80,rngYear,0),MATCH(OFFSET(C80,-$A80,0),rngColumnNames,0)),"")</f>
        <v>5</v>
      </c>
      <c r="D80" s="11">
        <f ca="1">IFERROR(INDEX(rngData,MATCH($B80,rngYear,0),MATCH(OFFSET(D80,-$A80,0),rngColumnNames,0)),"")</f>
        <v>5.8058350000000001</v>
      </c>
      <c r="E80" s="11">
        <f ca="1">IFERROR(INDEX(rngData,MATCH($B80,rngYear,0),MATCH(OFFSET(E80,-$A80,0),rngColumnNames,0)),"")</f>
        <v>3.1341039999999998</v>
      </c>
      <c r="F80" s="11">
        <f ca="1">IFERROR(INDEX(rngData,MATCH($B80,rngYear,0),MATCH(OFFSET(F80,-$A80,0),rngColumnNames,0)),"")</f>
        <v>8.3617869999999996</v>
      </c>
      <c r="G80" s="11">
        <f t="shared" ca="1" si="4"/>
        <v>5.2276829999999999</v>
      </c>
    </row>
    <row r="81" spans="1:7" x14ac:dyDescent="0.2">
      <c r="A81" s="9">
        <f t="shared" si="5"/>
        <v>14</v>
      </c>
      <c r="B81" s="10">
        <f>IF(INDEX(rngYear,A81+1)&lt;&gt;0,INDEX(rngYear,A81+1),"")</f>
        <v>1993</v>
      </c>
      <c r="C81" s="11">
        <f ca="1">IFERROR(INDEX(rngData,MATCH($B81,rngYear,0),MATCH(OFFSET(C81,-$A81,0),rngColumnNames,0)),"")</f>
        <v>6</v>
      </c>
      <c r="D81" s="11">
        <f ca="1">IFERROR(INDEX(rngData,MATCH($B81,rngYear,0),MATCH(OFFSET(D81,-$A81,0),rngColumnNames,0)),"")</f>
        <v>5.7414719999999999</v>
      </c>
      <c r="E81" s="11">
        <f ca="1">IFERROR(INDEX(rngData,MATCH($B81,rngYear,0),MATCH(OFFSET(E81,-$A81,0),rngColumnNames,0)),"")</f>
        <v>3.21712</v>
      </c>
      <c r="F81" s="11">
        <f ca="1">IFERROR(INDEX(rngData,MATCH($B81,rngYear,0),MATCH(OFFSET(F81,-$A81,0),rngColumnNames,0)),"")</f>
        <v>8.8314339999999998</v>
      </c>
      <c r="G81" s="11">
        <f t="shared" ca="1" si="4"/>
        <v>5.6143140000000002</v>
      </c>
    </row>
    <row r="82" spans="1:7" x14ac:dyDescent="0.2">
      <c r="A82" s="9">
        <f t="shared" si="5"/>
        <v>15</v>
      </c>
      <c r="B82" s="10">
        <f>IF(INDEX(rngYear,A82+1)&lt;&gt;0,INDEX(rngYear,A82+1),"")</f>
        <v>1994</v>
      </c>
      <c r="C82" s="11">
        <f ca="1">IFERROR(INDEX(rngData,MATCH($B82,rngYear,0),MATCH(OFFSET(C82,-$A82,0),rngColumnNames,0)),"")</f>
        <v>8</v>
      </c>
      <c r="D82" s="11">
        <f ca="1">IFERROR(INDEX(rngData,MATCH($B82,rngYear,0),MATCH(OFFSET(D82,-$A82,0),rngColumnNames,0)),"")</f>
        <v>7.1377309999999996</v>
      </c>
      <c r="E82" s="11">
        <f ca="1">IFERROR(INDEX(rngData,MATCH($B82,rngYear,0),MATCH(OFFSET(E82,-$A82,0),rngColumnNames,0)),"")</f>
        <v>4.0478810000000003</v>
      </c>
      <c r="F82" s="11">
        <f ca="1">IFERROR(INDEX(rngData,MATCH($B82,rngYear,0),MATCH(OFFSET(F82,-$A82,0),rngColumnNames,0)),"")</f>
        <v>10.335386</v>
      </c>
      <c r="G82" s="11">
        <f t="shared" ca="1" si="4"/>
        <v>6.2875049999999995</v>
      </c>
    </row>
    <row r="83" spans="1:7" x14ac:dyDescent="0.2">
      <c r="A83" s="9">
        <f t="shared" si="5"/>
        <v>16</v>
      </c>
      <c r="B83" s="10">
        <f>IF(INDEX(rngYear,A83+1)&lt;&gt;0,INDEX(rngYear,A83+1),"")</f>
        <v>1995</v>
      </c>
      <c r="C83" s="11">
        <f ca="1">IFERROR(INDEX(rngData,MATCH($B83,rngYear,0),MATCH(OFFSET(C83,-$A83,0),rngColumnNames,0)),"")</f>
        <v>6</v>
      </c>
      <c r="D83" s="11">
        <f ca="1">IFERROR(INDEX(rngData,MATCH($B83,rngYear,0),MATCH(OFFSET(D83,-$A83,0),rngColumnNames,0)),"")</f>
        <v>7.1049550000000004</v>
      </c>
      <c r="E83" s="11">
        <f ca="1">IFERROR(INDEX(rngData,MATCH($B83,rngYear,0),MATCH(OFFSET(E83,-$A83,0),rngColumnNames,0)),"")</f>
        <v>4.3853790000000004</v>
      </c>
      <c r="F83" s="11">
        <f ca="1">IFERROR(INDEX(rngData,MATCH($B83,rngYear,0),MATCH(OFFSET(F83,-$A83,0),rngColumnNames,0)),"")</f>
        <v>10.437892</v>
      </c>
      <c r="G83" s="11">
        <f t="shared" ca="1" si="4"/>
        <v>6.0525129999999994</v>
      </c>
    </row>
    <row r="84" spans="1:7" x14ac:dyDescent="0.2">
      <c r="A84" s="9">
        <f t="shared" si="5"/>
        <v>17</v>
      </c>
      <c r="B84" s="10">
        <f>IF(INDEX(rngYear,A84+1)&lt;&gt;0,INDEX(rngYear,A84+1),"")</f>
        <v>1996</v>
      </c>
      <c r="C84" s="11">
        <f ca="1">IFERROR(INDEX(rngData,MATCH($B84,rngYear,0),MATCH(OFFSET(C84,-$A84,0),rngColumnNames,0)),"")</f>
        <v>10</v>
      </c>
      <c r="D84" s="11">
        <f ca="1">IFERROR(INDEX(rngData,MATCH($B84,rngYear,0),MATCH(OFFSET(D84,-$A84,0),rngColumnNames,0)),"")</f>
        <v>10.916384000000001</v>
      </c>
      <c r="E84" s="11">
        <f ca="1">IFERROR(INDEX(rngData,MATCH($B84,rngYear,0),MATCH(OFFSET(E84,-$A84,0),rngColumnNames,0)),"")</f>
        <v>7.9244750000000002</v>
      </c>
      <c r="F84" s="11">
        <f ca="1">IFERROR(INDEX(rngData,MATCH($B84,rngYear,0),MATCH(OFFSET(F84,-$A84,0),rngColumnNames,0)),"")</f>
        <v>14.083678000000001</v>
      </c>
      <c r="G84" s="11">
        <f t="shared" ca="1" si="4"/>
        <v>6.1592030000000006</v>
      </c>
    </row>
    <row r="85" spans="1:7" x14ac:dyDescent="0.2">
      <c r="A85" s="9">
        <f t="shared" si="5"/>
        <v>18</v>
      </c>
      <c r="B85" s="10">
        <f>IF(INDEX(rngYear,A85+1)&lt;&gt;0,INDEX(rngYear,A85+1),"")</f>
        <v>1997</v>
      </c>
      <c r="C85" s="11">
        <f ca="1">IFERROR(INDEX(rngData,MATCH($B85,rngYear,0),MATCH(OFFSET(C85,-$A85,0),rngColumnNames,0)),"")</f>
        <v>7</v>
      </c>
      <c r="D85" s="11">
        <f ca="1">IFERROR(INDEX(rngData,MATCH($B85,rngYear,0),MATCH(OFFSET(D85,-$A85,0),rngColumnNames,0)),"")</f>
        <v>12.379564</v>
      </c>
      <c r="E85" s="11">
        <f ca="1">IFERROR(INDEX(rngData,MATCH($B85,rngYear,0),MATCH(OFFSET(E85,-$A85,0),rngColumnNames,0)),"")</f>
        <v>8.8352000000000004</v>
      </c>
      <c r="F85" s="11">
        <f ca="1">IFERROR(INDEX(rngData,MATCH($B85,rngYear,0),MATCH(OFFSET(F85,-$A85,0),rngColumnNames,0)),"")</f>
        <v>16.011066</v>
      </c>
      <c r="G85" s="11">
        <f t="shared" ca="1" si="4"/>
        <v>7.1758659999999992</v>
      </c>
    </row>
    <row r="86" spans="1:7" x14ac:dyDescent="0.2">
      <c r="A86" s="9">
        <f t="shared" si="5"/>
        <v>19</v>
      </c>
      <c r="B86" s="10">
        <f>IF(INDEX(rngYear,A86+1)&lt;&gt;0,INDEX(rngYear,A86+1),"")</f>
        <v>1998</v>
      </c>
      <c r="C86" s="11">
        <f ca="1">IFERROR(INDEX(rngData,MATCH($B86,rngYear,0),MATCH(OFFSET(C86,-$A86,0),rngColumnNames,0)),"")</f>
        <v>12</v>
      </c>
      <c r="D86" s="11">
        <f ca="1">IFERROR(INDEX(rngData,MATCH($B86,rngYear,0),MATCH(OFFSET(D86,-$A86,0),rngColumnNames,0)),"")</f>
        <v>13.249891999999999</v>
      </c>
      <c r="E86" s="11">
        <f ca="1">IFERROR(INDEX(rngData,MATCH($B86,rngYear,0),MATCH(OFFSET(E86,-$A86,0),rngColumnNames,0)),"")</f>
        <v>10.014733</v>
      </c>
      <c r="F86" s="11">
        <f ca="1">IFERROR(INDEX(rngData,MATCH($B86,rngYear,0),MATCH(OFFSET(F86,-$A86,0),rngColumnNames,0)),"")</f>
        <v>16.468467</v>
      </c>
      <c r="G86" s="11">
        <f t="shared" ca="1" si="4"/>
        <v>6.4537340000000007</v>
      </c>
    </row>
    <row r="87" spans="1:7" x14ac:dyDescent="0.2">
      <c r="A87" s="9">
        <f t="shared" si="5"/>
        <v>20</v>
      </c>
      <c r="B87" s="10">
        <f>IF(INDEX(rngYear,A87+1)&lt;&gt;0,INDEX(rngYear,A87+1),"")</f>
        <v>1999</v>
      </c>
      <c r="C87" s="11">
        <f ca="1">IFERROR(INDEX(rngData,MATCH($B87,rngYear,0),MATCH(OFFSET(C87,-$A87,0),rngColumnNames,0)),"")</f>
        <v>12</v>
      </c>
      <c r="D87" s="11">
        <f ca="1">IFERROR(INDEX(rngData,MATCH($B87,rngYear,0),MATCH(OFFSET(D87,-$A87,0),rngColumnNames,0)),"")</f>
        <v>10.645814</v>
      </c>
      <c r="E87" s="11">
        <f ca="1">IFERROR(INDEX(rngData,MATCH($B87,rngYear,0),MATCH(OFFSET(E87,-$A87,0),rngColumnNames,0)),"")</f>
        <v>7.6781600000000001</v>
      </c>
      <c r="F87" s="11">
        <f ca="1">IFERROR(INDEX(rngData,MATCH($B87,rngYear,0),MATCH(OFFSET(F87,-$A87,0),rngColumnNames,0)),"")</f>
        <v>14.416767</v>
      </c>
      <c r="G87" s="11">
        <f t="shared" ca="1" si="4"/>
        <v>6.738607</v>
      </c>
    </row>
    <row r="88" spans="1:7" x14ac:dyDescent="0.2">
      <c r="A88" s="9">
        <f t="shared" si="5"/>
        <v>21</v>
      </c>
      <c r="B88" s="10">
        <f>IF(INDEX(rngYear,A88+1)&lt;&gt;0,INDEX(rngYear,A88+1),"")</f>
        <v>2000</v>
      </c>
      <c r="C88" s="11">
        <f ca="1">IFERROR(INDEX(rngData,MATCH($B88,rngYear,0),MATCH(OFFSET(C88,-$A88,0),rngColumnNames,0)),"")</f>
        <v>17</v>
      </c>
      <c r="D88" s="11">
        <f ca="1">IFERROR(INDEX(rngData,MATCH($B88,rngYear,0),MATCH(OFFSET(D88,-$A88,0),rngColumnNames,0)),"")</f>
        <v>12.634054000000001</v>
      </c>
      <c r="E88" s="11">
        <f ca="1">IFERROR(INDEX(rngData,MATCH($B88,rngYear,0),MATCH(OFFSET(E88,-$A88,0),rngColumnNames,0)),"")</f>
        <v>8.5386489999999995</v>
      </c>
      <c r="F88" s="11">
        <f ca="1">IFERROR(INDEX(rngData,MATCH($B88,rngYear,0),MATCH(OFFSET(F88,-$A88,0),rngColumnNames,0)),"")</f>
        <v>16.234224000000001</v>
      </c>
      <c r="G88" s="11">
        <f t="shared" ca="1" si="4"/>
        <v>7.6955750000000016</v>
      </c>
    </row>
    <row r="89" spans="1:7" x14ac:dyDescent="0.2">
      <c r="A89" s="9">
        <f t="shared" si="5"/>
        <v>22</v>
      </c>
      <c r="B89" s="10">
        <f>IF(INDEX(rngYear,A89+1)&lt;&gt;0,INDEX(rngYear,A89+1),"")</f>
        <v>2001</v>
      </c>
      <c r="C89" s="11">
        <f ca="1">IFERROR(INDEX(rngData,MATCH($B89,rngYear,0),MATCH(OFFSET(C89,-$A89,0),rngColumnNames,0)),"")</f>
        <v>7</v>
      </c>
      <c r="D89" s="11">
        <f ca="1">IFERROR(INDEX(rngData,MATCH($B89,rngYear,0),MATCH(OFFSET(D89,-$A89,0),rngColumnNames,0)),"")</f>
        <v>9.6270410000000002</v>
      </c>
      <c r="E89" s="11">
        <f ca="1">IFERROR(INDEX(rngData,MATCH($B89,rngYear,0),MATCH(OFFSET(E89,-$A89,0),rngColumnNames,0)),"")</f>
        <v>6.5471599999999999</v>
      </c>
      <c r="F89" s="11">
        <f ca="1">IFERROR(INDEX(rngData,MATCH($B89,rngYear,0),MATCH(OFFSET(F89,-$A89,0),rngColumnNames,0)),"")</f>
        <v>12.202048</v>
      </c>
      <c r="G89" s="11">
        <f t="shared" ca="1" si="4"/>
        <v>5.6548879999999997</v>
      </c>
    </row>
    <row r="90" spans="1:7" x14ac:dyDescent="0.2">
      <c r="A90" s="9">
        <f t="shared" si="5"/>
        <v>23</v>
      </c>
      <c r="B90" s="10">
        <f>IF(INDEX(rngYear,A90+1)&lt;&gt;0,INDEX(rngYear,A90+1),"")</f>
        <v>2002</v>
      </c>
      <c r="C90" s="11">
        <f ca="1">IFERROR(INDEX(rngData,MATCH($B90,rngYear,0),MATCH(OFFSET(C90,-$A90,0),rngColumnNames,0)),"")</f>
        <v>14</v>
      </c>
      <c r="D90" s="11">
        <f ca="1">IFERROR(INDEX(rngData,MATCH($B90,rngYear,0),MATCH(OFFSET(D90,-$A90,0),rngColumnNames,0)),"")</f>
        <v>11.105626000000001</v>
      </c>
      <c r="E90" s="11">
        <f ca="1">IFERROR(INDEX(rngData,MATCH($B90,rngYear,0),MATCH(OFFSET(E90,-$A90,0),rngColumnNames,0)),"")</f>
        <v>8.4510749999999994</v>
      </c>
      <c r="F90" s="11">
        <f ca="1">IFERROR(INDEX(rngData,MATCH($B90,rngYear,0),MATCH(OFFSET(F90,-$A90,0),rngColumnNames,0)),"")</f>
        <v>13.692890999999999</v>
      </c>
      <c r="G90" s="11">
        <f t="shared" ca="1" si="4"/>
        <v>5.241816</v>
      </c>
    </row>
    <row r="91" spans="1:7" x14ac:dyDescent="0.2">
      <c r="A91" s="9">
        <f t="shared" si="5"/>
        <v>24</v>
      </c>
      <c r="B91" s="10">
        <f>IF(INDEX(rngYear,A91+1)&lt;&gt;0,INDEX(rngYear,A91+1),"")</f>
        <v>2003</v>
      </c>
      <c r="C91" s="11">
        <f ca="1">IFERROR(INDEX(rngData,MATCH($B91,rngYear,0),MATCH(OFFSET(C91,-$A91,0),rngColumnNames,0)),"")</f>
        <v>9</v>
      </c>
      <c r="D91" s="11">
        <f ca="1">IFERROR(INDEX(rngData,MATCH($B91,rngYear,0),MATCH(OFFSET(D91,-$A91,0),rngColumnNames,0)),"")</f>
        <v>13.878185999999999</v>
      </c>
      <c r="E91" s="11">
        <f ca="1">IFERROR(INDEX(rngData,MATCH($B91,rngYear,0),MATCH(OFFSET(E91,-$A91,0),rngColumnNames,0)),"")</f>
        <v>10.228821999999999</v>
      </c>
      <c r="F91" s="11">
        <f ca="1">IFERROR(INDEX(rngData,MATCH($B91,rngYear,0),MATCH(OFFSET(F91,-$A91,0),rngColumnNames,0)),"")</f>
        <v>17.511581</v>
      </c>
      <c r="G91" s="11">
        <f t="shared" ca="1" si="4"/>
        <v>7.2827590000000004</v>
      </c>
    </row>
    <row r="92" spans="1:7" x14ac:dyDescent="0.2">
      <c r="A92" s="9">
        <f t="shared" si="5"/>
        <v>25</v>
      </c>
      <c r="B92" s="10">
        <f>IF(INDEX(rngYear,A92+1)&lt;&gt;0,INDEX(rngYear,A92+1),"")</f>
        <v>2004</v>
      </c>
      <c r="C92" s="11">
        <f ca="1">IFERROR(INDEX(rngData,MATCH($B92,rngYear,0),MATCH(OFFSET(C92,-$A92,0),rngColumnNames,0)),"")</f>
        <v>20</v>
      </c>
      <c r="D92" s="11">
        <f ca="1">IFERROR(INDEX(rngData,MATCH($B92,rngYear,0),MATCH(OFFSET(D92,-$A92,0),rngColumnNames,0)),"")</f>
        <v>11.886528999999999</v>
      </c>
      <c r="E92" s="11">
        <f ca="1">IFERROR(INDEX(rngData,MATCH($B92,rngYear,0),MATCH(OFFSET(E92,-$A92,0),rngColumnNames,0)),"")</f>
        <v>9.2572480000000006</v>
      </c>
      <c r="F92" s="11">
        <f ca="1">IFERROR(INDEX(rngData,MATCH($B92,rngYear,0),MATCH(OFFSET(F92,-$A92,0),rngColumnNames,0)),"")</f>
        <v>14.65042</v>
      </c>
      <c r="G92" s="11">
        <f t="shared" ca="1" si="4"/>
        <v>5.3931719999999999</v>
      </c>
    </row>
    <row r="93" spans="1:7" x14ac:dyDescent="0.2">
      <c r="A93" s="9">
        <f t="shared" si="5"/>
        <v>26</v>
      </c>
      <c r="B93" s="10">
        <f>IF(INDEX(rngYear,A93+1)&lt;&gt;0,INDEX(rngYear,A93+1),"")</f>
        <v>2005</v>
      </c>
      <c r="C93" s="11">
        <f ca="1">IFERROR(INDEX(rngData,MATCH($B93,rngYear,0),MATCH(OFFSET(C93,-$A93,0),rngColumnNames,0)),"")</f>
        <v>8</v>
      </c>
      <c r="D93" s="11">
        <f ca="1">IFERROR(INDEX(rngData,MATCH($B93,rngYear,0),MATCH(OFFSET(D93,-$A93,0),rngColumnNames,0)),"")</f>
        <v>13.088469</v>
      </c>
      <c r="E93" s="11">
        <f ca="1">IFERROR(INDEX(rngData,MATCH($B93,rngYear,0),MATCH(OFFSET(E93,-$A93,0),rngColumnNames,0)),"")</f>
        <v>8.6856489999999997</v>
      </c>
      <c r="F93" s="11">
        <f ca="1">IFERROR(INDEX(rngData,MATCH($B93,rngYear,0),MATCH(OFFSET(F93,-$A93,0),rngColumnNames,0)),"")</f>
        <v>16.758690000000001</v>
      </c>
      <c r="G93" s="11">
        <f t="shared" ca="1" si="4"/>
        <v>8.0730410000000017</v>
      </c>
    </row>
    <row r="94" spans="1:7" x14ac:dyDescent="0.2">
      <c r="A94" s="9">
        <f t="shared" si="5"/>
        <v>27</v>
      </c>
      <c r="B94" s="10">
        <f>IF(INDEX(rngYear,A94+1)&lt;&gt;0,INDEX(rngYear,A94+1),"")</f>
        <v>2006</v>
      </c>
      <c r="C94" s="11">
        <f ca="1">IFERROR(INDEX(rngData,MATCH($B94,rngYear,0),MATCH(OFFSET(C94,-$A94,0),rngColumnNames,0)),"")</f>
        <v>19</v>
      </c>
      <c r="D94" s="11">
        <f ca="1">IFERROR(INDEX(rngData,MATCH($B94,rngYear,0),MATCH(OFFSET(D94,-$A94,0),rngColumnNames,0)),"")</f>
        <v>14.611333</v>
      </c>
      <c r="E94" s="11">
        <f ca="1">IFERROR(INDEX(rngData,MATCH($B94,rngYear,0),MATCH(OFFSET(E94,-$A94,0),rngColumnNames,0)),"")</f>
        <v>10.30109</v>
      </c>
      <c r="F94" s="11">
        <f ca="1">IFERROR(INDEX(rngData,MATCH($B94,rngYear,0),MATCH(OFFSET(F94,-$A94,0),rngColumnNames,0)),"")</f>
        <v>17.816658</v>
      </c>
      <c r="G94" s="11">
        <f t="shared" ca="1" si="4"/>
        <v>7.515568</v>
      </c>
    </row>
    <row r="95" spans="1:7" x14ac:dyDescent="0.2">
      <c r="A95" s="9">
        <f t="shared" si="5"/>
        <v>28</v>
      </c>
      <c r="B95" s="10">
        <f>IF(INDEX(rngYear,A95+1)&lt;&gt;0,INDEX(rngYear,A95+1),"")</f>
        <v>2007</v>
      </c>
      <c r="C95" s="11">
        <f ca="1">IFERROR(INDEX(rngData,MATCH($B95,rngYear,0),MATCH(OFFSET(C95,-$A95,0),rngColumnNames,0)),"")</f>
        <v>8</v>
      </c>
      <c r="D95" s="11">
        <f ca="1">IFERROR(INDEX(rngData,MATCH($B95,rngYear,0),MATCH(OFFSET(D95,-$A95,0),rngColumnNames,0)),"")</f>
        <v>12.246418</v>
      </c>
      <c r="E95" s="11">
        <f ca="1">IFERROR(INDEX(rngData,MATCH($B95,rngYear,0),MATCH(OFFSET(E95,-$A95,0),rngColumnNames,0)),"")</f>
        <v>8.7695030000000003</v>
      </c>
      <c r="F95" s="11">
        <f ca="1">IFERROR(INDEX(rngData,MATCH($B95,rngYear,0),MATCH(OFFSET(F95,-$A95,0),rngColumnNames,0)),"")</f>
        <v>16.012346000000001</v>
      </c>
      <c r="G95" s="11">
        <f t="shared" ca="1" si="4"/>
        <v>7.2428430000000006</v>
      </c>
    </row>
    <row r="96" spans="1:7" x14ac:dyDescent="0.2">
      <c r="A96" s="9">
        <f t="shared" si="5"/>
        <v>29</v>
      </c>
      <c r="B96" s="10">
        <f>IF(INDEX(rngYear,A96+1)&lt;&gt;0,INDEX(rngYear,A96+1),"")</f>
        <v>2008</v>
      </c>
      <c r="C96" s="11">
        <f ca="1">IFERROR(INDEX(rngData,MATCH($B96,rngYear,0),MATCH(OFFSET(C96,-$A96,0),rngColumnNames,0)),"")</f>
        <v>27</v>
      </c>
      <c r="D96" s="11">
        <f ca="1">IFERROR(INDEX(rngData,MATCH($B96,rngYear,0),MATCH(OFFSET(D96,-$A96,0),rngColumnNames,0)),"")</f>
        <v>22.455686</v>
      </c>
      <c r="E96" s="11">
        <f ca="1">IFERROR(INDEX(rngData,MATCH($B96,rngYear,0),MATCH(OFFSET(E96,-$A96,0),rngColumnNames,0)),"")</f>
        <v>17.122644000000001</v>
      </c>
      <c r="F96" s="11">
        <f ca="1">IFERROR(INDEX(rngData,MATCH($B96,rngYear,0),MATCH(OFFSET(F96,-$A96,0),rngColumnNames,0)),"")</f>
        <v>26.878848000000001</v>
      </c>
      <c r="G96" s="11">
        <f t="shared" ca="1" si="4"/>
        <v>9.7562040000000003</v>
      </c>
    </row>
    <row r="97" spans="1:7" x14ac:dyDescent="0.2">
      <c r="A97" s="9">
        <f t="shared" si="5"/>
        <v>30</v>
      </c>
      <c r="B97" s="10">
        <f>IF(INDEX(rngYear,A97+1)&lt;&gt;0,INDEX(rngYear,A97+1),"")</f>
        <v>2009</v>
      </c>
      <c r="C97" s="11">
        <f ca="1">IFERROR(INDEX(rngData,MATCH($B97,rngYear,0),MATCH(OFFSET(C97,-$A97,0),rngColumnNames,0)),"")</f>
        <v>21</v>
      </c>
      <c r="D97" s="11">
        <f ca="1">IFERROR(INDEX(rngData,MATCH($B97,rngYear,0),MATCH(OFFSET(D97,-$A97,0),rngColumnNames,0)),"")</f>
        <v>21.045629999999999</v>
      </c>
      <c r="E97" s="11">
        <f ca="1">IFERROR(INDEX(rngData,MATCH($B97,rngYear,0),MATCH(OFFSET(E97,-$A97,0),rngColumnNames,0)),"")</f>
        <v>16.720227000000001</v>
      </c>
      <c r="F97" s="11">
        <f ca="1">IFERROR(INDEX(rngData,MATCH($B97,rngYear,0),MATCH(OFFSET(F97,-$A97,0),rngColumnNames,0)),"")</f>
        <v>23.709008000000001</v>
      </c>
      <c r="G97" s="11">
        <f t="shared" ca="1" si="4"/>
        <v>6.9887809999999995</v>
      </c>
    </row>
    <row r="98" spans="1:7" x14ac:dyDescent="0.2">
      <c r="A98" s="9">
        <f t="shared" si="5"/>
        <v>31</v>
      </c>
      <c r="B98" s="10">
        <f>IF(INDEX(rngYear,A98+1)&lt;&gt;0,INDEX(rngYear,A98+1),"")</f>
        <v>2010</v>
      </c>
      <c r="C98" s="11">
        <f ca="1">IFERROR(INDEX(rngData,MATCH($B98,rngYear,0),MATCH(OFFSET(C98,-$A98,0),rngColumnNames,0)),"")</f>
        <v>14</v>
      </c>
      <c r="D98" s="11">
        <f ca="1">IFERROR(INDEX(rngData,MATCH($B98,rngYear,0),MATCH(OFFSET(D98,-$A98,0),rngColumnNames,0)),"")</f>
        <v>18.594403</v>
      </c>
      <c r="E98" s="11">
        <f ca="1">IFERROR(INDEX(rngData,MATCH($B98,rngYear,0),MATCH(OFFSET(E98,-$A98,0),rngColumnNames,0)),"")</f>
        <v>15.320316999999999</v>
      </c>
      <c r="F98" s="11">
        <f ca="1">IFERROR(INDEX(rngData,MATCH($B98,rngYear,0),MATCH(OFFSET(F98,-$A98,0),rngColumnNames,0)),"")</f>
        <v>22.131906000000001</v>
      </c>
      <c r="G98" s="11">
        <f t="shared" ca="1" si="4"/>
        <v>6.8115890000000014</v>
      </c>
    </row>
    <row r="99" spans="1:7" x14ac:dyDescent="0.2">
      <c r="A99" s="9">
        <f t="shared" si="5"/>
        <v>32</v>
      </c>
      <c r="B99" s="10">
        <f>IF(INDEX(rngYear,A99+1)&lt;&gt;0,INDEX(rngYear,A99+1),"")</f>
        <v>2011</v>
      </c>
      <c r="C99" s="11">
        <f ca="1">IFERROR(INDEX(rngData,MATCH($B99,rngYear,0),MATCH(OFFSET(C99,-$A99,0),rngColumnNames,0)),"")</f>
        <v>19</v>
      </c>
      <c r="D99" s="11">
        <f ca="1">IFERROR(INDEX(rngData,MATCH($B99,rngYear,0),MATCH(OFFSET(D99,-$A99,0),rngColumnNames,0)),"")</f>
        <v>23.004217000000001</v>
      </c>
      <c r="E99" s="11">
        <f ca="1">IFERROR(INDEX(rngData,MATCH($B99,rngYear,0),MATCH(OFFSET(E99,-$A99,0),rngColumnNames,0)),"")</f>
        <v>18.878357000000001</v>
      </c>
      <c r="F99" s="11">
        <f ca="1">IFERROR(INDEX(rngData,MATCH($B99,rngYear,0),MATCH(OFFSET(F99,-$A99,0),rngColumnNames,0)),"")</f>
        <v>26.654620000000001</v>
      </c>
      <c r="G99" s="11">
        <f t="shared" ca="1" si="4"/>
        <v>7.7762630000000001</v>
      </c>
    </row>
    <row r="100" spans="1:7" x14ac:dyDescent="0.2">
      <c r="A100" s="9">
        <f t="shared" si="5"/>
        <v>33</v>
      </c>
      <c r="B100" s="10">
        <f>IF(INDEX(rngYear,A100+1)&lt;&gt;0,INDEX(rngYear,A100+1),"")</f>
        <v>2012</v>
      </c>
      <c r="C100" s="11">
        <f ca="1">IFERROR(INDEX(rngData,MATCH($B100,rngYear,0),MATCH(OFFSET(C100,-$A100,0),rngColumnNames,0)),"")</f>
        <v>27</v>
      </c>
      <c r="D100" s="11">
        <f ca="1">IFERROR(INDEX(rngData,MATCH($B100,rngYear,0),MATCH(OFFSET(D100,-$A100,0),rngColumnNames,0)),"")</f>
        <v>22.340347999999999</v>
      </c>
      <c r="E100" s="11">
        <f ca="1">IFERROR(INDEX(rngData,MATCH($B100,rngYear,0),MATCH(OFFSET(E100,-$A100,0),rngColumnNames,0)),"")</f>
        <v>18.400485</v>
      </c>
      <c r="F100" s="11">
        <f ca="1">IFERROR(INDEX(rngData,MATCH($B100,rngYear,0),MATCH(OFFSET(F100,-$A100,0),rngColumnNames,0)),"")</f>
        <v>26.376525999999998</v>
      </c>
      <c r="G100" s="11">
        <f t="shared" ref="G100:G127" ca="1" si="6">IFERROR(F100-E100,"")</f>
        <v>7.9760409999999986</v>
      </c>
    </row>
    <row r="101" spans="1:7" hidden="1" x14ac:dyDescent="0.2">
      <c r="A101" s="9">
        <f t="shared" ref="A101:A127" si="7">A100+1</f>
        <v>34</v>
      </c>
      <c r="B101" s="10">
        <f>IF(INDEX(rngYear,A101+1)&lt;&gt;0,INDEX(rngYear,A101+1),"")</f>
        <v>2013</v>
      </c>
      <c r="C101" s="11">
        <f ca="1">IFERROR(INDEX(rngData,MATCH($B101,rngYear,0),MATCH(OFFSET(C101,-$A101,0),rngColumnNames,0)),"")</f>
        <v>15</v>
      </c>
      <c r="D101" s="11">
        <f ca="1">IFERROR(INDEX(rngData,MATCH($B101,rngYear,0),MATCH(OFFSET(D101,-$A101,0),rngColumnNames,0)),"")</f>
        <v>23.563939000000001</v>
      </c>
      <c r="E101" s="11">
        <f ca="1">IFERROR(INDEX(rngData,MATCH($B101,rngYear,0),MATCH(OFFSET(E101,-$A101,0),rngColumnNames,0)),"")</f>
        <v>19.069752000000001</v>
      </c>
      <c r="F101" s="11">
        <f ca="1">IFERROR(INDEX(rngData,MATCH($B101,rngYear,0),MATCH(OFFSET(F101,-$A101,0),rngColumnNames,0)),"")</f>
        <v>27.186046000000001</v>
      </c>
      <c r="G101" s="11">
        <f t="shared" ca="1" si="6"/>
        <v>8.1162939999999999</v>
      </c>
    </row>
    <row r="102" spans="1:7" hidden="1" x14ac:dyDescent="0.2">
      <c r="A102" s="9">
        <f t="shared" si="7"/>
        <v>35</v>
      </c>
      <c r="B102" s="10">
        <f>IF(INDEX(rngYear,A102+1)&lt;&gt;0,INDEX(rngYear,A102+1),"")</f>
        <v>2014</v>
      </c>
      <c r="C102" s="11">
        <f ca="1">IFERROR(INDEX(rngData,MATCH($B102,rngYear,0),MATCH(OFFSET(C102,-$A102,0),rngColumnNames,0)),"")</f>
        <v>29</v>
      </c>
      <c r="D102" s="11">
        <f ca="1">IFERROR(INDEX(rngData,MATCH($B102,rngYear,0),MATCH(OFFSET(D102,-$A102,0),rngColumnNames,0)),"")</f>
        <v>24.739336999999999</v>
      </c>
      <c r="E102" s="11">
        <f ca="1">IFERROR(INDEX(rngData,MATCH($B102,rngYear,0),MATCH(OFFSET(E102,-$A102,0),rngColumnNames,0)),"")</f>
        <v>19.866076</v>
      </c>
      <c r="F102" s="11">
        <f ca="1">IFERROR(INDEX(rngData,MATCH($B102,rngYear,0),MATCH(OFFSET(F102,-$A102,0),rngColumnNames,0)),"")</f>
        <v>28.346347000000002</v>
      </c>
      <c r="G102" s="11">
        <f t="shared" ca="1" si="6"/>
        <v>8.4802710000000019</v>
      </c>
    </row>
    <row r="103" spans="1:7" hidden="1" x14ac:dyDescent="0.2">
      <c r="A103" s="9">
        <f t="shared" si="7"/>
        <v>36</v>
      </c>
      <c r="B103" s="10">
        <f>IF(INDEX(rngYear,A103+1)&lt;&gt;0,INDEX(rngYear,A103+1),"")</f>
        <v>2015</v>
      </c>
      <c r="C103" s="11">
        <f ca="1">IFERROR(INDEX(rngData,MATCH($B103,rngYear,0),MATCH(OFFSET(C103,-$A103,0),rngColumnNames,0)),"")</f>
        <v>27</v>
      </c>
      <c r="D103" s="11">
        <f ca="1">IFERROR(INDEX(rngData,MATCH($B103,rngYear,0),MATCH(OFFSET(D103,-$A103,0),rngColumnNames,0)),"")</f>
        <v>24.279178999999999</v>
      </c>
      <c r="E103" s="11">
        <f ca="1">IFERROR(INDEX(rngData,MATCH($B103,rngYear,0),MATCH(OFFSET(E103,-$A103,0),rngColumnNames,0)),"")</f>
        <v>18.607019000000001</v>
      </c>
      <c r="F103" s="11">
        <f ca="1">IFERROR(INDEX(rngData,MATCH($B103,rngYear,0),MATCH(OFFSET(F103,-$A103,0),rngColumnNames,0)),"")</f>
        <v>28.526843</v>
      </c>
      <c r="G103" s="11">
        <f t="shared" ca="1" si="6"/>
        <v>9.9198239999999984</v>
      </c>
    </row>
    <row r="104" spans="1:7" hidden="1" x14ac:dyDescent="0.2">
      <c r="A104" s="9">
        <f t="shared" si="7"/>
        <v>37</v>
      </c>
      <c r="B104" s="10">
        <f>IF(INDEX(rngYear,A104+1)&lt;&gt;0,INDEX(rngYear,A104+1),"")</f>
        <v>2016</v>
      </c>
      <c r="C104" s="11">
        <f ca="1">IFERROR(INDEX(rngData,MATCH($B104,rngYear,0),MATCH(OFFSET(C104,-$A104,0),rngColumnNames,0)),"")</f>
        <v>26</v>
      </c>
      <c r="D104" s="11">
        <f ca="1">IFERROR(INDEX(rngData,MATCH($B104,rngYear,0),MATCH(OFFSET(D104,-$A104,0),rngColumnNames,0)),"")</f>
        <v>24.957301000000001</v>
      </c>
      <c r="E104" s="11">
        <f ca="1">IFERROR(INDEX(rngData,MATCH($B104,rngYear,0),MATCH(OFFSET(E104,-$A104,0),rngColumnNames,0)),"")</f>
        <v>17.792952</v>
      </c>
      <c r="F104" s="11">
        <f ca="1">IFERROR(INDEX(rngData,MATCH($B104,rngYear,0),MATCH(OFFSET(F104,-$A104,0),rngColumnNames,0)),"")</f>
        <v>30.465647000000001</v>
      </c>
      <c r="G104" s="11">
        <f t="shared" ca="1" si="6"/>
        <v>12.672695000000001</v>
      </c>
    </row>
    <row r="105" spans="1:7" hidden="1" x14ac:dyDescent="0.2">
      <c r="A105" s="9">
        <f t="shared" si="7"/>
        <v>38</v>
      </c>
      <c r="B105" s="10" t="str">
        <f>IF(INDEX(rngYear,A105+1)&lt;&gt;0,INDEX(rngYear,A105+1),"")</f>
        <v/>
      </c>
      <c r="C105" s="11" t="str">
        <f ca="1">IFERROR(INDEX(rngData,MATCH($B105,rngYear,0),MATCH(OFFSET(C105,-$A105,0),rngColumnNames,0)),"")</f>
        <v/>
      </c>
      <c r="D105" s="11" t="str">
        <f ca="1">IFERROR(INDEX(rngData,MATCH($B105,rngYear,0),MATCH(OFFSET(D105,-$A105,0),rngColumnNames,0)),"")</f>
        <v/>
      </c>
      <c r="E105" s="11" t="str">
        <f ca="1">IFERROR(INDEX(rngData,MATCH($B105,rngYear,0),MATCH(OFFSET(E105,-$A105,0),rngColumnNames,0)),"")</f>
        <v/>
      </c>
      <c r="F105" s="11" t="str">
        <f ca="1">IFERROR(INDEX(rngData,MATCH($B105,rngYear,0),MATCH(OFFSET(F105,-$A105,0),rngColumnNames,0)),"")</f>
        <v/>
      </c>
      <c r="G105" s="11" t="str">
        <f t="shared" ca="1" si="6"/>
        <v/>
      </c>
    </row>
    <row r="106" spans="1:7" hidden="1" x14ac:dyDescent="0.2">
      <c r="A106" s="9">
        <f t="shared" si="7"/>
        <v>39</v>
      </c>
      <c r="B106" s="10" t="str">
        <f>IF(INDEX(rngYear,A106+1)&lt;&gt;0,INDEX(rngYear,A106+1),"")</f>
        <v/>
      </c>
      <c r="C106" s="11" t="str">
        <f ca="1">IFERROR(INDEX(rngData,MATCH($B106,rngYear,0),MATCH(OFFSET(C106,-$A106,0),rngColumnNames,0)),"")</f>
        <v/>
      </c>
      <c r="D106" s="11" t="str">
        <f ca="1">IFERROR(INDEX(rngData,MATCH($B106,rngYear,0),MATCH(OFFSET(D106,-$A106,0),rngColumnNames,0)),"")</f>
        <v/>
      </c>
      <c r="E106" s="11" t="str">
        <f ca="1">IFERROR(INDEX(rngData,MATCH($B106,rngYear,0),MATCH(OFFSET(E106,-$A106,0),rngColumnNames,0)),"")</f>
        <v/>
      </c>
      <c r="F106" s="11" t="str">
        <f ca="1">IFERROR(INDEX(rngData,MATCH($B106,rngYear,0),MATCH(OFFSET(F106,-$A106,0),rngColumnNames,0)),"")</f>
        <v/>
      </c>
      <c r="G106" s="11" t="str">
        <f t="shared" ca="1" si="6"/>
        <v/>
      </c>
    </row>
    <row r="107" spans="1:7" hidden="1" x14ac:dyDescent="0.2">
      <c r="A107" s="9">
        <f t="shared" si="7"/>
        <v>40</v>
      </c>
      <c r="B107" s="10" t="str">
        <f>IF(INDEX(rngYear,A107+1)&lt;&gt;0,INDEX(rngYear,A107+1),"")</f>
        <v/>
      </c>
      <c r="C107" s="11" t="str">
        <f ca="1">IFERROR(INDEX(rngData,MATCH($B107,rngYear,0),MATCH(OFFSET(C107,-$A107,0),rngColumnNames,0)),"")</f>
        <v/>
      </c>
      <c r="D107" s="11" t="str">
        <f ca="1">IFERROR(INDEX(rngData,MATCH($B107,rngYear,0),MATCH(OFFSET(D107,-$A107,0),rngColumnNames,0)),"")</f>
        <v/>
      </c>
      <c r="E107" s="11" t="str">
        <f ca="1">IFERROR(INDEX(rngData,MATCH($B107,rngYear,0),MATCH(OFFSET(E107,-$A107,0),rngColumnNames,0)),"")</f>
        <v/>
      </c>
      <c r="F107" s="11" t="str">
        <f ca="1">IFERROR(INDEX(rngData,MATCH($B107,rngYear,0),MATCH(OFFSET(F107,-$A107,0),rngColumnNames,0)),"")</f>
        <v/>
      </c>
      <c r="G107" s="11" t="str">
        <f t="shared" ca="1" si="6"/>
        <v/>
      </c>
    </row>
    <row r="108" spans="1:7" hidden="1" x14ac:dyDescent="0.2">
      <c r="A108" s="9">
        <f t="shared" si="7"/>
        <v>41</v>
      </c>
      <c r="B108" s="10" t="str">
        <f>IF(INDEX(rngYear,A108+1)&lt;&gt;0,INDEX(rngYear,A108+1),"")</f>
        <v/>
      </c>
      <c r="C108" s="11" t="str">
        <f ca="1">IFERROR(INDEX(rngData,MATCH($B108,rngYear,0),MATCH(OFFSET(C108,-$A108,0),rngColumnNames,0)),"")</f>
        <v/>
      </c>
      <c r="D108" s="11" t="str">
        <f ca="1">IFERROR(INDEX(rngData,MATCH($B108,rngYear,0),MATCH(OFFSET(D108,-$A108,0),rngColumnNames,0)),"")</f>
        <v/>
      </c>
      <c r="E108" s="11" t="str">
        <f ca="1">IFERROR(INDEX(rngData,MATCH($B108,rngYear,0),MATCH(OFFSET(E108,-$A108,0),rngColumnNames,0)),"")</f>
        <v/>
      </c>
      <c r="F108" s="11" t="str">
        <f ca="1">IFERROR(INDEX(rngData,MATCH($B108,rngYear,0),MATCH(OFFSET(F108,-$A108,0),rngColumnNames,0)),"")</f>
        <v/>
      </c>
      <c r="G108" s="11" t="str">
        <f t="shared" ca="1" si="6"/>
        <v/>
      </c>
    </row>
    <row r="109" spans="1:7" hidden="1" x14ac:dyDescent="0.2">
      <c r="A109" s="9">
        <f t="shared" si="7"/>
        <v>42</v>
      </c>
      <c r="B109" s="10" t="str">
        <f>IF(INDEX(rngYear,A109+1)&lt;&gt;0,INDEX(rngYear,A109+1),"")</f>
        <v/>
      </c>
      <c r="C109" s="11" t="str">
        <f ca="1">IFERROR(INDEX(rngData,MATCH($B109,rngYear,0),MATCH(OFFSET(C109,-$A109,0),rngColumnNames,0)),"")</f>
        <v/>
      </c>
      <c r="D109" s="11" t="str">
        <f ca="1">IFERROR(INDEX(rngData,MATCH($B109,rngYear,0),MATCH(OFFSET(D109,-$A109,0),rngColumnNames,0)),"")</f>
        <v/>
      </c>
      <c r="E109" s="11" t="str">
        <f ca="1">IFERROR(INDEX(rngData,MATCH($B109,rngYear,0),MATCH(OFFSET(E109,-$A109,0),rngColumnNames,0)),"")</f>
        <v/>
      </c>
      <c r="F109" s="11" t="str">
        <f ca="1">IFERROR(INDEX(rngData,MATCH($B109,rngYear,0),MATCH(OFFSET(F109,-$A109,0),rngColumnNames,0)),"")</f>
        <v/>
      </c>
      <c r="G109" s="11" t="str">
        <f t="shared" ca="1" si="6"/>
        <v/>
      </c>
    </row>
    <row r="110" spans="1:7" hidden="1" x14ac:dyDescent="0.2">
      <c r="A110" s="9">
        <f t="shared" si="7"/>
        <v>43</v>
      </c>
      <c r="B110" s="10" t="str">
        <f>IF(INDEX(rngYear,A110+1)&lt;&gt;0,INDEX(rngYear,A110+1),"")</f>
        <v/>
      </c>
      <c r="C110" s="11" t="str">
        <f ca="1">IFERROR(INDEX(rngData,MATCH($B110,rngYear,0),MATCH(OFFSET(C110,-$A110,0),rngColumnNames,0)),"")</f>
        <v/>
      </c>
      <c r="D110" s="11" t="str">
        <f ca="1">IFERROR(INDEX(rngData,MATCH($B110,rngYear,0),MATCH(OFFSET(D110,-$A110,0),rngColumnNames,0)),"")</f>
        <v/>
      </c>
      <c r="E110" s="11" t="str">
        <f ca="1">IFERROR(INDEX(rngData,MATCH($B110,rngYear,0),MATCH(OFFSET(E110,-$A110,0),rngColumnNames,0)),"")</f>
        <v/>
      </c>
      <c r="F110" s="11" t="str">
        <f ca="1">IFERROR(INDEX(rngData,MATCH($B110,rngYear,0),MATCH(OFFSET(F110,-$A110,0),rngColumnNames,0)),"")</f>
        <v/>
      </c>
      <c r="G110" s="11" t="str">
        <f t="shared" ca="1" si="6"/>
        <v/>
      </c>
    </row>
    <row r="111" spans="1:7" hidden="1" x14ac:dyDescent="0.2">
      <c r="A111" s="9">
        <f t="shared" si="7"/>
        <v>44</v>
      </c>
      <c r="B111" s="10" t="str">
        <f>IF(INDEX(rngYear,A111+1)&lt;&gt;0,INDEX(rngYear,A111+1),"")</f>
        <v/>
      </c>
      <c r="C111" s="11" t="str">
        <f ca="1">IFERROR(INDEX(rngData,MATCH($B111,rngYear,0),MATCH(OFFSET(C111,-$A111,0),rngColumnNames,0)),"")</f>
        <v/>
      </c>
      <c r="D111" s="11" t="str">
        <f ca="1">IFERROR(INDEX(rngData,MATCH($B111,rngYear,0),MATCH(OFFSET(D111,-$A111,0),rngColumnNames,0)),"")</f>
        <v/>
      </c>
      <c r="E111" s="11" t="str">
        <f ca="1">IFERROR(INDEX(rngData,MATCH($B111,rngYear,0),MATCH(OFFSET(E111,-$A111,0),rngColumnNames,0)),"")</f>
        <v/>
      </c>
      <c r="F111" s="11" t="str">
        <f ca="1">IFERROR(INDEX(rngData,MATCH($B111,rngYear,0),MATCH(OFFSET(F111,-$A111,0),rngColumnNames,0)),"")</f>
        <v/>
      </c>
      <c r="G111" s="11" t="str">
        <f t="shared" ca="1" si="6"/>
        <v/>
      </c>
    </row>
    <row r="112" spans="1:7" hidden="1" x14ac:dyDescent="0.2">
      <c r="A112" s="9">
        <f t="shared" si="7"/>
        <v>45</v>
      </c>
      <c r="B112" s="10" t="str">
        <f>IF(INDEX(rngYear,A112+1)&lt;&gt;0,INDEX(rngYear,A112+1),"")</f>
        <v/>
      </c>
      <c r="C112" s="11" t="str">
        <f ca="1">IFERROR(INDEX(rngData,MATCH($B112,rngYear,0),MATCH(OFFSET(C112,-$A112,0),rngColumnNames,0)),"")</f>
        <v/>
      </c>
      <c r="D112" s="11" t="str">
        <f ca="1">IFERROR(INDEX(rngData,MATCH($B112,rngYear,0),MATCH(OFFSET(D112,-$A112,0),rngColumnNames,0)),"")</f>
        <v/>
      </c>
      <c r="E112" s="11" t="str">
        <f ca="1">IFERROR(INDEX(rngData,MATCH($B112,rngYear,0),MATCH(OFFSET(E112,-$A112,0),rngColumnNames,0)),"")</f>
        <v/>
      </c>
      <c r="F112" s="11" t="str">
        <f ca="1">IFERROR(INDEX(rngData,MATCH($B112,rngYear,0),MATCH(OFFSET(F112,-$A112,0),rngColumnNames,0)),"")</f>
        <v/>
      </c>
      <c r="G112" s="11" t="str">
        <f t="shared" ca="1" si="6"/>
        <v/>
      </c>
    </row>
    <row r="113" spans="1:7" hidden="1" x14ac:dyDescent="0.2">
      <c r="A113" s="9">
        <f t="shared" si="7"/>
        <v>46</v>
      </c>
      <c r="B113" s="10" t="str">
        <f>IF(INDEX(rngYear,A113+1)&lt;&gt;0,INDEX(rngYear,A113+1),"")</f>
        <v/>
      </c>
      <c r="C113" s="11" t="str">
        <f ca="1">IFERROR(INDEX(rngData,MATCH($B113,rngYear,0),MATCH(OFFSET(C113,-$A113,0),rngColumnNames,0)),"")</f>
        <v/>
      </c>
      <c r="D113" s="11" t="str">
        <f ca="1">IFERROR(INDEX(rngData,MATCH($B113,rngYear,0),MATCH(OFFSET(D113,-$A113,0),rngColumnNames,0)),"")</f>
        <v/>
      </c>
      <c r="E113" s="11" t="str">
        <f ca="1">IFERROR(INDEX(rngData,MATCH($B113,rngYear,0),MATCH(OFFSET(E113,-$A113,0),rngColumnNames,0)),"")</f>
        <v/>
      </c>
      <c r="F113" s="11" t="str">
        <f ca="1">IFERROR(INDEX(rngData,MATCH($B113,rngYear,0),MATCH(OFFSET(F113,-$A113,0),rngColumnNames,0)),"")</f>
        <v/>
      </c>
      <c r="G113" s="11" t="str">
        <f t="shared" ca="1" si="6"/>
        <v/>
      </c>
    </row>
    <row r="114" spans="1:7" hidden="1" x14ac:dyDescent="0.2">
      <c r="A114" s="9">
        <f t="shared" si="7"/>
        <v>47</v>
      </c>
      <c r="B114" s="10" t="str">
        <f>IF(INDEX(rngYear,A114+1)&lt;&gt;0,INDEX(rngYear,A114+1),"")</f>
        <v/>
      </c>
      <c r="C114" s="11" t="str">
        <f ca="1">IFERROR(INDEX(rngData,MATCH($B114,rngYear,0),MATCH(OFFSET(C114,-$A114,0),rngColumnNames,0)),"")</f>
        <v/>
      </c>
      <c r="D114" s="11" t="str">
        <f ca="1">IFERROR(INDEX(rngData,MATCH($B114,rngYear,0),MATCH(OFFSET(D114,-$A114,0),rngColumnNames,0)),"")</f>
        <v/>
      </c>
      <c r="E114" s="11" t="str">
        <f ca="1">IFERROR(INDEX(rngData,MATCH($B114,rngYear,0),MATCH(OFFSET(E114,-$A114,0),rngColumnNames,0)),"")</f>
        <v/>
      </c>
      <c r="F114" s="11" t="str">
        <f ca="1">IFERROR(INDEX(rngData,MATCH($B114,rngYear,0),MATCH(OFFSET(F114,-$A114,0),rngColumnNames,0)),"")</f>
        <v/>
      </c>
      <c r="G114" s="11" t="str">
        <f t="shared" ca="1" si="6"/>
        <v/>
      </c>
    </row>
    <row r="115" spans="1:7" hidden="1" x14ac:dyDescent="0.2">
      <c r="A115" s="9">
        <f t="shared" si="7"/>
        <v>48</v>
      </c>
      <c r="B115" s="10" t="str">
        <f>IF(INDEX(rngYear,A115+1)&lt;&gt;0,INDEX(rngYear,A115+1),"")</f>
        <v/>
      </c>
      <c r="C115" s="11" t="str">
        <f ca="1">IFERROR(INDEX(rngData,MATCH($B115,rngYear,0),MATCH(OFFSET(C115,-$A115,0),rngColumnNames,0)),"")</f>
        <v/>
      </c>
      <c r="D115" s="11" t="str">
        <f ca="1">IFERROR(INDEX(rngData,MATCH($B115,rngYear,0),MATCH(OFFSET(D115,-$A115,0),rngColumnNames,0)),"")</f>
        <v/>
      </c>
      <c r="E115" s="11" t="str">
        <f ca="1">IFERROR(INDEX(rngData,MATCH($B115,rngYear,0),MATCH(OFFSET(E115,-$A115,0),rngColumnNames,0)),"")</f>
        <v/>
      </c>
      <c r="F115" s="11" t="str">
        <f ca="1">IFERROR(INDEX(rngData,MATCH($B115,rngYear,0),MATCH(OFFSET(F115,-$A115,0),rngColumnNames,0)),"")</f>
        <v/>
      </c>
      <c r="G115" s="11" t="str">
        <f t="shared" ca="1" si="6"/>
        <v/>
      </c>
    </row>
    <row r="116" spans="1:7" hidden="1" x14ac:dyDescent="0.2">
      <c r="A116" s="9">
        <f t="shared" si="7"/>
        <v>49</v>
      </c>
      <c r="B116" s="10" t="str">
        <f>IF(INDEX(rngYear,A116+1)&lt;&gt;0,INDEX(rngYear,A116+1),"")</f>
        <v/>
      </c>
      <c r="C116" s="11" t="str">
        <f ca="1">IFERROR(INDEX(rngData,MATCH($B116,rngYear,0),MATCH(OFFSET(C116,-$A116,0),rngColumnNames,0)),"")</f>
        <v/>
      </c>
      <c r="D116" s="11" t="str">
        <f ca="1">IFERROR(INDEX(rngData,MATCH($B116,rngYear,0),MATCH(OFFSET(D116,-$A116,0),rngColumnNames,0)),"")</f>
        <v/>
      </c>
      <c r="E116" s="11" t="str">
        <f ca="1">IFERROR(INDEX(rngData,MATCH($B116,rngYear,0),MATCH(OFFSET(E116,-$A116,0),rngColumnNames,0)),"")</f>
        <v/>
      </c>
      <c r="F116" s="11" t="str">
        <f ca="1">IFERROR(INDEX(rngData,MATCH($B116,rngYear,0),MATCH(OFFSET(F116,-$A116,0),rngColumnNames,0)),"")</f>
        <v/>
      </c>
      <c r="G116" s="11" t="str">
        <f t="shared" ca="1" si="6"/>
        <v/>
      </c>
    </row>
    <row r="117" spans="1:7" hidden="1" x14ac:dyDescent="0.2">
      <c r="A117" s="9">
        <f t="shared" si="7"/>
        <v>50</v>
      </c>
      <c r="B117" s="10" t="str">
        <f>IF(INDEX(rngYear,A117+1)&lt;&gt;0,INDEX(rngYear,A117+1),"")</f>
        <v/>
      </c>
      <c r="C117" s="11" t="str">
        <f ca="1">IFERROR(INDEX(rngData,MATCH($B117,rngYear,0),MATCH(OFFSET(C117,-$A117,0),rngColumnNames,0)),"")</f>
        <v/>
      </c>
      <c r="D117" s="11" t="str">
        <f ca="1">IFERROR(INDEX(rngData,MATCH($B117,rngYear,0),MATCH(OFFSET(D117,-$A117,0),rngColumnNames,0)),"")</f>
        <v/>
      </c>
      <c r="E117" s="11" t="str">
        <f ca="1">IFERROR(INDEX(rngData,MATCH($B117,rngYear,0),MATCH(OFFSET(E117,-$A117,0),rngColumnNames,0)),"")</f>
        <v/>
      </c>
      <c r="F117" s="11" t="str">
        <f ca="1">IFERROR(INDEX(rngData,MATCH($B117,rngYear,0),MATCH(OFFSET(F117,-$A117,0),rngColumnNames,0)),"")</f>
        <v/>
      </c>
      <c r="G117" s="11" t="str">
        <f t="shared" ca="1" si="6"/>
        <v/>
      </c>
    </row>
    <row r="118" spans="1:7" hidden="1" x14ac:dyDescent="0.2">
      <c r="A118" s="9">
        <f t="shared" si="7"/>
        <v>51</v>
      </c>
      <c r="B118" s="10" t="str">
        <f>IF(INDEX(rngYear,A118+1)&lt;&gt;0,INDEX(rngYear,A118+1),"")</f>
        <v/>
      </c>
      <c r="C118" s="11" t="str">
        <f ca="1">IFERROR(INDEX(rngData,MATCH($B118,rngYear,0),MATCH(OFFSET(C118,-$A118,0),rngColumnNames,0)),"")</f>
        <v/>
      </c>
      <c r="D118" s="11" t="str">
        <f ca="1">IFERROR(INDEX(rngData,MATCH($B118,rngYear,0),MATCH(OFFSET(D118,-$A118,0),rngColumnNames,0)),"")</f>
        <v/>
      </c>
      <c r="E118" s="11" t="str">
        <f ca="1">IFERROR(INDEX(rngData,MATCH($B118,rngYear,0),MATCH(OFFSET(E118,-$A118,0),rngColumnNames,0)),"")</f>
        <v/>
      </c>
      <c r="F118" s="11" t="str">
        <f ca="1">IFERROR(INDEX(rngData,MATCH($B118,rngYear,0),MATCH(OFFSET(F118,-$A118,0),rngColumnNames,0)),"")</f>
        <v/>
      </c>
      <c r="G118" s="11" t="str">
        <f t="shared" ca="1" si="6"/>
        <v/>
      </c>
    </row>
    <row r="119" spans="1:7" hidden="1" x14ac:dyDescent="0.2">
      <c r="A119" s="9">
        <f t="shared" si="7"/>
        <v>52</v>
      </c>
      <c r="B119" s="10" t="str">
        <f>IF(INDEX(rngYear,A119+1)&lt;&gt;0,INDEX(rngYear,A119+1),"")</f>
        <v/>
      </c>
      <c r="C119" s="11" t="str">
        <f ca="1">IFERROR(INDEX(rngData,MATCH($B119,rngYear,0),MATCH(OFFSET(C119,-$A119,0),rngColumnNames,0)),"")</f>
        <v/>
      </c>
      <c r="D119" s="11" t="str">
        <f ca="1">IFERROR(INDEX(rngData,MATCH($B119,rngYear,0),MATCH(OFFSET(D119,-$A119,0),rngColumnNames,0)),"")</f>
        <v/>
      </c>
      <c r="E119" s="11" t="str">
        <f ca="1">IFERROR(INDEX(rngData,MATCH($B119,rngYear,0),MATCH(OFFSET(E119,-$A119,0),rngColumnNames,0)),"")</f>
        <v/>
      </c>
      <c r="F119" s="11" t="str">
        <f ca="1">IFERROR(INDEX(rngData,MATCH($B119,rngYear,0),MATCH(OFFSET(F119,-$A119,0),rngColumnNames,0)),"")</f>
        <v/>
      </c>
      <c r="G119" s="11" t="str">
        <f t="shared" ca="1" si="6"/>
        <v/>
      </c>
    </row>
    <row r="120" spans="1:7" hidden="1" x14ac:dyDescent="0.2">
      <c r="A120" s="9">
        <f t="shared" si="7"/>
        <v>53</v>
      </c>
      <c r="B120" s="10" t="str">
        <f>IF(INDEX(rngYear,A120+1)&lt;&gt;0,INDEX(rngYear,A120+1),"")</f>
        <v/>
      </c>
      <c r="C120" s="11" t="str">
        <f ca="1">IFERROR(INDEX(rngData,MATCH($B120,rngYear,0),MATCH(OFFSET(C120,-$A120,0),rngColumnNames,0)),"")</f>
        <v/>
      </c>
      <c r="D120" s="11" t="str">
        <f ca="1">IFERROR(INDEX(rngData,MATCH($B120,rngYear,0),MATCH(OFFSET(D120,-$A120,0),rngColumnNames,0)),"")</f>
        <v/>
      </c>
      <c r="E120" s="11" t="str">
        <f ca="1">IFERROR(INDEX(rngData,MATCH($B120,rngYear,0),MATCH(OFFSET(E120,-$A120,0),rngColumnNames,0)),"")</f>
        <v/>
      </c>
      <c r="F120" s="11" t="str">
        <f ca="1">IFERROR(INDEX(rngData,MATCH($B120,rngYear,0),MATCH(OFFSET(F120,-$A120,0),rngColumnNames,0)),"")</f>
        <v/>
      </c>
      <c r="G120" s="11" t="str">
        <f t="shared" ca="1" si="6"/>
        <v/>
      </c>
    </row>
    <row r="121" spans="1:7" hidden="1" x14ac:dyDescent="0.2">
      <c r="A121" s="9">
        <f t="shared" si="7"/>
        <v>54</v>
      </c>
      <c r="B121" s="10" t="str">
        <f>IF(INDEX(rngYear,A121+1)&lt;&gt;0,INDEX(rngYear,A121+1),"")</f>
        <v/>
      </c>
      <c r="C121" s="11" t="str">
        <f ca="1">IFERROR(INDEX(rngData,MATCH($B121,rngYear,0),MATCH(OFFSET(C121,-$A121,0),rngColumnNames,0)),"")</f>
        <v/>
      </c>
      <c r="D121" s="11" t="str">
        <f ca="1">IFERROR(INDEX(rngData,MATCH($B121,rngYear,0),MATCH(OFFSET(D121,-$A121,0),rngColumnNames,0)),"")</f>
        <v/>
      </c>
      <c r="E121" s="11" t="str">
        <f ca="1">IFERROR(INDEX(rngData,MATCH($B121,rngYear,0),MATCH(OFFSET(E121,-$A121,0),rngColumnNames,0)),"")</f>
        <v/>
      </c>
      <c r="F121" s="11" t="str">
        <f ca="1">IFERROR(INDEX(rngData,MATCH($B121,rngYear,0),MATCH(OFFSET(F121,-$A121,0),rngColumnNames,0)),"")</f>
        <v/>
      </c>
      <c r="G121" s="11" t="str">
        <f t="shared" ca="1" si="6"/>
        <v/>
      </c>
    </row>
    <row r="122" spans="1:7" hidden="1" x14ac:dyDescent="0.2">
      <c r="A122" s="9">
        <f t="shared" si="7"/>
        <v>55</v>
      </c>
      <c r="B122" s="10" t="str">
        <f>IF(INDEX(rngYear,A122+1)&lt;&gt;0,INDEX(rngYear,A122+1),"")</f>
        <v/>
      </c>
      <c r="C122" s="11" t="str">
        <f ca="1">IFERROR(INDEX(rngData,MATCH($B122,rngYear,0),MATCH(OFFSET(C122,-$A122,0),rngColumnNames,0)),"")</f>
        <v/>
      </c>
      <c r="D122" s="11" t="str">
        <f ca="1">IFERROR(INDEX(rngData,MATCH($B122,rngYear,0),MATCH(OFFSET(D122,-$A122,0),rngColumnNames,0)),"")</f>
        <v/>
      </c>
      <c r="E122" s="11" t="str">
        <f ca="1">IFERROR(INDEX(rngData,MATCH($B122,rngYear,0),MATCH(OFFSET(E122,-$A122,0),rngColumnNames,0)),"")</f>
        <v/>
      </c>
      <c r="F122" s="11" t="str">
        <f ca="1">IFERROR(INDEX(rngData,MATCH($B122,rngYear,0),MATCH(OFFSET(F122,-$A122,0),rngColumnNames,0)),"")</f>
        <v/>
      </c>
      <c r="G122" s="11" t="str">
        <f t="shared" ca="1" si="6"/>
        <v/>
      </c>
    </row>
    <row r="123" spans="1:7" hidden="1" x14ac:dyDescent="0.2">
      <c r="A123" s="9">
        <f t="shared" si="7"/>
        <v>56</v>
      </c>
      <c r="B123" s="10" t="str">
        <f>IF(INDEX(rngYear,A123+1)&lt;&gt;0,INDEX(rngYear,A123+1),"")</f>
        <v/>
      </c>
      <c r="C123" s="11" t="str">
        <f ca="1">IFERROR(INDEX(rngData,MATCH($B123,rngYear,0),MATCH(OFFSET(C123,-$A123,0),rngColumnNames,0)),"")</f>
        <v/>
      </c>
      <c r="D123" s="11" t="str">
        <f ca="1">IFERROR(INDEX(rngData,MATCH($B123,rngYear,0),MATCH(OFFSET(D123,-$A123,0),rngColumnNames,0)),"")</f>
        <v/>
      </c>
      <c r="E123" s="11" t="str">
        <f ca="1">IFERROR(INDEX(rngData,MATCH($B123,rngYear,0),MATCH(OFFSET(E123,-$A123,0),rngColumnNames,0)),"")</f>
        <v/>
      </c>
      <c r="F123" s="11" t="str">
        <f ca="1">IFERROR(INDEX(rngData,MATCH($B123,rngYear,0),MATCH(OFFSET(F123,-$A123,0),rngColumnNames,0)),"")</f>
        <v/>
      </c>
      <c r="G123" s="11" t="str">
        <f t="shared" ca="1" si="6"/>
        <v/>
      </c>
    </row>
    <row r="124" spans="1:7" hidden="1" x14ac:dyDescent="0.2">
      <c r="A124" s="9">
        <f t="shared" si="7"/>
        <v>57</v>
      </c>
      <c r="B124" s="10" t="str">
        <f>IF(INDEX(rngYear,A124+1)&lt;&gt;0,INDEX(rngYear,A124+1),"")</f>
        <v/>
      </c>
      <c r="C124" s="11" t="str">
        <f ca="1">IFERROR(INDEX(rngData,MATCH($B124,rngYear,0),MATCH(OFFSET(C124,-$A124,0),rngColumnNames,0)),"")</f>
        <v/>
      </c>
      <c r="D124" s="11" t="str">
        <f ca="1">IFERROR(INDEX(rngData,MATCH($B124,rngYear,0),MATCH(OFFSET(D124,-$A124,0),rngColumnNames,0)),"")</f>
        <v/>
      </c>
      <c r="E124" s="11" t="str">
        <f ca="1">IFERROR(INDEX(rngData,MATCH($B124,rngYear,0),MATCH(OFFSET(E124,-$A124,0),rngColumnNames,0)),"")</f>
        <v/>
      </c>
      <c r="F124" s="11" t="str">
        <f ca="1">IFERROR(INDEX(rngData,MATCH($B124,rngYear,0),MATCH(OFFSET(F124,-$A124,0),rngColumnNames,0)),"")</f>
        <v/>
      </c>
      <c r="G124" s="11" t="str">
        <f t="shared" ca="1" si="6"/>
        <v/>
      </c>
    </row>
    <row r="125" spans="1:7" hidden="1" x14ac:dyDescent="0.2">
      <c r="A125" s="9">
        <f t="shared" si="7"/>
        <v>58</v>
      </c>
      <c r="B125" s="10" t="str">
        <f>IF(INDEX(rngYear,A125+1)&lt;&gt;0,INDEX(rngYear,A125+1),"")</f>
        <v/>
      </c>
      <c r="C125" s="11" t="str">
        <f ca="1">IFERROR(INDEX(rngData,MATCH($B125,rngYear,0),MATCH(OFFSET(C125,-$A125,0),rngColumnNames,0)),"")</f>
        <v/>
      </c>
      <c r="D125" s="11" t="str">
        <f ca="1">IFERROR(INDEX(rngData,MATCH($B125,rngYear,0),MATCH(OFFSET(D125,-$A125,0),rngColumnNames,0)),"")</f>
        <v/>
      </c>
      <c r="E125" s="11" t="str">
        <f ca="1">IFERROR(INDEX(rngData,MATCH($B125,rngYear,0),MATCH(OFFSET(E125,-$A125,0),rngColumnNames,0)),"")</f>
        <v/>
      </c>
      <c r="F125" s="11" t="str">
        <f ca="1">IFERROR(INDEX(rngData,MATCH($B125,rngYear,0),MATCH(OFFSET(F125,-$A125,0),rngColumnNames,0)),"")</f>
        <v/>
      </c>
      <c r="G125" s="11" t="str">
        <f t="shared" ca="1" si="6"/>
        <v/>
      </c>
    </row>
    <row r="126" spans="1:7" hidden="1" x14ac:dyDescent="0.2">
      <c r="A126" s="9">
        <f t="shared" si="7"/>
        <v>59</v>
      </c>
      <c r="B126" s="10" t="str">
        <f>IF(INDEX(rngYear,A126+1)&lt;&gt;0,INDEX(rngYear,A126+1),"")</f>
        <v/>
      </c>
      <c r="C126" s="11" t="str">
        <f ca="1">IFERROR(INDEX(rngData,MATCH($B126,rngYear,0),MATCH(OFFSET(C126,-$A126,0),rngColumnNames,0)),"")</f>
        <v/>
      </c>
      <c r="D126" s="11" t="str">
        <f ca="1">IFERROR(INDEX(rngData,MATCH($B126,rngYear,0),MATCH(OFFSET(D126,-$A126,0),rngColumnNames,0)),"")</f>
        <v/>
      </c>
      <c r="E126" s="11" t="str">
        <f ca="1">IFERROR(INDEX(rngData,MATCH($B126,rngYear,0),MATCH(OFFSET(E126,-$A126,0),rngColumnNames,0)),"")</f>
        <v/>
      </c>
      <c r="F126" s="11" t="str">
        <f ca="1">IFERROR(INDEX(rngData,MATCH($B126,rngYear,0),MATCH(OFFSET(F126,-$A126,0),rngColumnNames,0)),"")</f>
        <v/>
      </c>
      <c r="G126" s="11" t="str">
        <f t="shared" ca="1" si="6"/>
        <v/>
      </c>
    </row>
    <row r="127" spans="1:7" hidden="1" x14ac:dyDescent="0.2">
      <c r="A127" s="9">
        <f t="shared" si="7"/>
        <v>60</v>
      </c>
      <c r="B127" s="10" t="str">
        <f>IF(INDEX(rngYear,A127+1)&lt;&gt;0,INDEX(rngYear,A127+1),"")</f>
        <v/>
      </c>
      <c r="C127" s="11" t="str">
        <f ca="1">IFERROR(INDEX(rngData,MATCH($B127,rngYear,0),MATCH(OFFSET(C127,-$A127,0),rngColumnNames,0)),"")</f>
        <v/>
      </c>
      <c r="D127" s="11" t="str">
        <f ca="1">IFERROR(INDEX(rngData,MATCH($B127,rngYear,0),MATCH(OFFSET(D127,-$A127,0),rngColumnNames,0)),"")</f>
        <v/>
      </c>
      <c r="E127" s="11" t="str">
        <f ca="1">IFERROR(INDEX(rngData,MATCH($B127,rngYear,0),MATCH(OFFSET(E127,-$A127,0),rngColumnNames,0)),"")</f>
        <v/>
      </c>
      <c r="F127" s="11" t="str">
        <f ca="1">IFERROR(INDEX(rngData,MATCH($B127,rngYear,0),MATCH(OFFSET(F127,-$A127,0),rngColumnNames,0)),"")</f>
        <v/>
      </c>
      <c r="G127" s="11" t="str">
        <f t="shared" ca="1" si="6"/>
        <v/>
      </c>
    </row>
    <row r="129" spans="1:20" ht="19.5" customHeight="1" x14ac:dyDescent="0.3">
      <c r="A129" s="16" t="s">
        <v>84</v>
      </c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</row>
    <row r="130" spans="1:20" ht="15" customHeight="1" x14ac:dyDescent="0.2">
      <c r="B130" s="4"/>
      <c r="C130" s="5" t="s">
        <v>82</v>
      </c>
      <c r="D130" s="5" t="s">
        <v>68</v>
      </c>
      <c r="E130" s="17" t="s">
        <v>69</v>
      </c>
      <c r="F130" s="18"/>
      <c r="G130" s="19"/>
    </row>
    <row r="131" spans="1:20" ht="23.25" customHeight="1" x14ac:dyDescent="0.2">
      <c r="A131" s="6" t="s">
        <v>70</v>
      </c>
      <c r="B131" s="7" t="s">
        <v>0</v>
      </c>
      <c r="C131" s="7" t="s">
        <v>4</v>
      </c>
      <c r="D131" s="7" t="s">
        <v>8</v>
      </c>
      <c r="E131" s="7" t="s">
        <v>29</v>
      </c>
      <c r="F131" s="7" t="s">
        <v>30</v>
      </c>
      <c r="G131" s="8" t="s">
        <v>69</v>
      </c>
    </row>
    <row r="132" spans="1:20" x14ac:dyDescent="0.2">
      <c r="A132" s="9">
        <v>1</v>
      </c>
      <c r="B132" s="10">
        <f>IF(INDEX(rngYear,A132+1)&lt;&gt;0,INDEX(rngYear,A132+1),"")</f>
        <v>1980</v>
      </c>
      <c r="C132" s="11">
        <f ca="1">IFERROR(INDEX(rngData,MATCH($B132,rngYear,0),MATCH(OFFSET(C132,-$A132,0),rngColumnNames,0)),"")</f>
        <v>0</v>
      </c>
      <c r="D132" s="11">
        <f ca="1">IFERROR(INDEX(rngData,MATCH($B132,rngYear,0),MATCH(OFFSET(D132,-$A132,0),rngColumnNames,0)),"")</f>
        <v>0</v>
      </c>
      <c r="E132" s="11">
        <f ca="1">IFERROR(INDEX(rngData,MATCH($B132,rngYear,0),MATCH(OFFSET(E132,-$A132,0),rngColumnNames,0)),"")</f>
        <v>0</v>
      </c>
      <c r="F132" s="11">
        <f ca="1">IFERROR(INDEX(rngData,MATCH($B132,rngYear,0),MATCH(OFFSET(F132,-$A132,0),rngColumnNames,0)),"")</f>
        <v>0</v>
      </c>
      <c r="G132" s="11">
        <f t="shared" ref="G132:G163" ca="1" si="8">IFERROR(F132-E132,"")</f>
        <v>0</v>
      </c>
    </row>
    <row r="133" spans="1:20" x14ac:dyDescent="0.2">
      <c r="A133" s="9">
        <f t="shared" ref="A133:A164" si="9">A132+1</f>
        <v>2</v>
      </c>
      <c r="B133" s="10">
        <f>IF(INDEX(rngYear,A133+1)&lt;&gt;0,INDEX(rngYear,A133+1),"")</f>
        <v>1981</v>
      </c>
      <c r="C133" s="11">
        <f ca="1">IFERROR(INDEX(rngData,MATCH($B133,rngYear,0),MATCH(OFFSET(C133,-$A133,0),rngColumnNames,0)),"")</f>
        <v>0</v>
      </c>
      <c r="D133" s="11">
        <f ca="1">IFERROR(INDEX(rngData,MATCH($B133,rngYear,0),MATCH(OFFSET(D133,-$A133,0),rngColumnNames,0)),"")</f>
        <v>0</v>
      </c>
      <c r="E133" s="11">
        <f ca="1">IFERROR(INDEX(rngData,MATCH($B133,rngYear,0),MATCH(OFFSET(E133,-$A133,0),rngColumnNames,0)),"")</f>
        <v>0</v>
      </c>
      <c r="F133" s="11">
        <f ca="1">IFERROR(INDEX(rngData,MATCH($B133,rngYear,0),MATCH(OFFSET(F133,-$A133,0),rngColumnNames,0)),"")</f>
        <v>0</v>
      </c>
      <c r="G133" s="11">
        <f t="shared" ca="1" si="8"/>
        <v>0</v>
      </c>
    </row>
    <row r="134" spans="1:20" x14ac:dyDescent="0.2">
      <c r="A134" s="9">
        <f t="shared" si="9"/>
        <v>3</v>
      </c>
      <c r="B134" s="10">
        <f>IF(INDEX(rngYear,A134+1)&lt;&gt;0,INDEX(rngYear,A134+1),"")</f>
        <v>1982</v>
      </c>
      <c r="C134" s="11">
        <f ca="1">IFERROR(INDEX(rngData,MATCH($B134,rngYear,0),MATCH(OFFSET(C134,-$A134,0),rngColumnNames,0)),"")</f>
        <v>0</v>
      </c>
      <c r="D134" s="11">
        <f ca="1">IFERROR(INDEX(rngData,MATCH($B134,rngYear,0),MATCH(OFFSET(D134,-$A134,0),rngColumnNames,0)),"")</f>
        <v>0</v>
      </c>
      <c r="E134" s="11">
        <f ca="1">IFERROR(INDEX(rngData,MATCH($B134,rngYear,0),MATCH(OFFSET(E134,-$A134,0),rngColumnNames,0)),"")</f>
        <v>0</v>
      </c>
      <c r="F134" s="11">
        <f ca="1">IFERROR(INDEX(rngData,MATCH($B134,rngYear,0),MATCH(OFFSET(F134,-$A134,0),rngColumnNames,0)),"")</f>
        <v>0</v>
      </c>
      <c r="G134" s="11">
        <f t="shared" ca="1" si="8"/>
        <v>0</v>
      </c>
    </row>
    <row r="135" spans="1:20" x14ac:dyDescent="0.2">
      <c r="A135" s="9">
        <f t="shared" si="9"/>
        <v>4</v>
      </c>
      <c r="B135" s="10">
        <f>IF(INDEX(rngYear,A135+1)&lt;&gt;0,INDEX(rngYear,A135+1),"")</f>
        <v>1983</v>
      </c>
      <c r="C135" s="11">
        <f ca="1">IFERROR(INDEX(rngData,MATCH($B135,rngYear,0),MATCH(OFFSET(C135,-$A135,0),rngColumnNames,0)),"")</f>
        <v>0</v>
      </c>
      <c r="D135" s="11">
        <f ca="1">IFERROR(INDEX(rngData,MATCH($B135,rngYear,0),MATCH(OFFSET(D135,-$A135,0),rngColumnNames,0)),"")</f>
        <v>0</v>
      </c>
      <c r="E135" s="11">
        <f ca="1">IFERROR(INDEX(rngData,MATCH($B135,rngYear,0),MATCH(OFFSET(E135,-$A135,0),rngColumnNames,0)),"")</f>
        <v>0</v>
      </c>
      <c r="F135" s="11">
        <f ca="1">IFERROR(INDEX(rngData,MATCH($B135,rngYear,0),MATCH(OFFSET(F135,-$A135,0),rngColumnNames,0)),"")</f>
        <v>0</v>
      </c>
      <c r="G135" s="11">
        <f t="shared" ca="1" si="8"/>
        <v>0</v>
      </c>
    </row>
    <row r="136" spans="1:20" x14ac:dyDescent="0.2">
      <c r="A136" s="9">
        <f t="shared" si="9"/>
        <v>5</v>
      </c>
      <c r="B136" s="10">
        <f>IF(INDEX(rngYear,A136+1)&lt;&gt;0,INDEX(rngYear,A136+1),"")</f>
        <v>1984</v>
      </c>
      <c r="C136" s="11">
        <f ca="1">IFERROR(INDEX(rngData,MATCH($B136,rngYear,0),MATCH(OFFSET(C136,-$A136,0),rngColumnNames,0)),"")</f>
        <v>0</v>
      </c>
      <c r="D136" s="11">
        <f ca="1">IFERROR(INDEX(rngData,MATCH($B136,rngYear,0),MATCH(OFFSET(D136,-$A136,0),rngColumnNames,0)),"")</f>
        <v>0.44602799999999998</v>
      </c>
      <c r="E136" s="11">
        <f ca="1">IFERROR(INDEX(rngData,MATCH($B136,rngYear,0),MATCH(OFFSET(E136,-$A136,0),rngColumnNames,0)),"")</f>
        <v>0</v>
      </c>
      <c r="F136" s="11">
        <f ca="1">IFERROR(INDEX(rngData,MATCH($B136,rngYear,0),MATCH(OFFSET(F136,-$A136,0),rngColumnNames,0)),"")</f>
        <v>1.660585</v>
      </c>
      <c r="G136" s="11">
        <f t="shared" ca="1" si="8"/>
        <v>1.660585</v>
      </c>
    </row>
    <row r="137" spans="1:20" x14ac:dyDescent="0.2">
      <c r="A137" s="9">
        <f t="shared" si="9"/>
        <v>6</v>
      </c>
      <c r="B137" s="10">
        <f>IF(INDEX(rngYear,A137+1)&lt;&gt;0,INDEX(rngYear,A137+1),"")</f>
        <v>1985</v>
      </c>
      <c r="C137" s="11">
        <f ca="1">IFERROR(INDEX(rngData,MATCH($B137,rngYear,0),MATCH(OFFSET(C137,-$A137,0),rngColumnNames,0)),"")</f>
        <v>2</v>
      </c>
      <c r="D137" s="11">
        <f ca="1">IFERROR(INDEX(rngData,MATCH($B137,rngYear,0),MATCH(OFFSET(D137,-$A137,0),rngColumnNames,0)),"")</f>
        <v>1.002699</v>
      </c>
      <c r="E137" s="11">
        <f ca="1">IFERROR(INDEX(rngData,MATCH($B137,rngYear,0),MATCH(OFFSET(E137,-$A137,0),rngColumnNames,0)),"")</f>
        <v>3.1434999999999998E-2</v>
      </c>
      <c r="F137" s="11">
        <f ca="1">IFERROR(INDEX(rngData,MATCH($B137,rngYear,0),MATCH(OFFSET(F137,-$A137,0),rngColumnNames,0)),"")</f>
        <v>2.1827779999999999</v>
      </c>
      <c r="G137" s="11">
        <f t="shared" ca="1" si="8"/>
        <v>2.1513429999999998</v>
      </c>
    </row>
    <row r="138" spans="1:20" x14ac:dyDescent="0.2">
      <c r="A138" s="9">
        <f t="shared" si="9"/>
        <v>7</v>
      </c>
      <c r="B138" s="10">
        <f>IF(INDEX(rngYear,A138+1)&lt;&gt;0,INDEX(rngYear,A138+1),"")</f>
        <v>1986</v>
      </c>
      <c r="C138" s="11">
        <f ca="1">IFERROR(INDEX(rngData,MATCH($B138,rngYear,0),MATCH(OFFSET(C138,-$A138,0),rngColumnNames,0)),"")</f>
        <v>1</v>
      </c>
      <c r="D138" s="11">
        <f ca="1">IFERROR(INDEX(rngData,MATCH($B138,rngYear,0),MATCH(OFFSET(D138,-$A138,0),rngColumnNames,0)),"")</f>
        <v>1.3728149999999999</v>
      </c>
      <c r="E138" s="11">
        <f ca="1">IFERROR(INDEX(rngData,MATCH($B138,rngYear,0),MATCH(OFFSET(E138,-$A138,0),rngColumnNames,0)),"")</f>
        <v>0.37567800000000001</v>
      </c>
      <c r="F138" s="11">
        <f ca="1">IFERROR(INDEX(rngData,MATCH($B138,rngYear,0),MATCH(OFFSET(F138,-$A138,0),rngColumnNames,0)),"")</f>
        <v>2.46678</v>
      </c>
      <c r="G138" s="11">
        <f t="shared" ca="1" si="8"/>
        <v>2.0911019999999998</v>
      </c>
    </row>
    <row r="139" spans="1:20" x14ac:dyDescent="0.2">
      <c r="A139" s="9">
        <f t="shared" si="9"/>
        <v>8</v>
      </c>
      <c r="B139" s="10">
        <f>IF(INDEX(rngYear,A139+1)&lt;&gt;0,INDEX(rngYear,A139+1),"")</f>
        <v>1987</v>
      </c>
      <c r="C139" s="11">
        <f ca="1">IFERROR(INDEX(rngData,MATCH($B139,rngYear,0),MATCH(OFFSET(C139,-$A139,0),rngColumnNames,0)),"")</f>
        <v>2</v>
      </c>
      <c r="D139" s="11">
        <f ca="1">IFERROR(INDEX(rngData,MATCH($B139,rngYear,0),MATCH(OFFSET(D139,-$A139,0),rngColumnNames,0)),"")</f>
        <v>1.7513430000000001</v>
      </c>
      <c r="E139" s="11">
        <f ca="1">IFERROR(INDEX(rngData,MATCH($B139,rngYear,0),MATCH(OFFSET(E139,-$A139,0),rngColumnNames,0)),"")</f>
        <v>0.65308100000000002</v>
      </c>
      <c r="F139" s="11">
        <f ca="1">IFERROR(INDEX(rngData,MATCH($B139,rngYear,0),MATCH(OFFSET(F139,-$A139,0),rngColumnNames,0)),"")</f>
        <v>3.035577</v>
      </c>
      <c r="G139" s="11">
        <f t="shared" ca="1" si="8"/>
        <v>2.3824959999999997</v>
      </c>
    </row>
    <row r="140" spans="1:20" x14ac:dyDescent="0.2">
      <c r="A140" s="9">
        <f t="shared" si="9"/>
        <v>9</v>
      </c>
      <c r="B140" s="10">
        <f>IF(INDEX(rngYear,A140+1)&lt;&gt;0,INDEX(rngYear,A140+1),"")</f>
        <v>1988</v>
      </c>
      <c r="C140" s="11">
        <f ca="1">IFERROR(INDEX(rngData,MATCH($B140,rngYear,0),MATCH(OFFSET(C140,-$A140,0),rngColumnNames,0)),"")</f>
        <v>4</v>
      </c>
      <c r="D140" s="11">
        <f ca="1">IFERROR(INDEX(rngData,MATCH($B140,rngYear,0),MATCH(OFFSET(D140,-$A140,0),rngColumnNames,0)),"")</f>
        <v>2.0536690000000002</v>
      </c>
      <c r="E140" s="11">
        <f ca="1">IFERROR(INDEX(rngData,MATCH($B140,rngYear,0),MATCH(OFFSET(E140,-$A140,0),rngColumnNames,0)),"")</f>
        <v>0.846244</v>
      </c>
      <c r="F140" s="11">
        <f ca="1">IFERROR(INDEX(rngData,MATCH($B140,rngYear,0),MATCH(OFFSET(F140,-$A140,0),rngColumnNames,0)),"")</f>
        <v>3.765622</v>
      </c>
      <c r="G140" s="11">
        <f t="shared" ca="1" si="8"/>
        <v>2.919378</v>
      </c>
    </row>
    <row r="141" spans="1:20" x14ac:dyDescent="0.2">
      <c r="A141" s="9">
        <f t="shared" si="9"/>
        <v>10</v>
      </c>
      <c r="B141" s="10">
        <f>IF(INDEX(rngYear,A141+1)&lt;&gt;0,INDEX(rngYear,A141+1),"")</f>
        <v>1989</v>
      </c>
      <c r="C141" s="11">
        <f ca="1">IFERROR(INDEX(rngData,MATCH($B141,rngYear,0),MATCH(OFFSET(C141,-$A141,0),rngColumnNames,0)),"")</f>
        <v>2</v>
      </c>
      <c r="D141" s="11">
        <f ca="1">IFERROR(INDEX(rngData,MATCH($B141,rngYear,0),MATCH(OFFSET(D141,-$A141,0),rngColumnNames,0)),"")</f>
        <v>1.8172470000000001</v>
      </c>
      <c r="E141" s="11">
        <f ca="1">IFERROR(INDEX(rngData,MATCH($B141,rngYear,0),MATCH(OFFSET(E141,-$A141,0),rngColumnNames,0)),"")</f>
        <v>0.67926799999999998</v>
      </c>
      <c r="F141" s="11">
        <f ca="1">IFERROR(INDEX(rngData,MATCH($B141,rngYear,0),MATCH(OFFSET(F141,-$A141,0),rngColumnNames,0)),"")</f>
        <v>3.3521619999999999</v>
      </c>
      <c r="G141" s="11">
        <f t="shared" ca="1" si="8"/>
        <v>2.6728939999999999</v>
      </c>
    </row>
    <row r="142" spans="1:20" x14ac:dyDescent="0.2">
      <c r="A142" s="9">
        <f t="shared" si="9"/>
        <v>11</v>
      </c>
      <c r="B142" s="10">
        <f>IF(INDEX(rngYear,A142+1)&lt;&gt;0,INDEX(rngYear,A142+1),"")</f>
        <v>1990</v>
      </c>
      <c r="C142" s="11">
        <f ca="1">IFERROR(INDEX(rngData,MATCH($B142,rngYear,0),MATCH(OFFSET(C142,-$A142,0),rngColumnNames,0)),"")</f>
        <v>2</v>
      </c>
      <c r="D142" s="11">
        <f ca="1">IFERROR(INDEX(rngData,MATCH($B142,rngYear,0),MATCH(OFFSET(D142,-$A142,0),rngColumnNames,0)),"")</f>
        <v>1.7574399999999999</v>
      </c>
      <c r="E142" s="11">
        <f ca="1">IFERROR(INDEX(rngData,MATCH($B142,rngYear,0),MATCH(OFFSET(E142,-$A142,0),rngColumnNames,0)),"")</f>
        <v>0.44723499999999999</v>
      </c>
      <c r="F142" s="11">
        <f ca="1">IFERROR(INDEX(rngData,MATCH($B142,rngYear,0),MATCH(OFFSET(F142,-$A142,0),rngColumnNames,0)),"")</f>
        <v>3.2484860000000002</v>
      </c>
      <c r="G142" s="11">
        <f t="shared" ca="1" si="8"/>
        <v>2.8012510000000002</v>
      </c>
    </row>
    <row r="143" spans="1:20" x14ac:dyDescent="0.2">
      <c r="A143" s="9">
        <f t="shared" si="9"/>
        <v>12</v>
      </c>
      <c r="B143" s="10">
        <f>IF(INDEX(rngYear,A143+1)&lt;&gt;0,INDEX(rngYear,A143+1),"")</f>
        <v>1991</v>
      </c>
      <c r="C143" s="11">
        <f ca="1">IFERROR(INDEX(rngData,MATCH($B143,rngYear,0),MATCH(OFFSET(C143,-$A143,0),rngColumnNames,0)),"")</f>
        <v>1</v>
      </c>
      <c r="D143" s="11">
        <f ca="1">IFERROR(INDEX(rngData,MATCH($B143,rngYear,0),MATCH(OFFSET(D143,-$A143,0),rngColumnNames,0)),"")</f>
        <v>1.8615010000000001</v>
      </c>
      <c r="E143" s="11">
        <f ca="1">IFERROR(INDEX(rngData,MATCH($B143,rngYear,0),MATCH(OFFSET(E143,-$A143,0),rngColumnNames,0)),"")</f>
        <v>0.81484199999999996</v>
      </c>
      <c r="F143" s="11">
        <f ca="1">IFERROR(INDEX(rngData,MATCH($B143,rngYear,0),MATCH(OFFSET(F143,-$A143,0),rngColumnNames,0)),"")</f>
        <v>3.538268</v>
      </c>
      <c r="G143" s="11">
        <f t="shared" ca="1" si="8"/>
        <v>2.7234259999999999</v>
      </c>
    </row>
    <row r="144" spans="1:20" x14ac:dyDescent="0.2">
      <c r="A144" s="9">
        <f t="shared" si="9"/>
        <v>13</v>
      </c>
      <c r="B144" s="10">
        <f>IF(INDEX(rngYear,A144+1)&lt;&gt;0,INDEX(rngYear,A144+1),"")</f>
        <v>1992</v>
      </c>
      <c r="C144" s="11">
        <f ca="1">IFERROR(INDEX(rngData,MATCH($B144,rngYear,0),MATCH(OFFSET(C144,-$A144,0),rngColumnNames,0)),"")</f>
        <v>3</v>
      </c>
      <c r="D144" s="11">
        <f ca="1">IFERROR(INDEX(rngData,MATCH($B144,rngYear,0),MATCH(OFFSET(D144,-$A144,0),rngColumnNames,0)),"")</f>
        <v>3.7080030000000002</v>
      </c>
      <c r="E144" s="11">
        <f ca="1">IFERROR(INDEX(rngData,MATCH($B144,rngYear,0),MATCH(OFFSET(E144,-$A144,0),rngColumnNames,0)),"")</f>
        <v>1.875156</v>
      </c>
      <c r="F144" s="11">
        <f ca="1">IFERROR(INDEX(rngData,MATCH($B144,rngYear,0),MATCH(OFFSET(F144,-$A144,0),rngColumnNames,0)),"")</f>
        <v>5.8487109999999998</v>
      </c>
      <c r="G144" s="11">
        <f t="shared" ca="1" si="8"/>
        <v>3.9735549999999997</v>
      </c>
    </row>
    <row r="145" spans="1:7" x14ac:dyDescent="0.2">
      <c r="A145" s="9">
        <f t="shared" si="9"/>
        <v>14</v>
      </c>
      <c r="B145" s="10">
        <f>IF(INDEX(rngYear,A145+1)&lt;&gt;0,INDEX(rngYear,A145+1),"")</f>
        <v>1993</v>
      </c>
      <c r="C145" s="11">
        <f ca="1">IFERROR(INDEX(rngData,MATCH($B145,rngYear,0),MATCH(OFFSET(C145,-$A145,0),rngColumnNames,0)),"")</f>
        <v>3</v>
      </c>
      <c r="D145" s="11">
        <f ca="1">IFERROR(INDEX(rngData,MATCH($B145,rngYear,0),MATCH(OFFSET(D145,-$A145,0),rngColumnNames,0)),"")</f>
        <v>3.5777459999999999</v>
      </c>
      <c r="E145" s="11">
        <f ca="1">IFERROR(INDEX(rngData,MATCH($B145,rngYear,0),MATCH(OFFSET(E145,-$A145,0),rngColumnNames,0)),"")</f>
        <v>1.781269</v>
      </c>
      <c r="F145" s="11">
        <f ca="1">IFERROR(INDEX(rngData,MATCH($B145,rngYear,0),MATCH(OFFSET(F145,-$A145,0),rngColumnNames,0)),"")</f>
        <v>5.9679330000000004</v>
      </c>
      <c r="G145" s="11">
        <f t="shared" ca="1" si="8"/>
        <v>4.1866640000000004</v>
      </c>
    </row>
    <row r="146" spans="1:7" x14ac:dyDescent="0.2">
      <c r="A146" s="9">
        <f t="shared" si="9"/>
        <v>15</v>
      </c>
      <c r="B146" s="10">
        <f>IF(INDEX(rngYear,A146+1)&lt;&gt;0,INDEX(rngYear,A146+1),"")</f>
        <v>1994</v>
      </c>
      <c r="C146" s="11">
        <f ca="1">IFERROR(INDEX(rngData,MATCH($B146,rngYear,0),MATCH(OFFSET(C146,-$A146,0),rngColumnNames,0)),"")</f>
        <v>6</v>
      </c>
      <c r="D146" s="11">
        <f ca="1">IFERROR(INDEX(rngData,MATCH($B146,rngYear,0),MATCH(OFFSET(D146,-$A146,0),rngColumnNames,0)),"")</f>
        <v>4.380795</v>
      </c>
      <c r="E146" s="11">
        <f ca="1">IFERROR(INDEX(rngData,MATCH($B146,rngYear,0),MATCH(OFFSET(E146,-$A146,0),rngColumnNames,0)),"")</f>
        <v>2.2039810000000002</v>
      </c>
      <c r="F146" s="11">
        <f ca="1">IFERROR(INDEX(rngData,MATCH($B146,rngYear,0),MATCH(OFFSET(F146,-$A146,0),rngColumnNames,0)),"")</f>
        <v>6.6193559999999998</v>
      </c>
      <c r="G146" s="11">
        <f t="shared" ca="1" si="8"/>
        <v>4.4153749999999992</v>
      </c>
    </row>
    <row r="147" spans="1:7" x14ac:dyDescent="0.2">
      <c r="A147" s="9">
        <f t="shared" si="9"/>
        <v>16</v>
      </c>
      <c r="B147" s="10">
        <f>IF(INDEX(rngYear,A147+1)&lt;&gt;0,INDEX(rngYear,A147+1),"")</f>
        <v>1995</v>
      </c>
      <c r="C147" s="11">
        <f ca="1">IFERROR(INDEX(rngData,MATCH($B147,rngYear,0),MATCH(OFFSET(C147,-$A147,0),rngColumnNames,0)),"")</f>
        <v>9</v>
      </c>
      <c r="D147" s="11">
        <f ca="1">IFERROR(INDEX(rngData,MATCH($B147,rngYear,0),MATCH(OFFSET(D147,-$A147,0),rngColumnNames,0)),"")</f>
        <v>4.311083</v>
      </c>
      <c r="E147" s="11">
        <f ca="1">IFERROR(INDEX(rngData,MATCH($B147,rngYear,0),MATCH(OFFSET(E147,-$A147,0),rngColumnNames,0)),"")</f>
        <v>2.8070879999999998</v>
      </c>
      <c r="F147" s="11">
        <f ca="1">IFERROR(INDEX(rngData,MATCH($B147,rngYear,0),MATCH(OFFSET(F147,-$A147,0),rngColumnNames,0)),"")</f>
        <v>6.5537859999999997</v>
      </c>
      <c r="G147" s="11">
        <f t="shared" ca="1" si="8"/>
        <v>3.7466979999999999</v>
      </c>
    </row>
    <row r="148" spans="1:7" x14ac:dyDescent="0.2">
      <c r="A148" s="9">
        <f t="shared" si="9"/>
        <v>17</v>
      </c>
      <c r="B148" s="10">
        <f>IF(INDEX(rngYear,A148+1)&lt;&gt;0,INDEX(rngYear,A148+1),"")</f>
        <v>1996</v>
      </c>
      <c r="C148" s="11">
        <f ca="1">IFERROR(INDEX(rngData,MATCH($B148,rngYear,0),MATCH(OFFSET(C148,-$A148,0),rngColumnNames,0)),"")</f>
        <v>4</v>
      </c>
      <c r="D148" s="11">
        <f ca="1">IFERROR(INDEX(rngData,MATCH($B148,rngYear,0),MATCH(OFFSET(D148,-$A148,0),rngColumnNames,0)),"")</f>
        <v>6.550675</v>
      </c>
      <c r="E148" s="11">
        <f ca="1">IFERROR(INDEX(rngData,MATCH($B148,rngYear,0),MATCH(OFFSET(E148,-$A148,0),rngColumnNames,0)),"")</f>
        <v>4.4633960000000004</v>
      </c>
      <c r="F148" s="11">
        <f ca="1">IFERROR(INDEX(rngData,MATCH($B148,rngYear,0),MATCH(OFFSET(F148,-$A148,0),rngColumnNames,0)),"")</f>
        <v>9.3594240000000006</v>
      </c>
      <c r="G148" s="11">
        <f t="shared" ca="1" si="8"/>
        <v>4.8960280000000003</v>
      </c>
    </row>
    <row r="149" spans="1:7" x14ac:dyDescent="0.2">
      <c r="A149" s="9">
        <f t="shared" si="9"/>
        <v>18</v>
      </c>
      <c r="B149" s="10">
        <f>IF(INDEX(rngYear,A149+1)&lt;&gt;0,INDEX(rngYear,A149+1),"")</f>
        <v>1997</v>
      </c>
      <c r="C149" s="11">
        <f ca="1">IFERROR(INDEX(rngData,MATCH($B149,rngYear,0),MATCH(OFFSET(C149,-$A149,0),rngColumnNames,0)),"")</f>
        <v>5</v>
      </c>
      <c r="D149" s="11">
        <f ca="1">IFERROR(INDEX(rngData,MATCH($B149,rngYear,0),MATCH(OFFSET(D149,-$A149,0),rngColumnNames,0)),"")</f>
        <v>7.3317750000000004</v>
      </c>
      <c r="E149" s="11">
        <f ca="1">IFERROR(INDEX(rngData,MATCH($B149,rngYear,0),MATCH(OFFSET(E149,-$A149,0),rngColumnNames,0)),"")</f>
        <v>5.3992659999999999</v>
      </c>
      <c r="F149" s="11">
        <f ca="1">IFERROR(INDEX(rngData,MATCH($B149,rngYear,0),MATCH(OFFSET(F149,-$A149,0),rngColumnNames,0)),"")</f>
        <v>9.3290649999999999</v>
      </c>
      <c r="G149" s="11">
        <f t="shared" ca="1" si="8"/>
        <v>3.929799</v>
      </c>
    </row>
    <row r="150" spans="1:7" x14ac:dyDescent="0.2">
      <c r="A150" s="9">
        <f t="shared" si="9"/>
        <v>19</v>
      </c>
      <c r="B150" s="10">
        <f>IF(INDEX(rngYear,A150+1)&lt;&gt;0,INDEX(rngYear,A150+1),"")</f>
        <v>1998</v>
      </c>
      <c r="C150" s="11">
        <f ca="1">IFERROR(INDEX(rngData,MATCH($B150,rngYear,0),MATCH(OFFSET(C150,-$A150,0),rngColumnNames,0)),"")</f>
        <v>12</v>
      </c>
      <c r="D150" s="11">
        <f ca="1">IFERROR(INDEX(rngData,MATCH($B150,rngYear,0),MATCH(OFFSET(D150,-$A150,0),rngColumnNames,0)),"")</f>
        <v>7.7122820000000001</v>
      </c>
      <c r="E150" s="11">
        <f ca="1">IFERROR(INDEX(rngData,MATCH($B150,rngYear,0),MATCH(OFFSET(E150,-$A150,0),rngColumnNames,0)),"")</f>
        <v>5.4462590000000004</v>
      </c>
      <c r="F150" s="11">
        <f ca="1">IFERROR(INDEX(rngData,MATCH($B150,rngYear,0),MATCH(OFFSET(F150,-$A150,0),rngColumnNames,0)),"")</f>
        <v>11.003997999999999</v>
      </c>
      <c r="G150" s="11">
        <f t="shared" ca="1" si="8"/>
        <v>5.5577389999999989</v>
      </c>
    </row>
    <row r="151" spans="1:7" x14ac:dyDescent="0.2">
      <c r="A151" s="9">
        <f t="shared" si="9"/>
        <v>20</v>
      </c>
      <c r="B151" s="10">
        <f>IF(INDEX(rngYear,A151+1)&lt;&gt;0,INDEX(rngYear,A151+1),"")</f>
        <v>1999</v>
      </c>
      <c r="C151" s="11">
        <f ca="1">IFERROR(INDEX(rngData,MATCH($B151,rngYear,0),MATCH(OFFSET(C151,-$A151,0),rngColumnNames,0)),"")</f>
        <v>4</v>
      </c>
      <c r="D151" s="11">
        <f ca="1">IFERROR(INDEX(rngData,MATCH($B151,rngYear,0),MATCH(OFFSET(D151,-$A151,0),rngColumnNames,0)),"")</f>
        <v>6.0486700000000004</v>
      </c>
      <c r="E151" s="11">
        <f ca="1">IFERROR(INDEX(rngData,MATCH($B151,rngYear,0),MATCH(OFFSET(E151,-$A151,0),rngColumnNames,0)),"")</f>
        <v>3.9777749999999998</v>
      </c>
      <c r="F151" s="11">
        <f ca="1">IFERROR(INDEX(rngData,MATCH($B151,rngYear,0),MATCH(OFFSET(F151,-$A151,0),rngColumnNames,0)),"")</f>
        <v>8.5627820000000003</v>
      </c>
      <c r="G151" s="11">
        <f t="shared" ca="1" si="8"/>
        <v>4.5850070000000009</v>
      </c>
    </row>
    <row r="152" spans="1:7" x14ac:dyDescent="0.2">
      <c r="A152" s="9">
        <f t="shared" si="9"/>
        <v>21</v>
      </c>
      <c r="B152" s="10">
        <f>IF(INDEX(rngYear,A152+1)&lt;&gt;0,INDEX(rngYear,A152+1),"")</f>
        <v>2000</v>
      </c>
      <c r="C152" s="11">
        <f ca="1">IFERROR(INDEX(rngData,MATCH($B152,rngYear,0),MATCH(OFFSET(C152,-$A152,0),rngColumnNames,0)),"")</f>
        <v>6</v>
      </c>
      <c r="D152" s="11">
        <f ca="1">IFERROR(INDEX(rngData,MATCH($B152,rngYear,0),MATCH(OFFSET(D152,-$A152,0),rngColumnNames,0)),"")</f>
        <v>7.1985840000000003</v>
      </c>
      <c r="E152" s="11">
        <f ca="1">IFERROR(INDEX(rngData,MATCH($B152,rngYear,0),MATCH(OFFSET(E152,-$A152,0),rngColumnNames,0)),"")</f>
        <v>4.4813140000000002</v>
      </c>
      <c r="F152" s="11">
        <f ca="1">IFERROR(INDEX(rngData,MATCH($B152,rngYear,0),MATCH(OFFSET(F152,-$A152,0),rngColumnNames,0)),"")</f>
        <v>10.300485</v>
      </c>
      <c r="G152" s="11">
        <f t="shared" ca="1" si="8"/>
        <v>5.8191709999999999</v>
      </c>
    </row>
    <row r="153" spans="1:7" x14ac:dyDescent="0.2">
      <c r="A153" s="9">
        <f t="shared" si="9"/>
        <v>22</v>
      </c>
      <c r="B153" s="10">
        <f>IF(INDEX(rngYear,A153+1)&lt;&gt;0,INDEX(rngYear,A153+1),"")</f>
        <v>2001</v>
      </c>
      <c r="C153" s="11">
        <f ca="1">IFERROR(INDEX(rngData,MATCH($B153,rngYear,0),MATCH(OFFSET(C153,-$A153,0),rngColumnNames,0)),"")</f>
        <v>4</v>
      </c>
      <c r="D153" s="11">
        <f ca="1">IFERROR(INDEX(rngData,MATCH($B153,rngYear,0),MATCH(OFFSET(D153,-$A153,0),rngColumnNames,0)),"")</f>
        <v>5.6511589999999998</v>
      </c>
      <c r="E153" s="11">
        <f ca="1">IFERROR(INDEX(rngData,MATCH($B153,rngYear,0),MATCH(OFFSET(E153,-$A153,0),rngColumnNames,0)),"")</f>
        <v>3.3213360000000001</v>
      </c>
      <c r="F153" s="11">
        <f ca="1">IFERROR(INDEX(rngData,MATCH($B153,rngYear,0),MATCH(OFFSET(F153,-$A153,0),rngColumnNames,0)),"")</f>
        <v>8.0324120000000008</v>
      </c>
      <c r="G153" s="11">
        <f t="shared" ca="1" si="8"/>
        <v>4.7110760000000003</v>
      </c>
    </row>
    <row r="154" spans="1:7" x14ac:dyDescent="0.2">
      <c r="A154" s="9">
        <f t="shared" si="9"/>
        <v>23</v>
      </c>
      <c r="B154" s="10">
        <f>IF(INDEX(rngYear,A154+1)&lt;&gt;0,INDEX(rngYear,A154+1),"")</f>
        <v>2002</v>
      </c>
      <c r="C154" s="11">
        <f ca="1">IFERROR(INDEX(rngData,MATCH($B154,rngYear,0),MATCH(OFFSET(C154,-$A154,0),rngColumnNames,0)),"")</f>
        <v>8</v>
      </c>
      <c r="D154" s="11">
        <f ca="1">IFERROR(INDEX(rngData,MATCH($B154,rngYear,0),MATCH(OFFSET(D154,-$A154,0),rngColumnNames,0)),"")</f>
        <v>6.6681609999999996</v>
      </c>
      <c r="E154" s="11">
        <f ca="1">IFERROR(INDEX(rngData,MATCH($B154,rngYear,0),MATCH(OFFSET(E154,-$A154,0),rngColumnNames,0)),"")</f>
        <v>4.5604170000000002</v>
      </c>
      <c r="F154" s="11">
        <f ca="1">IFERROR(INDEX(rngData,MATCH($B154,rngYear,0),MATCH(OFFSET(F154,-$A154,0),rngColumnNames,0)),"")</f>
        <v>8.9180740000000007</v>
      </c>
      <c r="G154" s="11">
        <f t="shared" ca="1" si="8"/>
        <v>4.3576570000000006</v>
      </c>
    </row>
    <row r="155" spans="1:7" x14ac:dyDescent="0.2">
      <c r="A155" s="9">
        <f t="shared" si="9"/>
        <v>24</v>
      </c>
      <c r="B155" s="10">
        <f>IF(INDEX(rngYear,A155+1)&lt;&gt;0,INDEX(rngYear,A155+1),"")</f>
        <v>2003</v>
      </c>
      <c r="C155" s="11">
        <f ca="1">IFERROR(INDEX(rngData,MATCH($B155,rngYear,0),MATCH(OFFSET(C155,-$A155,0),rngColumnNames,0)),"")</f>
        <v>11</v>
      </c>
      <c r="D155" s="11">
        <f ca="1">IFERROR(INDEX(rngData,MATCH($B155,rngYear,0),MATCH(OFFSET(D155,-$A155,0),rngColumnNames,0)),"")</f>
        <v>8.4765840000000008</v>
      </c>
      <c r="E155" s="11">
        <f ca="1">IFERROR(INDEX(rngData,MATCH($B155,rngYear,0),MATCH(OFFSET(E155,-$A155,0),rngColumnNames,0)),"")</f>
        <v>6.0575619999999999</v>
      </c>
      <c r="F155" s="11">
        <f ca="1">IFERROR(INDEX(rngData,MATCH($B155,rngYear,0),MATCH(OFFSET(F155,-$A155,0),rngColumnNames,0)),"")</f>
        <v>10.983112999999999</v>
      </c>
      <c r="G155" s="11">
        <f t="shared" ca="1" si="8"/>
        <v>4.9255509999999996</v>
      </c>
    </row>
    <row r="156" spans="1:7" x14ac:dyDescent="0.2">
      <c r="A156" s="9">
        <f t="shared" si="9"/>
        <v>25</v>
      </c>
      <c r="B156" s="10">
        <f>IF(INDEX(rngYear,A156+1)&lt;&gt;0,INDEX(rngYear,A156+1),"")</f>
        <v>2004</v>
      </c>
      <c r="C156" s="11">
        <f ca="1">IFERROR(INDEX(rngData,MATCH($B156,rngYear,0),MATCH(OFFSET(C156,-$A156,0),rngColumnNames,0)),"")</f>
        <v>7</v>
      </c>
      <c r="D156" s="11">
        <f ca="1">IFERROR(INDEX(rngData,MATCH($B156,rngYear,0),MATCH(OFFSET(D156,-$A156,0),rngColumnNames,0)),"")</f>
        <v>7.3530300000000004</v>
      </c>
      <c r="E156" s="11">
        <f ca="1">IFERROR(INDEX(rngData,MATCH($B156,rngYear,0),MATCH(OFFSET(E156,-$A156,0),rngColumnNames,0)),"")</f>
        <v>5.1365410000000002</v>
      </c>
      <c r="F156" s="11">
        <f ca="1">IFERROR(INDEX(rngData,MATCH($B156,rngYear,0),MATCH(OFFSET(F156,-$A156,0),rngColumnNames,0)),"")</f>
        <v>9.9262929999999994</v>
      </c>
      <c r="G156" s="11">
        <f t="shared" ca="1" si="8"/>
        <v>4.7897519999999991</v>
      </c>
    </row>
    <row r="157" spans="1:7" x14ac:dyDescent="0.2">
      <c r="A157" s="9">
        <f t="shared" si="9"/>
        <v>26</v>
      </c>
      <c r="B157" s="10">
        <f>IF(INDEX(rngYear,A157+1)&lt;&gt;0,INDEX(rngYear,A157+1),"")</f>
        <v>2005</v>
      </c>
      <c r="C157" s="11">
        <f ca="1">IFERROR(INDEX(rngData,MATCH($B157,rngYear,0),MATCH(OFFSET(C157,-$A157,0),rngColumnNames,0)),"")</f>
        <v>7</v>
      </c>
      <c r="D157" s="11">
        <f ca="1">IFERROR(INDEX(rngData,MATCH($B157,rngYear,0),MATCH(OFFSET(D157,-$A157,0),rngColumnNames,0)),"")</f>
        <v>8.1707549999999998</v>
      </c>
      <c r="E157" s="11">
        <f ca="1">IFERROR(INDEX(rngData,MATCH($B157,rngYear,0),MATCH(OFFSET(E157,-$A157,0),rngColumnNames,0)),"")</f>
        <v>5.7616889999999996</v>
      </c>
      <c r="F157" s="11">
        <f ca="1">IFERROR(INDEX(rngData,MATCH($B157,rngYear,0),MATCH(OFFSET(F157,-$A157,0),rngColumnNames,0)),"")</f>
        <v>10.93746</v>
      </c>
      <c r="G157" s="11">
        <f t="shared" ca="1" si="8"/>
        <v>5.1757710000000001</v>
      </c>
    </row>
    <row r="158" spans="1:7" x14ac:dyDescent="0.2">
      <c r="A158" s="9">
        <f t="shared" si="9"/>
        <v>27</v>
      </c>
      <c r="B158" s="10">
        <f>IF(INDEX(rngYear,A158+1)&lt;&gt;0,INDEX(rngYear,A158+1),"")</f>
        <v>2006</v>
      </c>
      <c r="C158" s="11">
        <f ca="1">IFERROR(INDEX(rngData,MATCH($B158,rngYear,0),MATCH(OFFSET(C158,-$A158,0),rngColumnNames,0)),"")</f>
        <v>8</v>
      </c>
      <c r="D158" s="11">
        <f ca="1">IFERROR(INDEX(rngData,MATCH($B158,rngYear,0),MATCH(OFFSET(D158,-$A158,0),rngColumnNames,0)),"")</f>
        <v>9.1770849999999999</v>
      </c>
      <c r="E158" s="11">
        <f ca="1">IFERROR(INDEX(rngData,MATCH($B158,rngYear,0),MATCH(OFFSET(E158,-$A158,0),rngColumnNames,0)),"")</f>
        <v>6.6844060000000001</v>
      </c>
      <c r="F158" s="11">
        <f ca="1">IFERROR(INDEX(rngData,MATCH($B158,rngYear,0),MATCH(OFFSET(F158,-$A158,0),rngColumnNames,0)),"")</f>
        <v>11.864041</v>
      </c>
      <c r="G158" s="11">
        <f t="shared" ca="1" si="8"/>
        <v>5.1796350000000002</v>
      </c>
    </row>
    <row r="159" spans="1:7" x14ac:dyDescent="0.2">
      <c r="A159" s="9">
        <f t="shared" si="9"/>
        <v>28</v>
      </c>
      <c r="B159" s="10">
        <f>IF(INDEX(rngYear,A159+1)&lt;&gt;0,INDEX(rngYear,A159+1),"")</f>
        <v>2007</v>
      </c>
      <c r="C159" s="11">
        <f ca="1">IFERROR(INDEX(rngData,MATCH($B159,rngYear,0),MATCH(OFFSET(C159,-$A159,0),rngColumnNames,0)),"")</f>
        <v>10</v>
      </c>
      <c r="D159" s="11">
        <f ca="1">IFERROR(INDEX(rngData,MATCH($B159,rngYear,0),MATCH(OFFSET(D159,-$A159,0),rngColumnNames,0)),"")</f>
        <v>7.7182170000000001</v>
      </c>
      <c r="E159" s="11">
        <f ca="1">IFERROR(INDEX(rngData,MATCH($B159,rngYear,0),MATCH(OFFSET(E159,-$A159,0),rngColumnNames,0)),"")</f>
        <v>5.0979619999999999</v>
      </c>
      <c r="F159" s="11">
        <f ca="1">IFERROR(INDEX(rngData,MATCH($B159,rngYear,0),MATCH(OFFSET(F159,-$A159,0),rngColumnNames,0)),"")</f>
        <v>10.283015000000001</v>
      </c>
      <c r="G159" s="11">
        <f t="shared" ca="1" si="8"/>
        <v>5.1850530000000008</v>
      </c>
    </row>
    <row r="160" spans="1:7" x14ac:dyDescent="0.2">
      <c r="A160" s="9">
        <f t="shared" si="9"/>
        <v>29</v>
      </c>
      <c r="B160" s="10">
        <f>IF(INDEX(rngYear,A160+1)&lt;&gt;0,INDEX(rngYear,A160+1),"")</f>
        <v>2008</v>
      </c>
      <c r="C160" s="11">
        <f ca="1">IFERROR(INDEX(rngData,MATCH($B160,rngYear,0),MATCH(OFFSET(C160,-$A160,0),rngColumnNames,0)),"")</f>
        <v>14</v>
      </c>
      <c r="D160" s="11">
        <f ca="1">IFERROR(INDEX(rngData,MATCH($B160,rngYear,0),MATCH(OFFSET(D160,-$A160,0),rngColumnNames,0)),"")</f>
        <v>14.113936000000001</v>
      </c>
      <c r="E160" s="11">
        <f ca="1">IFERROR(INDEX(rngData,MATCH($B160,rngYear,0),MATCH(OFFSET(E160,-$A160,0),rngColumnNames,0)),"")</f>
        <v>10.613386</v>
      </c>
      <c r="F160" s="11">
        <f ca="1">IFERROR(INDEX(rngData,MATCH($B160,rngYear,0),MATCH(OFFSET(F160,-$A160,0),rngColumnNames,0)),"")</f>
        <v>17.654990000000002</v>
      </c>
      <c r="G160" s="11">
        <f t="shared" ca="1" si="8"/>
        <v>7.0416040000000013</v>
      </c>
    </row>
    <row r="161" spans="1:7" x14ac:dyDescent="0.2">
      <c r="A161" s="9">
        <f t="shared" si="9"/>
        <v>30</v>
      </c>
      <c r="B161" s="10">
        <f>IF(INDEX(rngYear,A161+1)&lt;&gt;0,INDEX(rngYear,A161+1),"")</f>
        <v>2009</v>
      </c>
      <c r="C161" s="11">
        <f ca="1">IFERROR(INDEX(rngData,MATCH($B161,rngYear,0),MATCH(OFFSET(C161,-$A161,0),rngColumnNames,0)),"")</f>
        <v>13</v>
      </c>
      <c r="D161" s="11">
        <f ca="1">IFERROR(INDEX(rngData,MATCH($B161,rngYear,0),MATCH(OFFSET(D161,-$A161,0),rngColumnNames,0)),"")</f>
        <v>13.13021</v>
      </c>
      <c r="E161" s="11">
        <f ca="1">IFERROR(INDEX(rngData,MATCH($B161,rngYear,0),MATCH(OFFSET(E161,-$A161,0),rngColumnNames,0)),"")</f>
        <v>10.569779</v>
      </c>
      <c r="F161" s="11">
        <f ca="1">IFERROR(INDEX(rngData,MATCH($B161,rngYear,0),MATCH(OFFSET(F161,-$A161,0),rngColumnNames,0)),"")</f>
        <v>16.314388000000001</v>
      </c>
      <c r="G161" s="11">
        <f t="shared" ca="1" si="8"/>
        <v>5.7446090000000005</v>
      </c>
    </row>
    <row r="162" spans="1:7" x14ac:dyDescent="0.2">
      <c r="A162" s="9">
        <f t="shared" si="9"/>
        <v>31</v>
      </c>
      <c r="B162" s="10">
        <f>IF(INDEX(rngYear,A162+1)&lt;&gt;0,INDEX(rngYear,A162+1),"")</f>
        <v>2010</v>
      </c>
      <c r="C162" s="11">
        <f ca="1">IFERROR(INDEX(rngData,MATCH($B162,rngYear,0),MATCH(OFFSET(C162,-$A162,0),rngColumnNames,0)),"")</f>
        <v>16</v>
      </c>
      <c r="D162" s="11">
        <f ca="1">IFERROR(INDEX(rngData,MATCH($B162,rngYear,0),MATCH(OFFSET(D162,-$A162,0),rngColumnNames,0)),"")</f>
        <v>11.511488999999999</v>
      </c>
      <c r="E162" s="11">
        <f ca="1">IFERROR(INDEX(rngData,MATCH($B162,rngYear,0),MATCH(OFFSET(E162,-$A162,0),rngColumnNames,0)),"")</f>
        <v>9.1904120000000002</v>
      </c>
      <c r="F162" s="11">
        <f ca="1">IFERROR(INDEX(rngData,MATCH($B162,rngYear,0),MATCH(OFFSET(F162,-$A162,0),rngColumnNames,0)),"")</f>
        <v>14.017301</v>
      </c>
      <c r="G162" s="11">
        <f t="shared" ca="1" si="8"/>
        <v>4.8268889999999995</v>
      </c>
    </row>
    <row r="163" spans="1:7" x14ac:dyDescent="0.2">
      <c r="A163" s="9">
        <f t="shared" si="9"/>
        <v>32</v>
      </c>
      <c r="B163" s="10">
        <f>IF(INDEX(rngYear,A163+1)&lt;&gt;0,INDEX(rngYear,A163+1),"")</f>
        <v>2011</v>
      </c>
      <c r="C163" s="11">
        <f ca="1">IFERROR(INDEX(rngData,MATCH($B163,rngYear,0),MATCH(OFFSET(C163,-$A163,0),rngColumnNames,0)),"")</f>
        <v>9</v>
      </c>
      <c r="D163" s="11">
        <f ca="1">IFERROR(INDEX(rngData,MATCH($B163,rngYear,0),MATCH(OFFSET(D163,-$A163,0),rngColumnNames,0)),"")</f>
        <v>14.126110000000001</v>
      </c>
      <c r="E163" s="11">
        <f ca="1">IFERROR(INDEX(rngData,MATCH($B163,rngYear,0),MATCH(OFFSET(E163,-$A163,0),rngColumnNames,0)),"")</f>
        <v>11.516628000000001</v>
      </c>
      <c r="F163" s="11">
        <f ca="1">IFERROR(INDEX(rngData,MATCH($B163,rngYear,0),MATCH(OFFSET(F163,-$A163,0),rngColumnNames,0)),"")</f>
        <v>17.509896999999999</v>
      </c>
      <c r="G163" s="11">
        <f t="shared" ca="1" si="8"/>
        <v>5.993268999999998</v>
      </c>
    </row>
    <row r="164" spans="1:7" x14ac:dyDescent="0.2">
      <c r="A164" s="9">
        <f t="shared" si="9"/>
        <v>33</v>
      </c>
      <c r="B164" s="10">
        <f>IF(INDEX(rngYear,A164+1)&lt;&gt;0,INDEX(rngYear,A164+1),"")</f>
        <v>2012</v>
      </c>
      <c r="C164" s="11">
        <f ca="1">IFERROR(INDEX(rngData,MATCH($B164,rngYear,0),MATCH(OFFSET(C164,-$A164,0),rngColumnNames,0)),"")</f>
        <v>11</v>
      </c>
      <c r="D164" s="11">
        <f ca="1">IFERROR(INDEX(rngData,MATCH($B164,rngYear,0),MATCH(OFFSET(D164,-$A164,0),rngColumnNames,0)),"")</f>
        <v>13.603135</v>
      </c>
      <c r="E164" s="11">
        <f ca="1">IFERROR(INDEX(rngData,MATCH($B164,rngYear,0),MATCH(OFFSET(E164,-$A164,0),rngColumnNames,0)),"")</f>
        <v>10.826749</v>
      </c>
      <c r="F164" s="11">
        <f ca="1">IFERROR(INDEX(rngData,MATCH($B164,rngYear,0),MATCH(OFFSET(F164,-$A164,0),rngColumnNames,0)),"")</f>
        <v>17.070145</v>
      </c>
      <c r="G164" s="11">
        <f t="shared" ref="G164:G191" ca="1" si="10">IFERROR(F164-E164,"")</f>
        <v>6.2433960000000006</v>
      </c>
    </row>
    <row r="165" spans="1:7" hidden="1" x14ac:dyDescent="0.2">
      <c r="A165" s="9">
        <f t="shared" ref="A165:A191" si="11">A164+1</f>
        <v>34</v>
      </c>
      <c r="B165" s="10">
        <f>IF(INDEX(rngYear,A165+1)&lt;&gt;0,INDEX(rngYear,A165+1),"")</f>
        <v>2013</v>
      </c>
      <c r="C165" s="11">
        <f ca="1">IFERROR(INDEX(rngData,MATCH($B165,rngYear,0),MATCH(OFFSET(C165,-$A165,0),rngColumnNames,0)),"")</f>
        <v>21</v>
      </c>
      <c r="D165" s="11">
        <f ca="1">IFERROR(INDEX(rngData,MATCH($B165,rngYear,0),MATCH(OFFSET(D165,-$A165,0),rngColumnNames,0)),"")</f>
        <v>14.225728999999999</v>
      </c>
      <c r="E165" s="11">
        <f ca="1">IFERROR(INDEX(rngData,MATCH($B165,rngYear,0),MATCH(OFFSET(E165,-$A165,0),rngColumnNames,0)),"")</f>
        <v>12.025402</v>
      </c>
      <c r="F165" s="11">
        <f ca="1">IFERROR(INDEX(rngData,MATCH($B165,rngYear,0),MATCH(OFFSET(F165,-$A165,0),rngColumnNames,0)),"")</f>
        <v>17.813504999999999</v>
      </c>
      <c r="G165" s="11">
        <f t="shared" ca="1" si="10"/>
        <v>5.7881029999999996</v>
      </c>
    </row>
    <row r="166" spans="1:7" hidden="1" x14ac:dyDescent="0.2">
      <c r="A166" s="9">
        <f t="shared" si="11"/>
        <v>35</v>
      </c>
      <c r="B166" s="10">
        <f>IF(INDEX(rngYear,A166+1)&lt;&gt;0,INDEX(rngYear,A166+1),"")</f>
        <v>2014</v>
      </c>
      <c r="C166" s="11">
        <f ca="1">IFERROR(INDEX(rngData,MATCH($B166,rngYear,0),MATCH(OFFSET(C166,-$A166,0),rngColumnNames,0)),"")</f>
        <v>12</v>
      </c>
      <c r="D166" s="11">
        <f ca="1">IFERROR(INDEX(rngData,MATCH($B166,rngYear,0),MATCH(OFFSET(D166,-$A166,0),rngColumnNames,0)),"")</f>
        <v>14.808861</v>
      </c>
      <c r="E166" s="11">
        <f ca="1">IFERROR(INDEX(rngData,MATCH($B166,rngYear,0),MATCH(OFFSET(E166,-$A166,0),rngColumnNames,0)),"")</f>
        <v>12.560900999999999</v>
      </c>
      <c r="F166" s="11">
        <f ca="1">IFERROR(INDEX(rngData,MATCH($B166,rngYear,0),MATCH(OFFSET(F166,-$A166,0),rngColumnNames,0)),"")</f>
        <v>19.061851000000001</v>
      </c>
      <c r="G166" s="11">
        <f t="shared" ca="1" si="10"/>
        <v>6.5009500000000013</v>
      </c>
    </row>
    <row r="167" spans="1:7" hidden="1" x14ac:dyDescent="0.2">
      <c r="A167" s="9">
        <f t="shared" si="11"/>
        <v>36</v>
      </c>
      <c r="B167" s="10">
        <f>IF(INDEX(rngYear,A167+1)&lt;&gt;0,INDEX(rngYear,A167+1),"")</f>
        <v>2015</v>
      </c>
      <c r="C167" s="11">
        <f ca="1">IFERROR(INDEX(rngData,MATCH($B167,rngYear,0),MATCH(OFFSET(C167,-$A167,0),rngColumnNames,0)),"")</f>
        <v>10</v>
      </c>
      <c r="D167" s="11">
        <f ca="1">IFERROR(INDEX(rngData,MATCH($B167,rngYear,0),MATCH(OFFSET(D167,-$A167,0),rngColumnNames,0)),"")</f>
        <v>14.413959</v>
      </c>
      <c r="E167" s="11">
        <f ca="1">IFERROR(INDEX(rngData,MATCH($B167,rngYear,0),MATCH(OFFSET(E167,-$A167,0),rngColumnNames,0)),"")</f>
        <v>11.557727999999999</v>
      </c>
      <c r="F167" s="11">
        <f ca="1">IFERROR(INDEX(rngData,MATCH($B167,rngYear,0),MATCH(OFFSET(F167,-$A167,0),rngColumnNames,0)),"")</f>
        <v>19.313047999999998</v>
      </c>
      <c r="G167" s="11">
        <f t="shared" ca="1" si="10"/>
        <v>7.7553199999999993</v>
      </c>
    </row>
    <row r="168" spans="1:7" hidden="1" x14ac:dyDescent="0.2">
      <c r="A168" s="9">
        <f t="shared" si="11"/>
        <v>37</v>
      </c>
      <c r="B168" s="10">
        <f>IF(INDEX(rngYear,A168+1)&lt;&gt;0,INDEX(rngYear,A168+1),"")</f>
        <v>2016</v>
      </c>
      <c r="C168" s="11">
        <f ca="1">IFERROR(INDEX(rngData,MATCH($B168,rngYear,0),MATCH(OFFSET(C168,-$A168,0),rngColumnNames,0)),"")</f>
        <v>18</v>
      </c>
      <c r="D168" s="11">
        <f ca="1">IFERROR(INDEX(rngData,MATCH($B168,rngYear,0),MATCH(OFFSET(D168,-$A168,0),rngColumnNames,0)),"")</f>
        <v>14.700571999999999</v>
      </c>
      <c r="E168" s="11">
        <f ca="1">IFERROR(INDEX(rngData,MATCH($B168,rngYear,0),MATCH(OFFSET(E168,-$A168,0),rngColumnNames,0)),"")</f>
        <v>10.703182999999999</v>
      </c>
      <c r="F168" s="11">
        <f ca="1">IFERROR(INDEX(rngData,MATCH($B168,rngYear,0),MATCH(OFFSET(F168,-$A168,0),rngColumnNames,0)),"")</f>
        <v>20.234117999999999</v>
      </c>
      <c r="G168" s="11">
        <f t="shared" ca="1" si="10"/>
        <v>9.5309349999999995</v>
      </c>
    </row>
    <row r="169" spans="1:7" hidden="1" x14ac:dyDescent="0.2">
      <c r="A169" s="9">
        <f t="shared" si="11"/>
        <v>38</v>
      </c>
      <c r="B169" s="10" t="str">
        <f>IF(INDEX(rngYear,A169+1)&lt;&gt;0,INDEX(rngYear,A169+1),"")</f>
        <v/>
      </c>
      <c r="C169" s="11" t="str">
        <f ca="1">IFERROR(INDEX(rngData,MATCH($B169,rngYear,0),MATCH(OFFSET(C169,-$A169,0),rngColumnNames,0)),"")</f>
        <v/>
      </c>
      <c r="D169" s="11" t="str">
        <f ca="1">IFERROR(INDEX(rngData,MATCH($B169,rngYear,0),MATCH(OFFSET(D169,-$A169,0),rngColumnNames,0)),"")</f>
        <v/>
      </c>
      <c r="E169" s="11" t="str">
        <f ca="1">IFERROR(INDEX(rngData,MATCH($B169,rngYear,0),MATCH(OFFSET(E169,-$A169,0),rngColumnNames,0)),"")</f>
        <v/>
      </c>
      <c r="F169" s="11" t="str">
        <f ca="1">IFERROR(INDEX(rngData,MATCH($B169,rngYear,0),MATCH(OFFSET(F169,-$A169,0),rngColumnNames,0)),"")</f>
        <v/>
      </c>
      <c r="G169" s="11" t="str">
        <f t="shared" ca="1" si="10"/>
        <v/>
      </c>
    </row>
    <row r="170" spans="1:7" hidden="1" x14ac:dyDescent="0.2">
      <c r="A170" s="9">
        <f t="shared" si="11"/>
        <v>39</v>
      </c>
      <c r="B170" s="10" t="str">
        <f>IF(INDEX(rngYear,A170+1)&lt;&gt;0,INDEX(rngYear,A170+1),"")</f>
        <v/>
      </c>
      <c r="C170" s="11" t="str">
        <f ca="1">IFERROR(INDEX(rngData,MATCH($B170,rngYear,0),MATCH(OFFSET(C170,-$A170,0),rngColumnNames,0)),"")</f>
        <v/>
      </c>
      <c r="D170" s="11" t="str">
        <f ca="1">IFERROR(INDEX(rngData,MATCH($B170,rngYear,0),MATCH(OFFSET(D170,-$A170,0),rngColumnNames,0)),"")</f>
        <v/>
      </c>
      <c r="E170" s="11" t="str">
        <f ca="1">IFERROR(INDEX(rngData,MATCH($B170,rngYear,0),MATCH(OFFSET(E170,-$A170,0),rngColumnNames,0)),"")</f>
        <v/>
      </c>
      <c r="F170" s="11" t="str">
        <f ca="1">IFERROR(INDEX(rngData,MATCH($B170,rngYear,0),MATCH(OFFSET(F170,-$A170,0),rngColumnNames,0)),"")</f>
        <v/>
      </c>
      <c r="G170" s="11" t="str">
        <f t="shared" ca="1" si="10"/>
        <v/>
      </c>
    </row>
    <row r="171" spans="1:7" hidden="1" x14ac:dyDescent="0.2">
      <c r="A171" s="9">
        <f t="shared" si="11"/>
        <v>40</v>
      </c>
      <c r="B171" s="10" t="str">
        <f>IF(INDEX(rngYear,A171+1)&lt;&gt;0,INDEX(rngYear,A171+1),"")</f>
        <v/>
      </c>
      <c r="C171" s="11" t="str">
        <f ca="1">IFERROR(INDEX(rngData,MATCH($B171,rngYear,0),MATCH(OFFSET(C171,-$A171,0),rngColumnNames,0)),"")</f>
        <v/>
      </c>
      <c r="D171" s="11" t="str">
        <f ca="1">IFERROR(INDEX(rngData,MATCH($B171,rngYear,0),MATCH(OFFSET(D171,-$A171,0),rngColumnNames,0)),"")</f>
        <v/>
      </c>
      <c r="E171" s="11" t="str">
        <f ca="1">IFERROR(INDEX(rngData,MATCH($B171,rngYear,0),MATCH(OFFSET(E171,-$A171,0),rngColumnNames,0)),"")</f>
        <v/>
      </c>
      <c r="F171" s="11" t="str">
        <f ca="1">IFERROR(INDEX(rngData,MATCH($B171,rngYear,0),MATCH(OFFSET(F171,-$A171,0),rngColumnNames,0)),"")</f>
        <v/>
      </c>
      <c r="G171" s="11" t="str">
        <f t="shared" ca="1" si="10"/>
        <v/>
      </c>
    </row>
    <row r="172" spans="1:7" hidden="1" x14ac:dyDescent="0.2">
      <c r="A172" s="9">
        <f t="shared" si="11"/>
        <v>41</v>
      </c>
      <c r="B172" s="10" t="str">
        <f>IF(INDEX(rngYear,A172+1)&lt;&gt;0,INDEX(rngYear,A172+1),"")</f>
        <v/>
      </c>
      <c r="C172" s="11" t="str">
        <f ca="1">IFERROR(INDEX(rngData,MATCH($B172,rngYear,0),MATCH(OFFSET(C172,-$A172,0),rngColumnNames,0)),"")</f>
        <v/>
      </c>
      <c r="D172" s="11" t="str">
        <f ca="1">IFERROR(INDEX(rngData,MATCH($B172,rngYear,0),MATCH(OFFSET(D172,-$A172,0),rngColumnNames,0)),"")</f>
        <v/>
      </c>
      <c r="E172" s="11" t="str">
        <f ca="1">IFERROR(INDEX(rngData,MATCH($B172,rngYear,0),MATCH(OFFSET(E172,-$A172,0),rngColumnNames,0)),"")</f>
        <v/>
      </c>
      <c r="F172" s="11" t="str">
        <f ca="1">IFERROR(INDEX(rngData,MATCH($B172,rngYear,0),MATCH(OFFSET(F172,-$A172,0),rngColumnNames,0)),"")</f>
        <v/>
      </c>
      <c r="G172" s="11" t="str">
        <f t="shared" ca="1" si="10"/>
        <v/>
      </c>
    </row>
    <row r="173" spans="1:7" hidden="1" x14ac:dyDescent="0.2">
      <c r="A173" s="9">
        <f t="shared" si="11"/>
        <v>42</v>
      </c>
      <c r="B173" s="10" t="str">
        <f>IF(INDEX(rngYear,A173+1)&lt;&gt;0,INDEX(rngYear,A173+1),"")</f>
        <v/>
      </c>
      <c r="C173" s="11" t="str">
        <f ca="1">IFERROR(INDEX(rngData,MATCH($B173,rngYear,0),MATCH(OFFSET(C173,-$A173,0),rngColumnNames,0)),"")</f>
        <v/>
      </c>
      <c r="D173" s="11" t="str">
        <f ca="1">IFERROR(INDEX(rngData,MATCH($B173,rngYear,0),MATCH(OFFSET(D173,-$A173,0),rngColumnNames,0)),"")</f>
        <v/>
      </c>
      <c r="E173" s="11" t="str">
        <f ca="1">IFERROR(INDEX(rngData,MATCH($B173,rngYear,0),MATCH(OFFSET(E173,-$A173,0),rngColumnNames,0)),"")</f>
        <v/>
      </c>
      <c r="F173" s="11" t="str">
        <f ca="1">IFERROR(INDEX(rngData,MATCH($B173,rngYear,0),MATCH(OFFSET(F173,-$A173,0),rngColumnNames,0)),"")</f>
        <v/>
      </c>
      <c r="G173" s="11" t="str">
        <f t="shared" ca="1" si="10"/>
        <v/>
      </c>
    </row>
    <row r="174" spans="1:7" hidden="1" x14ac:dyDescent="0.2">
      <c r="A174" s="9">
        <f t="shared" si="11"/>
        <v>43</v>
      </c>
      <c r="B174" s="10" t="str">
        <f>IF(INDEX(rngYear,A174+1)&lt;&gt;0,INDEX(rngYear,A174+1),"")</f>
        <v/>
      </c>
      <c r="C174" s="11" t="str">
        <f ca="1">IFERROR(INDEX(rngData,MATCH($B174,rngYear,0),MATCH(OFFSET(C174,-$A174,0),rngColumnNames,0)),"")</f>
        <v/>
      </c>
      <c r="D174" s="11" t="str">
        <f ca="1">IFERROR(INDEX(rngData,MATCH($B174,rngYear,0),MATCH(OFFSET(D174,-$A174,0),rngColumnNames,0)),"")</f>
        <v/>
      </c>
      <c r="E174" s="11" t="str">
        <f ca="1">IFERROR(INDEX(rngData,MATCH($B174,rngYear,0),MATCH(OFFSET(E174,-$A174,0),rngColumnNames,0)),"")</f>
        <v/>
      </c>
      <c r="F174" s="11" t="str">
        <f ca="1">IFERROR(INDEX(rngData,MATCH($B174,rngYear,0),MATCH(OFFSET(F174,-$A174,0),rngColumnNames,0)),"")</f>
        <v/>
      </c>
      <c r="G174" s="11" t="str">
        <f t="shared" ca="1" si="10"/>
        <v/>
      </c>
    </row>
    <row r="175" spans="1:7" hidden="1" x14ac:dyDescent="0.2">
      <c r="A175" s="9">
        <f t="shared" si="11"/>
        <v>44</v>
      </c>
      <c r="B175" s="10" t="str">
        <f>IF(INDEX(rngYear,A175+1)&lt;&gt;0,INDEX(rngYear,A175+1),"")</f>
        <v/>
      </c>
      <c r="C175" s="11" t="str">
        <f ca="1">IFERROR(INDEX(rngData,MATCH($B175,rngYear,0),MATCH(OFFSET(C175,-$A175,0),rngColumnNames,0)),"")</f>
        <v/>
      </c>
      <c r="D175" s="11" t="str">
        <f ca="1">IFERROR(INDEX(rngData,MATCH($B175,rngYear,0),MATCH(OFFSET(D175,-$A175,0),rngColumnNames,0)),"")</f>
        <v/>
      </c>
      <c r="E175" s="11" t="str">
        <f ca="1">IFERROR(INDEX(rngData,MATCH($B175,rngYear,0),MATCH(OFFSET(E175,-$A175,0),rngColumnNames,0)),"")</f>
        <v/>
      </c>
      <c r="F175" s="11" t="str">
        <f ca="1">IFERROR(INDEX(rngData,MATCH($B175,rngYear,0),MATCH(OFFSET(F175,-$A175,0),rngColumnNames,0)),"")</f>
        <v/>
      </c>
      <c r="G175" s="11" t="str">
        <f t="shared" ca="1" si="10"/>
        <v/>
      </c>
    </row>
    <row r="176" spans="1:7" hidden="1" x14ac:dyDescent="0.2">
      <c r="A176" s="9">
        <f t="shared" si="11"/>
        <v>45</v>
      </c>
      <c r="B176" s="10" t="str">
        <f>IF(INDEX(rngYear,A176+1)&lt;&gt;0,INDEX(rngYear,A176+1),"")</f>
        <v/>
      </c>
      <c r="C176" s="11" t="str">
        <f ca="1">IFERROR(INDEX(rngData,MATCH($B176,rngYear,0),MATCH(OFFSET(C176,-$A176,0),rngColumnNames,0)),"")</f>
        <v/>
      </c>
      <c r="D176" s="11" t="str">
        <f ca="1">IFERROR(INDEX(rngData,MATCH($B176,rngYear,0),MATCH(OFFSET(D176,-$A176,0),rngColumnNames,0)),"")</f>
        <v/>
      </c>
      <c r="E176" s="11" t="str">
        <f ca="1">IFERROR(INDEX(rngData,MATCH($B176,rngYear,0),MATCH(OFFSET(E176,-$A176,0),rngColumnNames,0)),"")</f>
        <v/>
      </c>
      <c r="F176" s="11" t="str">
        <f ca="1">IFERROR(INDEX(rngData,MATCH($B176,rngYear,0),MATCH(OFFSET(F176,-$A176,0),rngColumnNames,0)),"")</f>
        <v/>
      </c>
      <c r="G176" s="11" t="str">
        <f t="shared" ca="1" si="10"/>
        <v/>
      </c>
    </row>
    <row r="177" spans="1:7" hidden="1" x14ac:dyDescent="0.2">
      <c r="A177" s="9">
        <f t="shared" si="11"/>
        <v>46</v>
      </c>
      <c r="B177" s="10" t="str">
        <f>IF(INDEX(rngYear,A177+1)&lt;&gt;0,INDEX(rngYear,A177+1),"")</f>
        <v/>
      </c>
      <c r="C177" s="11" t="str">
        <f ca="1">IFERROR(INDEX(rngData,MATCH($B177,rngYear,0),MATCH(OFFSET(C177,-$A177,0),rngColumnNames,0)),"")</f>
        <v/>
      </c>
      <c r="D177" s="11" t="str">
        <f ca="1">IFERROR(INDEX(rngData,MATCH($B177,rngYear,0),MATCH(OFFSET(D177,-$A177,0),rngColumnNames,0)),"")</f>
        <v/>
      </c>
      <c r="E177" s="11" t="str">
        <f ca="1">IFERROR(INDEX(rngData,MATCH($B177,rngYear,0),MATCH(OFFSET(E177,-$A177,0),rngColumnNames,0)),"")</f>
        <v/>
      </c>
      <c r="F177" s="11" t="str">
        <f ca="1">IFERROR(INDEX(rngData,MATCH($B177,rngYear,0),MATCH(OFFSET(F177,-$A177,0),rngColumnNames,0)),"")</f>
        <v/>
      </c>
      <c r="G177" s="11" t="str">
        <f t="shared" ca="1" si="10"/>
        <v/>
      </c>
    </row>
    <row r="178" spans="1:7" hidden="1" x14ac:dyDescent="0.2">
      <c r="A178" s="9">
        <f t="shared" si="11"/>
        <v>47</v>
      </c>
      <c r="B178" s="10" t="str">
        <f>IF(INDEX(rngYear,A178+1)&lt;&gt;0,INDEX(rngYear,A178+1),"")</f>
        <v/>
      </c>
      <c r="C178" s="11" t="str">
        <f ca="1">IFERROR(INDEX(rngData,MATCH($B178,rngYear,0),MATCH(OFFSET(C178,-$A178,0),rngColumnNames,0)),"")</f>
        <v/>
      </c>
      <c r="D178" s="11" t="str">
        <f ca="1">IFERROR(INDEX(rngData,MATCH($B178,rngYear,0),MATCH(OFFSET(D178,-$A178,0),rngColumnNames,0)),"")</f>
        <v/>
      </c>
      <c r="E178" s="11" t="str">
        <f ca="1">IFERROR(INDEX(rngData,MATCH($B178,rngYear,0),MATCH(OFFSET(E178,-$A178,0),rngColumnNames,0)),"")</f>
        <v/>
      </c>
      <c r="F178" s="11" t="str">
        <f ca="1">IFERROR(INDEX(rngData,MATCH($B178,rngYear,0),MATCH(OFFSET(F178,-$A178,0),rngColumnNames,0)),"")</f>
        <v/>
      </c>
      <c r="G178" s="11" t="str">
        <f t="shared" ca="1" si="10"/>
        <v/>
      </c>
    </row>
    <row r="179" spans="1:7" hidden="1" x14ac:dyDescent="0.2">
      <c r="A179" s="9">
        <f t="shared" si="11"/>
        <v>48</v>
      </c>
      <c r="B179" s="10" t="str">
        <f>IF(INDEX(rngYear,A179+1)&lt;&gt;0,INDEX(rngYear,A179+1),"")</f>
        <v/>
      </c>
      <c r="C179" s="11" t="str">
        <f ca="1">IFERROR(INDEX(rngData,MATCH($B179,rngYear,0),MATCH(OFFSET(C179,-$A179,0),rngColumnNames,0)),"")</f>
        <v/>
      </c>
      <c r="D179" s="11" t="str">
        <f ca="1">IFERROR(INDEX(rngData,MATCH($B179,rngYear,0),MATCH(OFFSET(D179,-$A179,0),rngColumnNames,0)),"")</f>
        <v/>
      </c>
      <c r="E179" s="11" t="str">
        <f ca="1">IFERROR(INDEX(rngData,MATCH($B179,rngYear,0),MATCH(OFFSET(E179,-$A179,0),rngColumnNames,0)),"")</f>
        <v/>
      </c>
      <c r="F179" s="11" t="str">
        <f ca="1">IFERROR(INDEX(rngData,MATCH($B179,rngYear,0),MATCH(OFFSET(F179,-$A179,0),rngColumnNames,0)),"")</f>
        <v/>
      </c>
      <c r="G179" s="11" t="str">
        <f t="shared" ca="1" si="10"/>
        <v/>
      </c>
    </row>
    <row r="180" spans="1:7" hidden="1" x14ac:dyDescent="0.2">
      <c r="A180" s="9">
        <f t="shared" si="11"/>
        <v>49</v>
      </c>
      <c r="B180" s="10" t="str">
        <f>IF(INDEX(rngYear,A180+1)&lt;&gt;0,INDEX(rngYear,A180+1),"")</f>
        <v/>
      </c>
      <c r="C180" s="11" t="str">
        <f ca="1">IFERROR(INDEX(rngData,MATCH($B180,rngYear,0),MATCH(OFFSET(C180,-$A180,0),rngColumnNames,0)),"")</f>
        <v/>
      </c>
      <c r="D180" s="11" t="str">
        <f ca="1">IFERROR(INDEX(rngData,MATCH($B180,rngYear,0),MATCH(OFFSET(D180,-$A180,0),rngColumnNames,0)),"")</f>
        <v/>
      </c>
      <c r="E180" s="11" t="str">
        <f ca="1">IFERROR(INDEX(rngData,MATCH($B180,rngYear,0),MATCH(OFFSET(E180,-$A180,0),rngColumnNames,0)),"")</f>
        <v/>
      </c>
      <c r="F180" s="11" t="str">
        <f ca="1">IFERROR(INDEX(rngData,MATCH($B180,rngYear,0),MATCH(OFFSET(F180,-$A180,0),rngColumnNames,0)),"")</f>
        <v/>
      </c>
      <c r="G180" s="11" t="str">
        <f t="shared" ca="1" si="10"/>
        <v/>
      </c>
    </row>
    <row r="181" spans="1:7" hidden="1" x14ac:dyDescent="0.2">
      <c r="A181" s="9">
        <f t="shared" si="11"/>
        <v>50</v>
      </c>
      <c r="B181" s="10" t="str">
        <f>IF(INDEX(rngYear,A181+1)&lt;&gt;0,INDEX(rngYear,A181+1),"")</f>
        <v/>
      </c>
      <c r="C181" s="11" t="str">
        <f ca="1">IFERROR(INDEX(rngData,MATCH($B181,rngYear,0),MATCH(OFFSET(C181,-$A181,0),rngColumnNames,0)),"")</f>
        <v/>
      </c>
      <c r="D181" s="11" t="str">
        <f ca="1">IFERROR(INDEX(rngData,MATCH($B181,rngYear,0),MATCH(OFFSET(D181,-$A181,0),rngColumnNames,0)),"")</f>
        <v/>
      </c>
      <c r="E181" s="11" t="str">
        <f ca="1">IFERROR(INDEX(rngData,MATCH($B181,rngYear,0),MATCH(OFFSET(E181,-$A181,0),rngColumnNames,0)),"")</f>
        <v/>
      </c>
      <c r="F181" s="11" t="str">
        <f ca="1">IFERROR(INDEX(rngData,MATCH($B181,rngYear,0),MATCH(OFFSET(F181,-$A181,0),rngColumnNames,0)),"")</f>
        <v/>
      </c>
      <c r="G181" s="11" t="str">
        <f t="shared" ca="1" si="10"/>
        <v/>
      </c>
    </row>
    <row r="182" spans="1:7" hidden="1" x14ac:dyDescent="0.2">
      <c r="A182" s="9">
        <f t="shared" si="11"/>
        <v>51</v>
      </c>
      <c r="B182" s="10" t="str">
        <f>IF(INDEX(rngYear,A182+1)&lt;&gt;0,INDEX(rngYear,A182+1),"")</f>
        <v/>
      </c>
      <c r="C182" s="11" t="str">
        <f ca="1">IFERROR(INDEX(rngData,MATCH($B182,rngYear,0),MATCH(OFFSET(C182,-$A182,0),rngColumnNames,0)),"")</f>
        <v/>
      </c>
      <c r="D182" s="11" t="str">
        <f ca="1">IFERROR(INDEX(rngData,MATCH($B182,rngYear,0),MATCH(OFFSET(D182,-$A182,0),rngColumnNames,0)),"")</f>
        <v/>
      </c>
      <c r="E182" s="11" t="str">
        <f ca="1">IFERROR(INDEX(rngData,MATCH($B182,rngYear,0),MATCH(OFFSET(E182,-$A182,0),rngColumnNames,0)),"")</f>
        <v/>
      </c>
      <c r="F182" s="11" t="str">
        <f ca="1">IFERROR(INDEX(rngData,MATCH($B182,rngYear,0),MATCH(OFFSET(F182,-$A182,0),rngColumnNames,0)),"")</f>
        <v/>
      </c>
      <c r="G182" s="11" t="str">
        <f t="shared" ca="1" si="10"/>
        <v/>
      </c>
    </row>
    <row r="183" spans="1:7" hidden="1" x14ac:dyDescent="0.2">
      <c r="A183" s="9">
        <f t="shared" si="11"/>
        <v>52</v>
      </c>
      <c r="B183" s="10" t="str">
        <f>IF(INDEX(rngYear,A183+1)&lt;&gt;0,INDEX(rngYear,A183+1),"")</f>
        <v/>
      </c>
      <c r="C183" s="11" t="str">
        <f ca="1">IFERROR(INDEX(rngData,MATCH($B183,rngYear,0),MATCH(OFFSET(C183,-$A183,0),rngColumnNames,0)),"")</f>
        <v/>
      </c>
      <c r="D183" s="11" t="str">
        <f ca="1">IFERROR(INDEX(rngData,MATCH($B183,rngYear,0),MATCH(OFFSET(D183,-$A183,0),rngColumnNames,0)),"")</f>
        <v/>
      </c>
      <c r="E183" s="11" t="str">
        <f ca="1">IFERROR(INDEX(rngData,MATCH($B183,rngYear,0),MATCH(OFFSET(E183,-$A183,0),rngColumnNames,0)),"")</f>
        <v/>
      </c>
      <c r="F183" s="11" t="str">
        <f ca="1">IFERROR(INDEX(rngData,MATCH($B183,rngYear,0),MATCH(OFFSET(F183,-$A183,0),rngColumnNames,0)),"")</f>
        <v/>
      </c>
      <c r="G183" s="11" t="str">
        <f t="shared" ca="1" si="10"/>
        <v/>
      </c>
    </row>
    <row r="184" spans="1:7" hidden="1" x14ac:dyDescent="0.2">
      <c r="A184" s="9">
        <f t="shared" si="11"/>
        <v>53</v>
      </c>
      <c r="B184" s="10" t="str">
        <f>IF(INDEX(rngYear,A184+1)&lt;&gt;0,INDEX(rngYear,A184+1),"")</f>
        <v/>
      </c>
      <c r="C184" s="11" t="str">
        <f ca="1">IFERROR(INDEX(rngData,MATCH($B184,rngYear,0),MATCH(OFFSET(C184,-$A184,0),rngColumnNames,0)),"")</f>
        <v/>
      </c>
      <c r="D184" s="11" t="str">
        <f ca="1">IFERROR(INDEX(rngData,MATCH($B184,rngYear,0),MATCH(OFFSET(D184,-$A184,0),rngColumnNames,0)),"")</f>
        <v/>
      </c>
      <c r="E184" s="11" t="str">
        <f ca="1">IFERROR(INDEX(rngData,MATCH($B184,rngYear,0),MATCH(OFFSET(E184,-$A184,0),rngColumnNames,0)),"")</f>
        <v/>
      </c>
      <c r="F184" s="11" t="str">
        <f ca="1">IFERROR(INDEX(rngData,MATCH($B184,rngYear,0),MATCH(OFFSET(F184,-$A184,0),rngColumnNames,0)),"")</f>
        <v/>
      </c>
      <c r="G184" s="11" t="str">
        <f t="shared" ca="1" si="10"/>
        <v/>
      </c>
    </row>
    <row r="185" spans="1:7" hidden="1" x14ac:dyDescent="0.2">
      <c r="A185" s="9">
        <f t="shared" si="11"/>
        <v>54</v>
      </c>
      <c r="B185" s="10" t="str">
        <f>IF(INDEX(rngYear,A185+1)&lt;&gt;0,INDEX(rngYear,A185+1),"")</f>
        <v/>
      </c>
      <c r="C185" s="11" t="str">
        <f ca="1">IFERROR(INDEX(rngData,MATCH($B185,rngYear,0),MATCH(OFFSET(C185,-$A185,0),rngColumnNames,0)),"")</f>
        <v/>
      </c>
      <c r="D185" s="11" t="str">
        <f ca="1">IFERROR(INDEX(rngData,MATCH($B185,rngYear,0),MATCH(OFFSET(D185,-$A185,0),rngColumnNames,0)),"")</f>
        <v/>
      </c>
      <c r="E185" s="11" t="str">
        <f ca="1">IFERROR(INDEX(rngData,MATCH($B185,rngYear,0),MATCH(OFFSET(E185,-$A185,0),rngColumnNames,0)),"")</f>
        <v/>
      </c>
      <c r="F185" s="11" t="str">
        <f ca="1">IFERROR(INDEX(rngData,MATCH($B185,rngYear,0),MATCH(OFFSET(F185,-$A185,0),rngColumnNames,0)),"")</f>
        <v/>
      </c>
      <c r="G185" s="11" t="str">
        <f t="shared" ca="1" si="10"/>
        <v/>
      </c>
    </row>
    <row r="186" spans="1:7" hidden="1" x14ac:dyDescent="0.2">
      <c r="A186" s="9">
        <f t="shared" si="11"/>
        <v>55</v>
      </c>
      <c r="B186" s="10" t="str">
        <f>IF(INDEX(rngYear,A186+1)&lt;&gt;0,INDEX(rngYear,A186+1),"")</f>
        <v/>
      </c>
      <c r="C186" s="11" t="str">
        <f ca="1">IFERROR(INDEX(rngData,MATCH($B186,rngYear,0),MATCH(OFFSET(C186,-$A186,0),rngColumnNames,0)),"")</f>
        <v/>
      </c>
      <c r="D186" s="11" t="str">
        <f ca="1">IFERROR(INDEX(rngData,MATCH($B186,rngYear,0),MATCH(OFFSET(D186,-$A186,0),rngColumnNames,0)),"")</f>
        <v/>
      </c>
      <c r="E186" s="11" t="str">
        <f ca="1">IFERROR(INDEX(rngData,MATCH($B186,rngYear,0),MATCH(OFFSET(E186,-$A186,0),rngColumnNames,0)),"")</f>
        <v/>
      </c>
      <c r="F186" s="11" t="str">
        <f ca="1">IFERROR(INDEX(rngData,MATCH($B186,rngYear,0),MATCH(OFFSET(F186,-$A186,0),rngColumnNames,0)),"")</f>
        <v/>
      </c>
      <c r="G186" s="11" t="str">
        <f t="shared" ca="1" si="10"/>
        <v/>
      </c>
    </row>
    <row r="187" spans="1:7" hidden="1" x14ac:dyDescent="0.2">
      <c r="A187" s="9">
        <f t="shared" si="11"/>
        <v>56</v>
      </c>
      <c r="B187" s="10" t="str">
        <f>IF(INDEX(rngYear,A187+1)&lt;&gt;0,INDEX(rngYear,A187+1),"")</f>
        <v/>
      </c>
      <c r="C187" s="11" t="str">
        <f ca="1">IFERROR(INDEX(rngData,MATCH($B187,rngYear,0),MATCH(OFFSET(C187,-$A187,0),rngColumnNames,0)),"")</f>
        <v/>
      </c>
      <c r="D187" s="11" t="str">
        <f ca="1">IFERROR(INDEX(rngData,MATCH($B187,rngYear,0),MATCH(OFFSET(D187,-$A187,0),rngColumnNames,0)),"")</f>
        <v/>
      </c>
      <c r="E187" s="11" t="str">
        <f ca="1">IFERROR(INDEX(rngData,MATCH($B187,rngYear,0),MATCH(OFFSET(E187,-$A187,0),rngColumnNames,0)),"")</f>
        <v/>
      </c>
      <c r="F187" s="11" t="str">
        <f ca="1">IFERROR(INDEX(rngData,MATCH($B187,rngYear,0),MATCH(OFFSET(F187,-$A187,0),rngColumnNames,0)),"")</f>
        <v/>
      </c>
      <c r="G187" s="11" t="str">
        <f t="shared" ca="1" si="10"/>
        <v/>
      </c>
    </row>
    <row r="188" spans="1:7" hidden="1" x14ac:dyDescent="0.2">
      <c r="A188" s="9">
        <f t="shared" si="11"/>
        <v>57</v>
      </c>
      <c r="B188" s="10" t="str">
        <f>IF(INDEX(rngYear,A188+1)&lt;&gt;0,INDEX(rngYear,A188+1),"")</f>
        <v/>
      </c>
      <c r="C188" s="11" t="str">
        <f ca="1">IFERROR(INDEX(rngData,MATCH($B188,rngYear,0),MATCH(OFFSET(C188,-$A188,0),rngColumnNames,0)),"")</f>
        <v/>
      </c>
      <c r="D188" s="11" t="str">
        <f ca="1">IFERROR(INDEX(rngData,MATCH($B188,rngYear,0),MATCH(OFFSET(D188,-$A188,0),rngColumnNames,0)),"")</f>
        <v/>
      </c>
      <c r="E188" s="11" t="str">
        <f ca="1">IFERROR(INDEX(rngData,MATCH($B188,rngYear,0),MATCH(OFFSET(E188,-$A188,0),rngColumnNames,0)),"")</f>
        <v/>
      </c>
      <c r="F188" s="11" t="str">
        <f ca="1">IFERROR(INDEX(rngData,MATCH($B188,rngYear,0),MATCH(OFFSET(F188,-$A188,0),rngColumnNames,0)),"")</f>
        <v/>
      </c>
      <c r="G188" s="11" t="str">
        <f t="shared" ca="1" si="10"/>
        <v/>
      </c>
    </row>
    <row r="189" spans="1:7" hidden="1" x14ac:dyDescent="0.2">
      <c r="A189" s="9">
        <f t="shared" si="11"/>
        <v>58</v>
      </c>
      <c r="B189" s="10" t="str">
        <f>IF(INDEX(rngYear,A189+1)&lt;&gt;0,INDEX(rngYear,A189+1),"")</f>
        <v/>
      </c>
      <c r="C189" s="11" t="str">
        <f ca="1">IFERROR(INDEX(rngData,MATCH($B189,rngYear,0),MATCH(OFFSET(C189,-$A189,0),rngColumnNames,0)),"")</f>
        <v/>
      </c>
      <c r="D189" s="11" t="str">
        <f ca="1">IFERROR(INDEX(rngData,MATCH($B189,rngYear,0),MATCH(OFFSET(D189,-$A189,0),rngColumnNames,0)),"")</f>
        <v/>
      </c>
      <c r="E189" s="11" t="str">
        <f ca="1">IFERROR(INDEX(rngData,MATCH($B189,rngYear,0),MATCH(OFFSET(E189,-$A189,0),rngColumnNames,0)),"")</f>
        <v/>
      </c>
      <c r="F189" s="11" t="str">
        <f ca="1">IFERROR(INDEX(rngData,MATCH($B189,rngYear,0),MATCH(OFFSET(F189,-$A189,0),rngColumnNames,0)),"")</f>
        <v/>
      </c>
      <c r="G189" s="11" t="str">
        <f t="shared" ca="1" si="10"/>
        <v/>
      </c>
    </row>
    <row r="190" spans="1:7" hidden="1" x14ac:dyDescent="0.2">
      <c r="A190" s="9">
        <f t="shared" si="11"/>
        <v>59</v>
      </c>
      <c r="B190" s="10" t="str">
        <f>IF(INDEX(rngYear,A190+1)&lt;&gt;0,INDEX(rngYear,A190+1),"")</f>
        <v/>
      </c>
      <c r="C190" s="11" t="str">
        <f ca="1">IFERROR(INDEX(rngData,MATCH($B190,rngYear,0),MATCH(OFFSET(C190,-$A190,0),rngColumnNames,0)),"")</f>
        <v/>
      </c>
      <c r="D190" s="11" t="str">
        <f ca="1">IFERROR(INDEX(rngData,MATCH($B190,rngYear,0),MATCH(OFFSET(D190,-$A190,0),rngColumnNames,0)),"")</f>
        <v/>
      </c>
      <c r="E190" s="11" t="str">
        <f ca="1">IFERROR(INDEX(rngData,MATCH($B190,rngYear,0),MATCH(OFFSET(E190,-$A190,0),rngColumnNames,0)),"")</f>
        <v/>
      </c>
      <c r="F190" s="11" t="str">
        <f ca="1">IFERROR(INDEX(rngData,MATCH($B190,rngYear,0),MATCH(OFFSET(F190,-$A190,0),rngColumnNames,0)),"")</f>
        <v/>
      </c>
      <c r="G190" s="11" t="str">
        <f t="shared" ca="1" si="10"/>
        <v/>
      </c>
    </row>
    <row r="191" spans="1:7" hidden="1" x14ac:dyDescent="0.2">
      <c r="A191" s="9">
        <f t="shared" si="11"/>
        <v>60</v>
      </c>
      <c r="B191" s="10" t="str">
        <f>IF(INDEX(rngYear,A191+1)&lt;&gt;0,INDEX(rngYear,A191+1),"")</f>
        <v/>
      </c>
      <c r="C191" s="11" t="str">
        <f ca="1">IFERROR(INDEX(rngData,MATCH($B191,rngYear,0),MATCH(OFFSET(C191,-$A191,0),rngColumnNames,0)),"")</f>
        <v/>
      </c>
      <c r="D191" s="11" t="str">
        <f ca="1">IFERROR(INDEX(rngData,MATCH($B191,rngYear,0),MATCH(OFFSET(D191,-$A191,0),rngColumnNames,0)),"")</f>
        <v/>
      </c>
      <c r="E191" s="11" t="str">
        <f ca="1">IFERROR(INDEX(rngData,MATCH($B191,rngYear,0),MATCH(OFFSET(E191,-$A191,0),rngColumnNames,0)),"")</f>
        <v/>
      </c>
      <c r="F191" s="11" t="str">
        <f ca="1">IFERROR(INDEX(rngData,MATCH($B191,rngYear,0),MATCH(OFFSET(F191,-$A191,0),rngColumnNames,0)),"")</f>
        <v/>
      </c>
      <c r="G191" s="11" t="str">
        <f t="shared" ca="1" si="10"/>
        <v/>
      </c>
    </row>
    <row r="193" spans="1:20" ht="19.5" customHeight="1" x14ac:dyDescent="0.3">
      <c r="A193" s="16" t="s">
        <v>85</v>
      </c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</row>
    <row r="194" spans="1:20" ht="15" customHeight="1" x14ac:dyDescent="0.2">
      <c r="B194" s="4"/>
      <c r="C194" s="5" t="s">
        <v>82</v>
      </c>
      <c r="D194" s="5" t="s">
        <v>68</v>
      </c>
      <c r="E194" s="17" t="s">
        <v>69</v>
      </c>
      <c r="F194" s="18"/>
      <c r="G194" s="19"/>
    </row>
    <row r="195" spans="1:20" ht="22.5" customHeight="1" x14ac:dyDescent="0.2">
      <c r="A195" s="6" t="s">
        <v>70</v>
      </c>
      <c r="B195" s="7" t="s">
        <v>0</v>
      </c>
      <c r="C195" s="7" t="s">
        <v>5</v>
      </c>
      <c r="D195" s="7" t="s">
        <v>9</v>
      </c>
      <c r="E195" s="7" t="s">
        <v>31</v>
      </c>
      <c r="F195" s="7" t="s">
        <v>32</v>
      </c>
      <c r="G195" s="8" t="s">
        <v>69</v>
      </c>
    </row>
    <row r="196" spans="1:20" x14ac:dyDescent="0.2">
      <c r="A196" s="9">
        <v>1</v>
      </c>
      <c r="B196" s="10">
        <f>IF(INDEX(rngYear,A196+1)&lt;&gt;0,INDEX(rngYear,A196+1),"")</f>
        <v>1980</v>
      </c>
      <c r="C196" s="11">
        <f ca="1">IFERROR(INDEX(rngData,MATCH($B196,rngYear,0),MATCH(OFFSET(C196,-$A196,0),rngColumnNames,0)),"")</f>
        <v>0</v>
      </c>
      <c r="D196" s="11">
        <f ca="1">IFERROR(INDEX(rngData,MATCH($B196,rngYear,0),MATCH(OFFSET(D196,-$A196,0),rngColumnNames,0)),"")</f>
        <v>0</v>
      </c>
      <c r="E196" s="11">
        <f ca="1">IFERROR(INDEX(rngData,MATCH($B196,rngYear,0),MATCH(OFFSET(E196,-$A196,0),rngColumnNames,0)),"")</f>
        <v>0</v>
      </c>
      <c r="F196" s="11">
        <f ca="1">IFERROR(INDEX(rngData,MATCH($B196,rngYear,0),MATCH(OFFSET(F196,-$A196,0),rngColumnNames,0)),"")</f>
        <v>0</v>
      </c>
      <c r="G196" s="11">
        <f t="shared" ref="G196:G227" ca="1" si="12">IFERROR(F196-E196,"")</f>
        <v>0</v>
      </c>
    </row>
    <row r="197" spans="1:20" x14ac:dyDescent="0.2">
      <c r="A197" s="9">
        <f t="shared" ref="A197:A228" si="13">A196+1</f>
        <v>2</v>
      </c>
      <c r="B197" s="10">
        <f>IF(INDEX(rngYear,A197+1)&lt;&gt;0,INDEX(rngYear,A197+1),"")</f>
        <v>1981</v>
      </c>
      <c r="C197" s="11">
        <f ca="1">IFERROR(INDEX(rngData,MATCH($B197,rngYear,0),MATCH(OFFSET(C197,-$A197,0),rngColumnNames,0)),"")</f>
        <v>0</v>
      </c>
      <c r="D197" s="11">
        <f ca="1">IFERROR(INDEX(rngData,MATCH($B197,rngYear,0),MATCH(OFFSET(D197,-$A197,0),rngColumnNames,0)),"")</f>
        <v>0</v>
      </c>
      <c r="E197" s="11">
        <f ca="1">IFERROR(INDEX(rngData,MATCH($B197,rngYear,0),MATCH(OFFSET(E197,-$A197,0),rngColumnNames,0)),"")</f>
        <v>0</v>
      </c>
      <c r="F197" s="11">
        <f ca="1">IFERROR(INDEX(rngData,MATCH($B197,rngYear,0),MATCH(OFFSET(F197,-$A197,0),rngColumnNames,0)),"")</f>
        <v>0</v>
      </c>
      <c r="G197" s="11">
        <f t="shared" ca="1" si="12"/>
        <v>0</v>
      </c>
    </row>
    <row r="198" spans="1:20" x14ac:dyDescent="0.2">
      <c r="A198" s="9">
        <f t="shared" si="13"/>
        <v>3</v>
      </c>
      <c r="B198" s="10">
        <f>IF(INDEX(rngYear,A198+1)&lt;&gt;0,INDEX(rngYear,A198+1),"")</f>
        <v>1982</v>
      </c>
      <c r="C198" s="11">
        <f ca="1">IFERROR(INDEX(rngData,MATCH($B198,rngYear,0),MATCH(OFFSET(C198,-$A198,0),rngColumnNames,0)),"")</f>
        <v>0</v>
      </c>
      <c r="D198" s="11">
        <f ca="1">IFERROR(INDEX(rngData,MATCH($B198,rngYear,0),MATCH(OFFSET(D198,-$A198,0),rngColumnNames,0)),"")</f>
        <v>0</v>
      </c>
      <c r="E198" s="11">
        <f ca="1">IFERROR(INDEX(rngData,MATCH($B198,rngYear,0),MATCH(OFFSET(E198,-$A198,0),rngColumnNames,0)),"")</f>
        <v>0</v>
      </c>
      <c r="F198" s="11">
        <f ca="1">IFERROR(INDEX(rngData,MATCH($B198,rngYear,0),MATCH(OFFSET(F198,-$A198,0),rngColumnNames,0)),"")</f>
        <v>0</v>
      </c>
      <c r="G198" s="11">
        <f t="shared" ca="1" si="12"/>
        <v>0</v>
      </c>
    </row>
    <row r="199" spans="1:20" x14ac:dyDescent="0.2">
      <c r="A199" s="9">
        <f t="shared" si="13"/>
        <v>4</v>
      </c>
      <c r="B199" s="10">
        <f>IF(INDEX(rngYear,A199+1)&lt;&gt;0,INDEX(rngYear,A199+1),"")</f>
        <v>1983</v>
      </c>
      <c r="C199" s="11">
        <f ca="1">IFERROR(INDEX(rngData,MATCH($B199,rngYear,0),MATCH(OFFSET(C199,-$A199,0),rngColumnNames,0)),"")</f>
        <v>0</v>
      </c>
      <c r="D199" s="11">
        <f ca="1">IFERROR(INDEX(rngData,MATCH($B199,rngYear,0),MATCH(OFFSET(D199,-$A199,0),rngColumnNames,0)),"")</f>
        <v>0</v>
      </c>
      <c r="E199" s="11">
        <f ca="1">IFERROR(INDEX(rngData,MATCH($B199,rngYear,0),MATCH(OFFSET(E199,-$A199,0),rngColumnNames,0)),"")</f>
        <v>0</v>
      </c>
      <c r="F199" s="11">
        <f ca="1">IFERROR(INDEX(rngData,MATCH($B199,rngYear,0),MATCH(OFFSET(F199,-$A199,0),rngColumnNames,0)),"")</f>
        <v>0</v>
      </c>
      <c r="G199" s="11">
        <f t="shared" ca="1" si="12"/>
        <v>0</v>
      </c>
    </row>
    <row r="200" spans="1:20" x14ac:dyDescent="0.2">
      <c r="A200" s="9">
        <f t="shared" si="13"/>
        <v>5</v>
      </c>
      <c r="B200" s="10">
        <f>IF(INDEX(rngYear,A200+1)&lt;&gt;0,INDEX(rngYear,A200+1),"")</f>
        <v>1984</v>
      </c>
      <c r="C200" s="11">
        <f ca="1">IFERROR(INDEX(rngData,MATCH($B200,rngYear,0),MATCH(OFFSET(C200,-$A200,0),rngColumnNames,0)),"")</f>
        <v>0</v>
      </c>
      <c r="D200" s="11">
        <f ca="1">IFERROR(INDEX(rngData,MATCH($B200,rngYear,0),MATCH(OFFSET(D200,-$A200,0),rngColumnNames,0)),"")</f>
        <v>0.59282900000000005</v>
      </c>
      <c r="E200" s="11">
        <f ca="1">IFERROR(INDEX(rngData,MATCH($B200,rngYear,0),MATCH(OFFSET(E200,-$A200,0),rngColumnNames,0)),"")</f>
        <v>0</v>
      </c>
      <c r="F200" s="11">
        <f ca="1">IFERROR(INDEX(rngData,MATCH($B200,rngYear,0),MATCH(OFFSET(F200,-$A200,0),rngColumnNames,0)),"")</f>
        <v>2.1351369999999998</v>
      </c>
      <c r="G200" s="11">
        <f t="shared" ca="1" si="12"/>
        <v>2.1351369999999998</v>
      </c>
    </row>
    <row r="201" spans="1:20" x14ac:dyDescent="0.2">
      <c r="A201" s="9">
        <f t="shared" si="13"/>
        <v>6</v>
      </c>
      <c r="B201" s="10">
        <f>IF(INDEX(rngYear,A201+1)&lt;&gt;0,INDEX(rngYear,A201+1),"")</f>
        <v>1985</v>
      </c>
      <c r="C201" s="11">
        <f ca="1">IFERROR(INDEX(rngData,MATCH($B201,rngYear,0),MATCH(OFFSET(C201,-$A201,0),rngColumnNames,0)),"")</f>
        <v>2</v>
      </c>
      <c r="D201" s="11">
        <f ca="1">IFERROR(INDEX(rngData,MATCH($B201,rngYear,0),MATCH(OFFSET(D201,-$A201,0),rngColumnNames,0)),"")</f>
        <v>1.1621220000000001</v>
      </c>
      <c r="E201" s="11">
        <f ca="1">IFERROR(INDEX(rngData,MATCH($B201,rngYear,0),MATCH(OFFSET(E201,-$A201,0),rngColumnNames,0)),"")</f>
        <v>0.17633499999999999</v>
      </c>
      <c r="F201" s="11">
        <f ca="1">IFERROR(INDEX(rngData,MATCH($B201,rngYear,0),MATCH(OFFSET(F201,-$A201,0),rngColumnNames,0)),"")</f>
        <v>3.2009020000000001</v>
      </c>
      <c r="G201" s="11">
        <f t="shared" ca="1" si="12"/>
        <v>3.0245670000000002</v>
      </c>
    </row>
    <row r="202" spans="1:20" x14ac:dyDescent="0.2">
      <c r="A202" s="9">
        <f t="shared" si="13"/>
        <v>7</v>
      </c>
      <c r="B202" s="10">
        <f>IF(INDEX(rngYear,A202+1)&lt;&gt;0,INDEX(rngYear,A202+1),"")</f>
        <v>1986</v>
      </c>
      <c r="C202" s="11">
        <f ca="1">IFERROR(INDEX(rngData,MATCH($B202,rngYear,0),MATCH(OFFSET(C202,-$A202,0),rngColumnNames,0)),"")</f>
        <v>2</v>
      </c>
      <c r="D202" s="11">
        <f ca="1">IFERROR(INDEX(rngData,MATCH($B202,rngYear,0),MATCH(OFFSET(D202,-$A202,0),rngColumnNames,0)),"")</f>
        <v>1.470181</v>
      </c>
      <c r="E202" s="11">
        <f ca="1">IFERROR(INDEX(rngData,MATCH($B202,rngYear,0),MATCH(OFFSET(E202,-$A202,0),rngColumnNames,0)),"")</f>
        <v>0.35736299999999999</v>
      </c>
      <c r="F202" s="11">
        <f ca="1">IFERROR(INDEX(rngData,MATCH($B202,rngYear,0),MATCH(OFFSET(F202,-$A202,0),rngColumnNames,0)),"")</f>
        <v>3.1703260000000002</v>
      </c>
      <c r="G202" s="11">
        <f t="shared" ca="1" si="12"/>
        <v>2.8129630000000003</v>
      </c>
    </row>
    <row r="203" spans="1:20" x14ac:dyDescent="0.2">
      <c r="A203" s="9">
        <f t="shared" si="13"/>
        <v>8</v>
      </c>
      <c r="B203" s="10">
        <f>IF(INDEX(rngYear,A203+1)&lt;&gt;0,INDEX(rngYear,A203+1),"")</f>
        <v>1987</v>
      </c>
      <c r="C203" s="11">
        <f ca="1">IFERROR(INDEX(rngData,MATCH($B203,rngYear,0),MATCH(OFFSET(C203,-$A203,0),rngColumnNames,0)),"")</f>
        <v>2</v>
      </c>
      <c r="D203" s="11">
        <f ca="1">IFERROR(INDEX(rngData,MATCH($B203,rngYear,0),MATCH(OFFSET(D203,-$A203,0),rngColumnNames,0)),"")</f>
        <v>1.7810779999999999</v>
      </c>
      <c r="E203" s="11">
        <f ca="1">IFERROR(INDEX(rngData,MATCH($B203,rngYear,0),MATCH(OFFSET(E203,-$A203,0),rngColumnNames,0)),"")</f>
        <v>0.57483399999999996</v>
      </c>
      <c r="F203" s="11">
        <f ca="1">IFERROR(INDEX(rngData,MATCH($B203,rngYear,0),MATCH(OFFSET(F203,-$A203,0),rngColumnNames,0)),"")</f>
        <v>3.8837299999999999</v>
      </c>
      <c r="G203" s="11">
        <f t="shared" ca="1" si="12"/>
        <v>3.3088959999999998</v>
      </c>
    </row>
    <row r="204" spans="1:20" x14ac:dyDescent="0.2">
      <c r="A204" s="9">
        <f t="shared" si="13"/>
        <v>9</v>
      </c>
      <c r="B204" s="10">
        <f>IF(INDEX(rngYear,A204+1)&lt;&gt;0,INDEX(rngYear,A204+1),"")</f>
        <v>1988</v>
      </c>
      <c r="C204" s="11">
        <f ca="1">IFERROR(INDEX(rngData,MATCH($B204,rngYear,0),MATCH(OFFSET(C204,-$A204,0),rngColumnNames,0)),"")</f>
        <v>2</v>
      </c>
      <c r="D204" s="11">
        <f ca="1">IFERROR(INDEX(rngData,MATCH($B204,rngYear,0),MATCH(OFFSET(D204,-$A204,0),rngColumnNames,0)),"")</f>
        <v>2.0115729999999998</v>
      </c>
      <c r="E204" s="11">
        <f ca="1">IFERROR(INDEX(rngData,MATCH($B204,rngYear,0),MATCH(OFFSET(E204,-$A204,0),rngColumnNames,0)),"")</f>
        <v>0.69550299999999998</v>
      </c>
      <c r="F204" s="11">
        <f ca="1">IFERROR(INDEX(rngData,MATCH($B204,rngYear,0),MATCH(OFFSET(F204,-$A204,0),rngColumnNames,0)),"")</f>
        <v>3.504502</v>
      </c>
      <c r="G204" s="11">
        <f t="shared" ca="1" si="12"/>
        <v>2.808999</v>
      </c>
    </row>
    <row r="205" spans="1:20" x14ac:dyDescent="0.2">
      <c r="A205" s="9">
        <f t="shared" si="13"/>
        <v>10</v>
      </c>
      <c r="B205" s="10">
        <f>IF(INDEX(rngYear,A205+1)&lt;&gt;0,INDEX(rngYear,A205+1),"")</f>
        <v>1989</v>
      </c>
      <c r="C205" s="11">
        <f ca="1">IFERROR(INDEX(rngData,MATCH($B205,rngYear,0),MATCH(OFFSET(C205,-$A205,0),rngColumnNames,0)),"")</f>
        <v>4</v>
      </c>
      <c r="D205" s="11">
        <f ca="1">IFERROR(INDEX(rngData,MATCH($B205,rngYear,0),MATCH(OFFSET(D205,-$A205,0),rngColumnNames,0)),"")</f>
        <v>1.727365</v>
      </c>
      <c r="E205" s="11">
        <f ca="1">IFERROR(INDEX(rngData,MATCH($B205,rngYear,0),MATCH(OFFSET(E205,-$A205,0),rngColumnNames,0)),"")</f>
        <v>0.65343300000000004</v>
      </c>
      <c r="F205" s="11">
        <f ca="1">IFERROR(INDEX(rngData,MATCH($B205,rngYear,0),MATCH(OFFSET(F205,-$A205,0),rngColumnNames,0)),"")</f>
        <v>3.2551830000000002</v>
      </c>
      <c r="G205" s="11">
        <f t="shared" ca="1" si="12"/>
        <v>2.60175</v>
      </c>
    </row>
    <row r="206" spans="1:20" x14ac:dyDescent="0.2">
      <c r="A206" s="9">
        <f t="shared" si="13"/>
        <v>11</v>
      </c>
      <c r="B206" s="10">
        <f>IF(INDEX(rngYear,A206+1)&lt;&gt;0,INDEX(rngYear,A206+1),"")</f>
        <v>1990</v>
      </c>
      <c r="C206" s="11">
        <f ca="1">IFERROR(INDEX(rngData,MATCH($B206,rngYear,0),MATCH(OFFSET(C206,-$A206,0),rngColumnNames,0)),"")</f>
        <v>2</v>
      </c>
      <c r="D206" s="11">
        <f ca="1">IFERROR(INDEX(rngData,MATCH($B206,rngYear,0),MATCH(OFFSET(D206,-$A206,0),rngColumnNames,0)),"")</f>
        <v>1.6274580000000001</v>
      </c>
      <c r="E206" s="11">
        <f ca="1">IFERROR(INDEX(rngData,MATCH($B206,rngYear,0),MATCH(OFFSET(E206,-$A206,0),rngColumnNames,0)),"")</f>
        <v>0.56859499999999996</v>
      </c>
      <c r="F206" s="11">
        <f ca="1">IFERROR(INDEX(rngData,MATCH($B206,rngYear,0),MATCH(OFFSET(F206,-$A206,0),rngColumnNames,0)),"")</f>
        <v>3.1062889999999999</v>
      </c>
      <c r="G206" s="11">
        <f t="shared" ca="1" si="12"/>
        <v>2.5376940000000001</v>
      </c>
    </row>
    <row r="207" spans="1:20" x14ac:dyDescent="0.2">
      <c r="A207" s="9">
        <f t="shared" si="13"/>
        <v>12</v>
      </c>
      <c r="B207" s="10">
        <f>IF(INDEX(rngYear,A207+1)&lt;&gt;0,INDEX(rngYear,A207+1),"")</f>
        <v>1991</v>
      </c>
      <c r="C207" s="11">
        <f ca="1">IFERROR(INDEX(rngData,MATCH($B207,rngYear,0),MATCH(OFFSET(C207,-$A207,0),rngColumnNames,0)),"")</f>
        <v>2</v>
      </c>
      <c r="D207" s="11">
        <f ca="1">IFERROR(INDEX(rngData,MATCH($B207,rngYear,0),MATCH(OFFSET(D207,-$A207,0),rngColumnNames,0)),"")</f>
        <v>1.682626</v>
      </c>
      <c r="E207" s="11">
        <f ca="1">IFERROR(INDEX(rngData,MATCH($B207,rngYear,0),MATCH(OFFSET(E207,-$A207,0),rngColumnNames,0)),"")</f>
        <v>0.67341600000000001</v>
      </c>
      <c r="F207" s="11">
        <f ca="1">IFERROR(INDEX(rngData,MATCH($B207,rngYear,0),MATCH(OFFSET(F207,-$A207,0),rngColumnNames,0)),"")</f>
        <v>3.4685800000000002</v>
      </c>
      <c r="G207" s="11">
        <f t="shared" ca="1" si="12"/>
        <v>2.7951640000000002</v>
      </c>
    </row>
    <row r="208" spans="1:20" x14ac:dyDescent="0.2">
      <c r="A208" s="9">
        <f t="shared" si="13"/>
        <v>13</v>
      </c>
      <c r="B208" s="10">
        <f>IF(INDEX(rngYear,A208+1)&lt;&gt;0,INDEX(rngYear,A208+1),"")</f>
        <v>1992</v>
      </c>
      <c r="C208" s="11">
        <f ca="1">IFERROR(INDEX(rngData,MATCH($B208,rngYear,0),MATCH(OFFSET(C208,-$A208,0),rngColumnNames,0)),"")</f>
        <v>3</v>
      </c>
      <c r="D208" s="11">
        <f ca="1">IFERROR(INDEX(rngData,MATCH($B208,rngYear,0),MATCH(OFFSET(D208,-$A208,0),rngColumnNames,0)),"")</f>
        <v>3.3551030000000002</v>
      </c>
      <c r="E208" s="11">
        <f ca="1">IFERROR(INDEX(rngData,MATCH($B208,rngYear,0),MATCH(OFFSET(E208,-$A208,0),rngColumnNames,0)),"")</f>
        <v>1.559606</v>
      </c>
      <c r="F208" s="11">
        <f ca="1">IFERROR(INDEX(rngData,MATCH($B208,rngYear,0),MATCH(OFFSET(F208,-$A208,0),rngColumnNames,0)),"")</f>
        <v>5.0120810000000002</v>
      </c>
      <c r="G208" s="11">
        <f t="shared" ca="1" si="12"/>
        <v>3.4524750000000002</v>
      </c>
    </row>
    <row r="209" spans="1:7" x14ac:dyDescent="0.2">
      <c r="A209" s="9">
        <f t="shared" si="13"/>
        <v>14</v>
      </c>
      <c r="B209" s="10">
        <f>IF(INDEX(rngYear,A209+1)&lt;&gt;0,INDEX(rngYear,A209+1),"")</f>
        <v>1993</v>
      </c>
      <c r="C209" s="11">
        <f ca="1">IFERROR(INDEX(rngData,MATCH($B209,rngYear,0),MATCH(OFFSET(C209,-$A209,0),rngColumnNames,0)),"")</f>
        <v>3</v>
      </c>
      <c r="D209" s="11">
        <f ca="1">IFERROR(INDEX(rngData,MATCH($B209,rngYear,0),MATCH(OFFSET(D209,-$A209,0),rngColumnNames,0)),"")</f>
        <v>3.303045</v>
      </c>
      <c r="E209" s="11">
        <f ca="1">IFERROR(INDEX(rngData,MATCH($B209,rngYear,0),MATCH(OFFSET(E209,-$A209,0),rngColumnNames,0)),"")</f>
        <v>1.576781</v>
      </c>
      <c r="F209" s="11">
        <f ca="1">IFERROR(INDEX(rngData,MATCH($B209,rngYear,0),MATCH(OFFSET(F209,-$A209,0),rngColumnNames,0)),"")</f>
        <v>4.9643079999999999</v>
      </c>
      <c r="G209" s="11">
        <f t="shared" ca="1" si="12"/>
        <v>3.387527</v>
      </c>
    </row>
    <row r="210" spans="1:7" x14ac:dyDescent="0.2">
      <c r="A210" s="9">
        <f t="shared" si="13"/>
        <v>15</v>
      </c>
      <c r="B210" s="10">
        <f>IF(INDEX(rngYear,A210+1)&lt;&gt;0,INDEX(rngYear,A210+1),"")</f>
        <v>1994</v>
      </c>
      <c r="C210" s="11">
        <f ca="1">IFERROR(INDEX(rngData,MATCH($B210,rngYear,0),MATCH(OFFSET(C210,-$A210,0),rngColumnNames,0)),"")</f>
        <v>4</v>
      </c>
      <c r="D210" s="11">
        <f ca="1">IFERROR(INDEX(rngData,MATCH($B210,rngYear,0),MATCH(OFFSET(D210,-$A210,0),rngColumnNames,0)),"")</f>
        <v>4.1275449999999996</v>
      </c>
      <c r="E210" s="11">
        <f ca="1">IFERROR(INDEX(rngData,MATCH($B210,rngYear,0),MATCH(OFFSET(E210,-$A210,0),rngColumnNames,0)),"")</f>
        <v>1.943236</v>
      </c>
      <c r="F210" s="11">
        <f ca="1">IFERROR(INDEX(rngData,MATCH($B210,rngYear,0),MATCH(OFFSET(F210,-$A210,0),rngColumnNames,0)),"")</f>
        <v>6.8781790000000003</v>
      </c>
      <c r="G210" s="11">
        <f t="shared" ca="1" si="12"/>
        <v>4.9349430000000005</v>
      </c>
    </row>
    <row r="211" spans="1:7" x14ac:dyDescent="0.2">
      <c r="A211" s="9">
        <f t="shared" si="13"/>
        <v>16</v>
      </c>
      <c r="B211" s="10">
        <f>IF(INDEX(rngYear,A211+1)&lt;&gt;0,INDEX(rngYear,A211+1),"")</f>
        <v>1995</v>
      </c>
      <c r="C211" s="11">
        <f ca="1">IFERROR(INDEX(rngData,MATCH($B211,rngYear,0),MATCH(OFFSET(C211,-$A211,0),rngColumnNames,0)),"")</f>
        <v>3</v>
      </c>
      <c r="D211" s="11">
        <f ca="1">IFERROR(INDEX(rngData,MATCH($B211,rngYear,0),MATCH(OFFSET(D211,-$A211,0),rngColumnNames,0)),"")</f>
        <v>4.1687130000000003</v>
      </c>
      <c r="E211" s="11">
        <f ca="1">IFERROR(INDEX(rngData,MATCH($B211,rngYear,0),MATCH(OFFSET(E211,-$A211,0),rngColumnNames,0)),"")</f>
        <v>2.2059630000000001</v>
      </c>
      <c r="F211" s="11">
        <f ca="1">IFERROR(INDEX(rngData,MATCH($B211,rngYear,0),MATCH(OFFSET(F211,-$A211,0),rngColumnNames,0)),"")</f>
        <v>6.1571410000000002</v>
      </c>
      <c r="G211" s="11">
        <f t="shared" ca="1" si="12"/>
        <v>3.9511780000000001</v>
      </c>
    </row>
    <row r="212" spans="1:7" x14ac:dyDescent="0.2">
      <c r="A212" s="9">
        <f t="shared" si="13"/>
        <v>17</v>
      </c>
      <c r="B212" s="10">
        <f>IF(INDEX(rngYear,A212+1)&lt;&gt;0,INDEX(rngYear,A212+1),"")</f>
        <v>1996</v>
      </c>
      <c r="C212" s="11">
        <f ca="1">IFERROR(INDEX(rngData,MATCH($B212,rngYear,0),MATCH(OFFSET(C212,-$A212,0),rngColumnNames,0)),"")</f>
        <v>9</v>
      </c>
      <c r="D212" s="11">
        <f ca="1">IFERROR(INDEX(rngData,MATCH($B212,rngYear,0),MATCH(OFFSET(D212,-$A212,0),rngColumnNames,0)),"")</f>
        <v>6.5526210000000003</v>
      </c>
      <c r="E212" s="11">
        <f ca="1">IFERROR(INDEX(rngData,MATCH($B212,rngYear,0),MATCH(OFFSET(E212,-$A212,0),rngColumnNames,0)),"")</f>
        <v>4.4674240000000003</v>
      </c>
      <c r="F212" s="11">
        <f ca="1">IFERROR(INDEX(rngData,MATCH($B212,rngYear,0),MATCH(OFFSET(F212,-$A212,0),rngColumnNames,0)),"")</f>
        <v>9.0702280000000002</v>
      </c>
      <c r="G212" s="11">
        <f t="shared" ca="1" si="12"/>
        <v>4.6028039999999999</v>
      </c>
    </row>
    <row r="213" spans="1:7" x14ac:dyDescent="0.2">
      <c r="A213" s="9">
        <f t="shared" si="13"/>
        <v>18</v>
      </c>
      <c r="B213" s="10">
        <f>IF(INDEX(rngYear,A213+1)&lt;&gt;0,INDEX(rngYear,A213+1),"")</f>
        <v>1997</v>
      </c>
      <c r="C213" s="11">
        <f ca="1">IFERROR(INDEX(rngData,MATCH($B213,rngYear,0),MATCH(OFFSET(C213,-$A213,0),rngColumnNames,0)),"")</f>
        <v>9</v>
      </c>
      <c r="D213" s="11">
        <f ca="1">IFERROR(INDEX(rngData,MATCH($B213,rngYear,0),MATCH(OFFSET(D213,-$A213,0),rngColumnNames,0)),"")</f>
        <v>7.6578629999999999</v>
      </c>
      <c r="E213" s="11">
        <f ca="1">IFERROR(INDEX(rngData,MATCH($B213,rngYear,0),MATCH(OFFSET(E213,-$A213,0),rngColumnNames,0)),"")</f>
        <v>5.5898680000000001</v>
      </c>
      <c r="F213" s="11">
        <f ca="1">IFERROR(INDEX(rngData,MATCH($B213,rngYear,0),MATCH(OFFSET(F213,-$A213,0),rngColumnNames,0)),"")</f>
        <v>10.082817</v>
      </c>
      <c r="G213" s="11">
        <f t="shared" ca="1" si="12"/>
        <v>4.4929490000000003</v>
      </c>
    </row>
    <row r="214" spans="1:7" x14ac:dyDescent="0.2">
      <c r="A214" s="9">
        <f t="shared" si="13"/>
        <v>19</v>
      </c>
      <c r="B214" s="10">
        <f>IF(INDEX(rngYear,A214+1)&lt;&gt;0,INDEX(rngYear,A214+1),"")</f>
        <v>1998</v>
      </c>
      <c r="C214" s="11">
        <f ca="1">IFERROR(INDEX(rngData,MATCH($B214,rngYear,0),MATCH(OFFSET(C214,-$A214,0),rngColumnNames,0)),"")</f>
        <v>12</v>
      </c>
      <c r="D214" s="11">
        <f ca="1">IFERROR(INDEX(rngData,MATCH($B214,rngYear,0),MATCH(OFFSET(D214,-$A214,0),rngColumnNames,0)),"")</f>
        <v>8.5043609999999994</v>
      </c>
      <c r="E214" s="11">
        <f ca="1">IFERROR(INDEX(rngData,MATCH($B214,rngYear,0),MATCH(OFFSET(E214,-$A214,0),rngColumnNames,0)),"")</f>
        <v>5.5699709999999998</v>
      </c>
      <c r="F214" s="11">
        <f ca="1">IFERROR(INDEX(rngData,MATCH($B214,rngYear,0),MATCH(OFFSET(F214,-$A214,0),rngColumnNames,0)),"")</f>
        <v>11.221482999999999</v>
      </c>
      <c r="G214" s="11">
        <f t="shared" ca="1" si="12"/>
        <v>5.6515119999999994</v>
      </c>
    </row>
    <row r="215" spans="1:7" x14ac:dyDescent="0.2">
      <c r="A215" s="9">
        <f t="shared" si="13"/>
        <v>20</v>
      </c>
      <c r="B215" s="10">
        <f>IF(INDEX(rngYear,A215+1)&lt;&gt;0,INDEX(rngYear,A215+1),"")</f>
        <v>1999</v>
      </c>
      <c r="C215" s="11">
        <f ca="1">IFERROR(INDEX(rngData,MATCH($B215,rngYear,0),MATCH(OFFSET(C215,-$A215,0),rngColumnNames,0)),"")</f>
        <v>8</v>
      </c>
      <c r="D215" s="11">
        <f ca="1">IFERROR(INDEX(rngData,MATCH($B215,rngYear,0),MATCH(OFFSET(D215,-$A215,0),rngColumnNames,0)),"")</f>
        <v>7.1388109999999996</v>
      </c>
      <c r="E215" s="11">
        <f ca="1">IFERROR(INDEX(rngData,MATCH($B215,rngYear,0),MATCH(OFFSET(E215,-$A215,0),rngColumnNames,0)),"")</f>
        <v>4.578004</v>
      </c>
      <c r="F215" s="11">
        <f ca="1">IFERROR(INDEX(rngData,MATCH($B215,rngYear,0),MATCH(OFFSET(F215,-$A215,0),rngColumnNames,0)),"")</f>
        <v>10.795283</v>
      </c>
      <c r="G215" s="11">
        <f t="shared" ca="1" si="12"/>
        <v>6.2172789999999996</v>
      </c>
    </row>
    <row r="216" spans="1:7" x14ac:dyDescent="0.2">
      <c r="A216" s="9">
        <f t="shared" si="13"/>
        <v>21</v>
      </c>
      <c r="B216" s="10">
        <f>IF(INDEX(rngYear,A216+1)&lt;&gt;0,INDEX(rngYear,A216+1),"")</f>
        <v>2000</v>
      </c>
      <c r="C216" s="11">
        <f ca="1">IFERROR(INDEX(rngData,MATCH($B216,rngYear,0),MATCH(OFFSET(C216,-$A216,0),rngColumnNames,0)),"")</f>
        <v>10</v>
      </c>
      <c r="D216" s="11">
        <f ca="1">IFERROR(INDEX(rngData,MATCH($B216,rngYear,0),MATCH(OFFSET(D216,-$A216,0),rngColumnNames,0)),"")</f>
        <v>8.7457729999999998</v>
      </c>
      <c r="E216" s="11">
        <f ca="1">IFERROR(INDEX(rngData,MATCH($B216,rngYear,0),MATCH(OFFSET(E216,-$A216,0),rngColumnNames,0)),"")</f>
        <v>5.6720699999999997</v>
      </c>
      <c r="F216" s="11">
        <f ca="1">IFERROR(INDEX(rngData,MATCH($B216,rngYear,0),MATCH(OFFSET(F216,-$A216,0),rngColumnNames,0)),"")</f>
        <v>13.034280000000001</v>
      </c>
      <c r="G216" s="11">
        <f t="shared" ca="1" si="12"/>
        <v>7.362210000000001</v>
      </c>
    </row>
    <row r="217" spans="1:7" x14ac:dyDescent="0.2">
      <c r="A217" s="9">
        <f t="shared" si="13"/>
        <v>22</v>
      </c>
      <c r="B217" s="10">
        <f>IF(INDEX(rngYear,A217+1)&lt;&gt;0,INDEX(rngYear,A217+1),"")</f>
        <v>2001</v>
      </c>
      <c r="C217" s="11">
        <f ca="1">IFERROR(INDEX(rngData,MATCH($B217,rngYear,0),MATCH(OFFSET(C217,-$A217,0),rngColumnNames,0)),"")</f>
        <v>6</v>
      </c>
      <c r="D217" s="11">
        <f ca="1">IFERROR(INDEX(rngData,MATCH($B217,rngYear,0),MATCH(OFFSET(D217,-$A217,0),rngColumnNames,0)),"")</f>
        <v>6.7633789999999996</v>
      </c>
      <c r="E217" s="11">
        <f ca="1">IFERROR(INDEX(rngData,MATCH($B217,rngYear,0),MATCH(OFFSET(E217,-$A217,0),rngColumnNames,0)),"")</f>
        <v>4.1714190000000002</v>
      </c>
      <c r="F217" s="11">
        <f ca="1">IFERROR(INDEX(rngData,MATCH($B217,rngYear,0),MATCH(OFFSET(F217,-$A217,0),rngColumnNames,0)),"")</f>
        <v>9.1333889999999993</v>
      </c>
      <c r="G217" s="11">
        <f t="shared" ca="1" si="12"/>
        <v>4.9619699999999991</v>
      </c>
    </row>
    <row r="218" spans="1:7" x14ac:dyDescent="0.2">
      <c r="A218" s="9">
        <f t="shared" si="13"/>
        <v>23</v>
      </c>
      <c r="B218" s="10">
        <f>IF(INDEX(rngYear,A218+1)&lt;&gt;0,INDEX(rngYear,A218+1),"")</f>
        <v>2002</v>
      </c>
      <c r="C218" s="11">
        <f ca="1">IFERROR(INDEX(rngData,MATCH($B218,rngYear,0),MATCH(OFFSET(C218,-$A218,0),rngColumnNames,0)),"")</f>
        <v>3</v>
      </c>
      <c r="D218" s="11">
        <f ca="1">IFERROR(INDEX(rngData,MATCH($B218,rngYear,0),MATCH(OFFSET(D218,-$A218,0),rngColumnNames,0)),"")</f>
        <v>7.9057519999999997</v>
      </c>
      <c r="E218" s="11">
        <f ca="1">IFERROR(INDEX(rngData,MATCH($B218,rngYear,0),MATCH(OFFSET(E218,-$A218,0),rngColumnNames,0)),"")</f>
        <v>5.6280390000000002</v>
      </c>
      <c r="F218" s="11">
        <f ca="1">IFERROR(INDEX(rngData,MATCH($B218,rngYear,0),MATCH(OFFSET(F218,-$A218,0),rngColumnNames,0)),"")</f>
        <v>10.530765000000001</v>
      </c>
      <c r="G218" s="11">
        <f t="shared" ca="1" si="12"/>
        <v>4.9027260000000004</v>
      </c>
    </row>
    <row r="219" spans="1:7" x14ac:dyDescent="0.2">
      <c r="A219" s="9">
        <f t="shared" si="13"/>
        <v>24</v>
      </c>
      <c r="B219" s="10">
        <f>IF(INDEX(rngYear,A219+1)&lt;&gt;0,INDEX(rngYear,A219+1),"")</f>
        <v>2003</v>
      </c>
      <c r="C219" s="11">
        <f ca="1">IFERROR(INDEX(rngData,MATCH($B219,rngYear,0),MATCH(OFFSET(C219,-$A219,0),rngColumnNames,0)),"")</f>
        <v>5</v>
      </c>
      <c r="D219" s="11">
        <f ca="1">IFERROR(INDEX(rngData,MATCH($B219,rngYear,0),MATCH(OFFSET(D219,-$A219,0),rngColumnNames,0)),"")</f>
        <v>9.9790620000000008</v>
      </c>
      <c r="E219" s="11">
        <f ca="1">IFERROR(INDEX(rngData,MATCH($B219,rngYear,0),MATCH(OFFSET(E219,-$A219,0),rngColumnNames,0)),"")</f>
        <v>7.3846449999999999</v>
      </c>
      <c r="F219" s="11">
        <f ca="1">IFERROR(INDEX(rngData,MATCH($B219,rngYear,0),MATCH(OFFSET(F219,-$A219,0),rngColumnNames,0)),"")</f>
        <v>12.538249</v>
      </c>
      <c r="G219" s="11">
        <f t="shared" ca="1" si="12"/>
        <v>5.1536040000000005</v>
      </c>
    </row>
    <row r="220" spans="1:7" x14ac:dyDescent="0.2">
      <c r="A220" s="9">
        <f t="shared" si="13"/>
        <v>25</v>
      </c>
      <c r="B220" s="10">
        <f>IF(INDEX(rngYear,A220+1)&lt;&gt;0,INDEX(rngYear,A220+1),"")</f>
        <v>2004</v>
      </c>
      <c r="C220" s="11">
        <f ca="1">IFERROR(INDEX(rngData,MATCH($B220,rngYear,0),MATCH(OFFSET(C220,-$A220,0),rngColumnNames,0)),"")</f>
        <v>6</v>
      </c>
      <c r="D220" s="11">
        <f ca="1">IFERROR(INDEX(rngData,MATCH($B220,rngYear,0),MATCH(OFFSET(D220,-$A220,0),rngColumnNames,0)),"")</f>
        <v>8.6004919999999991</v>
      </c>
      <c r="E220" s="11">
        <f ca="1">IFERROR(INDEX(rngData,MATCH($B220,rngYear,0),MATCH(OFFSET(E220,-$A220,0),rngColumnNames,0)),"")</f>
        <v>6.2371109999999996</v>
      </c>
      <c r="F220" s="11">
        <f ca="1">IFERROR(INDEX(rngData,MATCH($B220,rngYear,0),MATCH(OFFSET(F220,-$A220,0),rngColumnNames,0)),"")</f>
        <v>11.983625999999999</v>
      </c>
      <c r="G220" s="11">
        <f t="shared" ca="1" si="12"/>
        <v>5.7465149999999996</v>
      </c>
    </row>
    <row r="221" spans="1:7" x14ac:dyDescent="0.2">
      <c r="A221" s="9">
        <f t="shared" si="13"/>
        <v>26</v>
      </c>
      <c r="B221" s="10">
        <f>IF(INDEX(rngYear,A221+1)&lt;&gt;0,INDEX(rngYear,A221+1),"")</f>
        <v>2005</v>
      </c>
      <c r="C221" s="11">
        <f ca="1">IFERROR(INDEX(rngData,MATCH($B221,rngYear,0),MATCH(OFFSET(C221,-$A221,0),rngColumnNames,0)),"")</f>
        <v>9</v>
      </c>
      <c r="D221" s="11">
        <f ca="1">IFERROR(INDEX(rngData,MATCH($B221,rngYear,0),MATCH(OFFSET(D221,-$A221,0),rngColumnNames,0)),"")</f>
        <v>9.4913869999999996</v>
      </c>
      <c r="E221" s="11">
        <f ca="1">IFERROR(INDEX(rngData,MATCH($B221,rngYear,0),MATCH(OFFSET(E221,-$A221,0),rngColumnNames,0)),"")</f>
        <v>7.2040050000000004</v>
      </c>
      <c r="F221" s="11">
        <f ca="1">IFERROR(INDEX(rngData,MATCH($B221,rngYear,0),MATCH(OFFSET(F221,-$A221,0),rngColumnNames,0)),"")</f>
        <v>12.683052</v>
      </c>
      <c r="G221" s="11">
        <f t="shared" ca="1" si="12"/>
        <v>5.4790469999999996</v>
      </c>
    </row>
    <row r="222" spans="1:7" x14ac:dyDescent="0.2">
      <c r="A222" s="9">
        <f t="shared" si="13"/>
        <v>27</v>
      </c>
      <c r="B222" s="10">
        <f>IF(INDEX(rngYear,A222+1)&lt;&gt;0,INDEX(rngYear,A222+1),"")</f>
        <v>2006</v>
      </c>
      <c r="C222" s="11">
        <f ca="1">IFERROR(INDEX(rngData,MATCH($B222,rngYear,0),MATCH(OFFSET(C222,-$A222,0),rngColumnNames,0)),"")</f>
        <v>12</v>
      </c>
      <c r="D222" s="11">
        <f ca="1">IFERROR(INDEX(rngData,MATCH($B222,rngYear,0),MATCH(OFFSET(D222,-$A222,0),rngColumnNames,0)),"")</f>
        <v>10.576447</v>
      </c>
      <c r="E222" s="11">
        <f ca="1">IFERROR(INDEX(rngData,MATCH($B222,rngYear,0),MATCH(OFFSET(E222,-$A222,0),rngColumnNames,0)),"")</f>
        <v>7.0877809999999997</v>
      </c>
      <c r="F222" s="11">
        <f ca="1">IFERROR(INDEX(rngData,MATCH($B222,rngYear,0),MATCH(OFFSET(F222,-$A222,0),rngColumnNames,0)),"")</f>
        <v>13.847415</v>
      </c>
      <c r="G222" s="11">
        <f t="shared" ca="1" si="12"/>
        <v>6.7596340000000001</v>
      </c>
    </row>
    <row r="223" spans="1:7" x14ac:dyDescent="0.2">
      <c r="A223" s="9">
        <f t="shared" si="13"/>
        <v>28</v>
      </c>
      <c r="B223" s="10">
        <f>IF(INDEX(rngYear,A223+1)&lt;&gt;0,INDEX(rngYear,A223+1),"")</f>
        <v>2007</v>
      </c>
      <c r="C223" s="11">
        <f ca="1">IFERROR(INDEX(rngData,MATCH($B223,rngYear,0),MATCH(OFFSET(C223,-$A223,0),rngColumnNames,0)),"")</f>
        <v>12</v>
      </c>
      <c r="D223" s="11">
        <f ca="1">IFERROR(INDEX(rngData,MATCH($B223,rngYear,0),MATCH(OFFSET(D223,-$A223,0),rngColumnNames,0)),"")</f>
        <v>8.8124289999999998</v>
      </c>
      <c r="E223" s="11">
        <f ca="1">IFERROR(INDEX(rngData,MATCH($B223,rngYear,0),MATCH(OFFSET(E223,-$A223,0),rngColumnNames,0)),"")</f>
        <v>5.9565900000000003</v>
      </c>
      <c r="F223" s="11">
        <f ca="1">IFERROR(INDEX(rngData,MATCH($B223,rngYear,0),MATCH(OFFSET(F223,-$A223,0),rngColumnNames,0)),"")</f>
        <v>11.454973000000001</v>
      </c>
      <c r="G223" s="11">
        <f t="shared" ca="1" si="12"/>
        <v>5.4983830000000005</v>
      </c>
    </row>
    <row r="224" spans="1:7" x14ac:dyDescent="0.2">
      <c r="A224" s="9">
        <f t="shared" si="13"/>
        <v>29</v>
      </c>
      <c r="B224" s="10">
        <f>IF(INDEX(rngYear,A224+1)&lt;&gt;0,INDEX(rngYear,A224+1),"")</f>
        <v>2008</v>
      </c>
      <c r="C224" s="11">
        <f ca="1">IFERROR(INDEX(rngData,MATCH($B224,rngYear,0),MATCH(OFFSET(C224,-$A224,0),rngColumnNames,0)),"")</f>
        <v>16</v>
      </c>
      <c r="D224" s="11">
        <f ca="1">IFERROR(INDEX(rngData,MATCH($B224,rngYear,0),MATCH(OFFSET(D224,-$A224,0),rngColumnNames,0)),"")</f>
        <v>16.097258</v>
      </c>
      <c r="E224" s="11">
        <f ca="1">IFERROR(INDEX(rngData,MATCH($B224,rngYear,0),MATCH(OFFSET(E224,-$A224,0),rngColumnNames,0)),"")</f>
        <v>12.775601999999999</v>
      </c>
      <c r="F224" s="11">
        <f ca="1">IFERROR(INDEX(rngData,MATCH($B224,rngYear,0),MATCH(OFFSET(F224,-$A224,0),rngColumnNames,0)),"")</f>
        <v>20.390889999999999</v>
      </c>
      <c r="G224" s="11">
        <f t="shared" ca="1" si="12"/>
        <v>7.6152879999999996</v>
      </c>
    </row>
    <row r="225" spans="1:7" x14ac:dyDescent="0.2">
      <c r="A225" s="9">
        <f t="shared" si="13"/>
        <v>30</v>
      </c>
      <c r="B225" s="10">
        <f>IF(INDEX(rngYear,A225+1)&lt;&gt;0,INDEX(rngYear,A225+1),"")</f>
        <v>2009</v>
      </c>
      <c r="C225" s="11">
        <f ca="1">IFERROR(INDEX(rngData,MATCH($B225,rngYear,0),MATCH(OFFSET(C225,-$A225,0),rngColumnNames,0)),"")</f>
        <v>18</v>
      </c>
      <c r="D225" s="11">
        <f ca="1">IFERROR(INDEX(rngData,MATCH($B225,rngYear,0),MATCH(OFFSET(D225,-$A225,0),rngColumnNames,0)),"")</f>
        <v>15.033275</v>
      </c>
      <c r="E225" s="11">
        <f ca="1">IFERROR(INDEX(rngData,MATCH($B225,rngYear,0),MATCH(OFFSET(E225,-$A225,0),rngColumnNames,0)),"")</f>
        <v>12.481532</v>
      </c>
      <c r="F225" s="11">
        <f ca="1">IFERROR(INDEX(rngData,MATCH($B225,rngYear,0),MATCH(OFFSET(F225,-$A225,0),rngColumnNames,0)),"")</f>
        <v>18.195667</v>
      </c>
      <c r="G225" s="11">
        <f t="shared" ca="1" si="12"/>
        <v>5.7141350000000006</v>
      </c>
    </row>
    <row r="226" spans="1:7" x14ac:dyDescent="0.2">
      <c r="A226" s="9">
        <f t="shared" si="13"/>
        <v>31</v>
      </c>
      <c r="B226" s="10">
        <f>IF(INDEX(rngYear,A226+1)&lt;&gt;0,INDEX(rngYear,A226+1),"")</f>
        <v>2010</v>
      </c>
      <c r="C226" s="11">
        <f ca="1">IFERROR(INDEX(rngData,MATCH($B226,rngYear,0),MATCH(OFFSET(C226,-$A226,0),rngColumnNames,0)),"")</f>
        <v>13</v>
      </c>
      <c r="D226" s="11">
        <f ca="1">IFERROR(INDEX(rngData,MATCH($B226,rngYear,0),MATCH(OFFSET(D226,-$A226,0),rngColumnNames,0)),"")</f>
        <v>13.159678</v>
      </c>
      <c r="E226" s="11">
        <f ca="1">IFERROR(INDEX(rngData,MATCH($B226,rngYear,0),MATCH(OFFSET(E226,-$A226,0),rngColumnNames,0)),"")</f>
        <v>10.594683</v>
      </c>
      <c r="F226" s="11">
        <f ca="1">IFERROR(INDEX(rngData,MATCH($B226,rngYear,0),MATCH(OFFSET(F226,-$A226,0),rngColumnNames,0)),"")</f>
        <v>16.172364999999999</v>
      </c>
      <c r="G226" s="11">
        <f t="shared" ca="1" si="12"/>
        <v>5.5776819999999994</v>
      </c>
    </row>
    <row r="227" spans="1:7" x14ac:dyDescent="0.2">
      <c r="A227" s="9">
        <f t="shared" si="13"/>
        <v>32</v>
      </c>
      <c r="B227" s="10">
        <f>IF(INDEX(rngYear,A227+1)&lt;&gt;0,INDEX(rngYear,A227+1),"")</f>
        <v>2011</v>
      </c>
      <c r="C227" s="11">
        <f ca="1">IFERROR(INDEX(rngData,MATCH($B227,rngYear,0),MATCH(OFFSET(C227,-$A227,0),rngColumnNames,0)),"")</f>
        <v>20</v>
      </c>
      <c r="D227" s="11">
        <f ca="1">IFERROR(INDEX(rngData,MATCH($B227,rngYear,0),MATCH(OFFSET(D227,-$A227,0),rngColumnNames,0)),"")</f>
        <v>16.058350000000001</v>
      </c>
      <c r="E227" s="11">
        <f ca="1">IFERROR(INDEX(rngData,MATCH($B227,rngYear,0),MATCH(OFFSET(E227,-$A227,0),rngColumnNames,0)),"")</f>
        <v>14.044827</v>
      </c>
      <c r="F227" s="11">
        <f ca="1">IFERROR(INDEX(rngData,MATCH($B227,rngYear,0),MATCH(OFFSET(F227,-$A227,0),rngColumnNames,0)),"")</f>
        <v>19.881288999999999</v>
      </c>
      <c r="G227" s="11">
        <f t="shared" ca="1" si="12"/>
        <v>5.8364619999999992</v>
      </c>
    </row>
    <row r="228" spans="1:7" x14ac:dyDescent="0.2">
      <c r="A228" s="9">
        <f t="shared" si="13"/>
        <v>33</v>
      </c>
      <c r="B228" s="10">
        <f>IF(INDEX(rngYear,A228+1)&lt;&gt;0,INDEX(rngYear,A228+1),"")</f>
        <v>2012</v>
      </c>
      <c r="C228" s="11">
        <f ca="1">IFERROR(INDEX(rngData,MATCH($B228,rngYear,0),MATCH(OFFSET(C228,-$A228,0),rngColumnNames,0)),"")</f>
        <v>15</v>
      </c>
      <c r="D228" s="11">
        <f ca="1">IFERROR(INDEX(rngData,MATCH($B228,rngYear,0),MATCH(OFFSET(D228,-$A228,0),rngColumnNames,0)),"")</f>
        <v>15.331788</v>
      </c>
      <c r="E228" s="11">
        <f ca="1">IFERROR(INDEX(rngData,MATCH($B228,rngYear,0),MATCH(OFFSET(E228,-$A228,0),rngColumnNames,0)),"")</f>
        <v>12.717807000000001</v>
      </c>
      <c r="F228" s="11">
        <f ca="1">IFERROR(INDEX(rngData,MATCH($B228,rngYear,0),MATCH(OFFSET(F228,-$A228,0),rngColumnNames,0)),"")</f>
        <v>18.088218999999999</v>
      </c>
      <c r="G228" s="11">
        <f t="shared" ref="G228:G255" ca="1" si="14">IFERROR(F228-E228,"")</f>
        <v>5.3704119999999982</v>
      </c>
    </row>
    <row r="229" spans="1:7" hidden="1" x14ac:dyDescent="0.2">
      <c r="A229" s="9">
        <f t="shared" ref="A229:A255" si="15">A228+1</f>
        <v>34</v>
      </c>
      <c r="B229" s="10">
        <f>IF(INDEX(rngYear,A229+1)&lt;&gt;0,INDEX(rngYear,A229+1),"")</f>
        <v>2013</v>
      </c>
      <c r="C229" s="11">
        <f ca="1">IFERROR(INDEX(rngData,MATCH($B229,rngYear,0),MATCH(OFFSET(C229,-$A229,0),rngColumnNames,0)),"")</f>
        <v>20</v>
      </c>
      <c r="D229" s="11">
        <f ca="1">IFERROR(INDEX(rngData,MATCH($B229,rngYear,0),MATCH(OFFSET(D229,-$A229,0),rngColumnNames,0)),"")</f>
        <v>15.864687</v>
      </c>
      <c r="E229" s="11">
        <f ca="1">IFERROR(INDEX(rngData,MATCH($B229,rngYear,0),MATCH(OFFSET(E229,-$A229,0),rngColumnNames,0)),"")</f>
        <v>13.286789000000001</v>
      </c>
      <c r="F229" s="11">
        <f ca="1">IFERROR(INDEX(rngData,MATCH($B229,rngYear,0),MATCH(OFFSET(F229,-$A229,0),rngColumnNames,0)),"")</f>
        <v>19.537110999999999</v>
      </c>
      <c r="G229" s="11">
        <f t="shared" ca="1" si="14"/>
        <v>6.2503219999999988</v>
      </c>
    </row>
    <row r="230" spans="1:7" hidden="1" x14ac:dyDescent="0.2">
      <c r="A230" s="9">
        <f t="shared" si="15"/>
        <v>35</v>
      </c>
      <c r="B230" s="10">
        <f>IF(INDEX(rngYear,A230+1)&lt;&gt;0,INDEX(rngYear,A230+1),"")</f>
        <v>2014</v>
      </c>
      <c r="C230" s="11">
        <f ca="1">IFERROR(INDEX(rngData,MATCH($B230,rngYear,0),MATCH(OFFSET(C230,-$A230,0),rngColumnNames,0)),"")</f>
        <v>14</v>
      </c>
      <c r="D230" s="11">
        <f ca="1">IFERROR(INDEX(rngData,MATCH($B230,rngYear,0),MATCH(OFFSET(D230,-$A230,0),rngColumnNames,0)),"")</f>
        <v>16.32206</v>
      </c>
      <c r="E230" s="11">
        <f ca="1">IFERROR(INDEX(rngData,MATCH($B230,rngYear,0),MATCH(OFFSET(E230,-$A230,0),rngColumnNames,0)),"")</f>
        <v>13.574947999999999</v>
      </c>
      <c r="F230" s="11">
        <f ca="1">IFERROR(INDEX(rngData,MATCH($B230,rngYear,0),MATCH(OFFSET(F230,-$A230,0),rngColumnNames,0)),"")</f>
        <v>20.062829000000001</v>
      </c>
      <c r="G230" s="11">
        <f t="shared" ca="1" si="14"/>
        <v>6.4878810000000016</v>
      </c>
    </row>
    <row r="231" spans="1:7" hidden="1" x14ac:dyDescent="0.2">
      <c r="A231" s="9">
        <f t="shared" si="15"/>
        <v>36</v>
      </c>
      <c r="B231" s="10">
        <f>IF(INDEX(rngYear,A231+1)&lt;&gt;0,INDEX(rngYear,A231+1),"")</f>
        <v>2015</v>
      </c>
      <c r="C231" s="11">
        <f ca="1">IFERROR(INDEX(rngData,MATCH($B231,rngYear,0),MATCH(OFFSET(C231,-$A231,0),rngColumnNames,0)),"")</f>
        <v>13</v>
      </c>
      <c r="D231" s="11">
        <f ca="1">IFERROR(INDEX(rngData,MATCH($B231,rngYear,0),MATCH(OFFSET(D231,-$A231,0),rngColumnNames,0)),"")</f>
        <v>15.69411</v>
      </c>
      <c r="E231" s="11">
        <f ca="1">IFERROR(INDEX(rngData,MATCH($B231,rngYear,0),MATCH(OFFSET(E231,-$A231,0),rngColumnNames,0)),"")</f>
        <v>12.30424</v>
      </c>
      <c r="F231" s="11">
        <f ca="1">IFERROR(INDEX(rngData,MATCH($B231,rngYear,0),MATCH(OFFSET(F231,-$A231,0),rngColumnNames,0)),"")</f>
        <v>19.625948000000001</v>
      </c>
      <c r="G231" s="11">
        <f t="shared" ca="1" si="14"/>
        <v>7.321708000000001</v>
      </c>
    </row>
    <row r="232" spans="1:7" hidden="1" x14ac:dyDescent="0.2">
      <c r="A232" s="9">
        <f t="shared" si="15"/>
        <v>37</v>
      </c>
      <c r="B232" s="10">
        <f>IF(INDEX(rngYear,A232+1)&lt;&gt;0,INDEX(rngYear,A232+1),"")</f>
        <v>2016</v>
      </c>
      <c r="C232" s="11">
        <f ca="1">IFERROR(INDEX(rngData,MATCH($B232,rngYear,0),MATCH(OFFSET(C232,-$A232,0),rngColumnNames,0)),"")</f>
        <v>14</v>
      </c>
      <c r="D232" s="11">
        <f ca="1">IFERROR(INDEX(rngData,MATCH($B232,rngYear,0),MATCH(OFFSET(D232,-$A232,0),rngColumnNames,0)),"")</f>
        <v>15.813910999999999</v>
      </c>
      <c r="E232" s="11">
        <f ca="1">IFERROR(INDEX(rngData,MATCH($B232,rngYear,0),MATCH(OFFSET(E232,-$A232,0),rngColumnNames,0)),"")</f>
        <v>11.555584</v>
      </c>
      <c r="F232" s="11">
        <f ca="1">IFERROR(INDEX(rngData,MATCH($B232,rngYear,0),MATCH(OFFSET(F232,-$A232,0),rngColumnNames,0)),"")</f>
        <v>20.961113000000001</v>
      </c>
      <c r="G232" s="11">
        <f t="shared" ca="1" si="14"/>
        <v>9.4055290000000014</v>
      </c>
    </row>
    <row r="233" spans="1:7" hidden="1" x14ac:dyDescent="0.2">
      <c r="A233" s="9">
        <f t="shared" si="15"/>
        <v>38</v>
      </c>
      <c r="B233" s="10" t="str">
        <f>IF(INDEX(rngYear,A233+1)&lt;&gt;0,INDEX(rngYear,A233+1),"")</f>
        <v/>
      </c>
      <c r="C233" s="11" t="str">
        <f ca="1">IFERROR(INDEX(rngData,MATCH($B233,rngYear,0),MATCH(OFFSET(C233,-$A233,0),rngColumnNames,0)),"")</f>
        <v/>
      </c>
      <c r="D233" s="11" t="str">
        <f ca="1">IFERROR(INDEX(rngData,MATCH($B233,rngYear,0),MATCH(OFFSET(D233,-$A233,0),rngColumnNames,0)),"")</f>
        <v/>
      </c>
      <c r="E233" s="11" t="str">
        <f ca="1">IFERROR(INDEX(rngData,MATCH($B233,rngYear,0),MATCH(OFFSET(E233,-$A233,0),rngColumnNames,0)),"")</f>
        <v/>
      </c>
      <c r="F233" s="11" t="str">
        <f ca="1">IFERROR(INDEX(rngData,MATCH($B233,rngYear,0),MATCH(OFFSET(F233,-$A233,0),rngColumnNames,0)),"")</f>
        <v/>
      </c>
      <c r="G233" s="11" t="str">
        <f t="shared" ca="1" si="14"/>
        <v/>
      </c>
    </row>
    <row r="234" spans="1:7" hidden="1" x14ac:dyDescent="0.2">
      <c r="A234" s="9">
        <f t="shared" si="15"/>
        <v>39</v>
      </c>
      <c r="B234" s="10" t="str">
        <f>IF(INDEX(rngYear,A234+1)&lt;&gt;0,INDEX(rngYear,A234+1),"")</f>
        <v/>
      </c>
      <c r="C234" s="11" t="str">
        <f ca="1">IFERROR(INDEX(rngData,MATCH($B234,rngYear,0),MATCH(OFFSET(C234,-$A234,0),rngColumnNames,0)),"")</f>
        <v/>
      </c>
      <c r="D234" s="11" t="str">
        <f ca="1">IFERROR(INDEX(rngData,MATCH($B234,rngYear,0),MATCH(OFFSET(D234,-$A234,0),rngColumnNames,0)),"")</f>
        <v/>
      </c>
      <c r="E234" s="11" t="str">
        <f ca="1">IFERROR(INDEX(rngData,MATCH($B234,rngYear,0),MATCH(OFFSET(E234,-$A234,0),rngColumnNames,0)),"")</f>
        <v/>
      </c>
      <c r="F234" s="11" t="str">
        <f ca="1">IFERROR(INDEX(rngData,MATCH($B234,rngYear,0),MATCH(OFFSET(F234,-$A234,0),rngColumnNames,0)),"")</f>
        <v/>
      </c>
      <c r="G234" s="11" t="str">
        <f t="shared" ca="1" si="14"/>
        <v/>
      </c>
    </row>
    <row r="235" spans="1:7" hidden="1" x14ac:dyDescent="0.2">
      <c r="A235" s="9">
        <f t="shared" si="15"/>
        <v>40</v>
      </c>
      <c r="B235" s="10" t="str">
        <f>IF(INDEX(rngYear,A235+1)&lt;&gt;0,INDEX(rngYear,A235+1),"")</f>
        <v/>
      </c>
      <c r="C235" s="11" t="str">
        <f ca="1">IFERROR(INDEX(rngData,MATCH($B235,rngYear,0),MATCH(OFFSET(C235,-$A235,0),rngColumnNames,0)),"")</f>
        <v/>
      </c>
      <c r="D235" s="11" t="str">
        <f ca="1">IFERROR(INDEX(rngData,MATCH($B235,rngYear,0),MATCH(OFFSET(D235,-$A235,0),rngColumnNames,0)),"")</f>
        <v/>
      </c>
      <c r="E235" s="11" t="str">
        <f ca="1">IFERROR(INDEX(rngData,MATCH($B235,rngYear,0),MATCH(OFFSET(E235,-$A235,0),rngColumnNames,0)),"")</f>
        <v/>
      </c>
      <c r="F235" s="11" t="str">
        <f ca="1">IFERROR(INDEX(rngData,MATCH($B235,rngYear,0),MATCH(OFFSET(F235,-$A235,0),rngColumnNames,0)),"")</f>
        <v/>
      </c>
      <c r="G235" s="11" t="str">
        <f t="shared" ca="1" si="14"/>
        <v/>
      </c>
    </row>
    <row r="236" spans="1:7" hidden="1" x14ac:dyDescent="0.2">
      <c r="A236" s="9">
        <f t="shared" si="15"/>
        <v>41</v>
      </c>
      <c r="B236" s="10" t="str">
        <f>IF(INDEX(rngYear,A236+1)&lt;&gt;0,INDEX(rngYear,A236+1),"")</f>
        <v/>
      </c>
      <c r="C236" s="11" t="str">
        <f ca="1">IFERROR(INDEX(rngData,MATCH($B236,rngYear,0),MATCH(OFFSET(C236,-$A236,0),rngColumnNames,0)),"")</f>
        <v/>
      </c>
      <c r="D236" s="11" t="str">
        <f ca="1">IFERROR(INDEX(rngData,MATCH($B236,rngYear,0),MATCH(OFFSET(D236,-$A236,0),rngColumnNames,0)),"")</f>
        <v/>
      </c>
      <c r="E236" s="11" t="str">
        <f ca="1">IFERROR(INDEX(rngData,MATCH($B236,rngYear,0),MATCH(OFFSET(E236,-$A236,0),rngColumnNames,0)),"")</f>
        <v/>
      </c>
      <c r="F236" s="11" t="str">
        <f ca="1">IFERROR(INDEX(rngData,MATCH($B236,rngYear,0),MATCH(OFFSET(F236,-$A236,0),rngColumnNames,0)),"")</f>
        <v/>
      </c>
      <c r="G236" s="11" t="str">
        <f t="shared" ca="1" si="14"/>
        <v/>
      </c>
    </row>
    <row r="237" spans="1:7" hidden="1" x14ac:dyDescent="0.2">
      <c r="A237" s="9">
        <f t="shared" si="15"/>
        <v>42</v>
      </c>
      <c r="B237" s="10" t="str">
        <f>IF(INDEX(rngYear,A237+1)&lt;&gt;0,INDEX(rngYear,A237+1),"")</f>
        <v/>
      </c>
      <c r="C237" s="11" t="str">
        <f ca="1">IFERROR(INDEX(rngData,MATCH($B237,rngYear,0),MATCH(OFFSET(C237,-$A237,0),rngColumnNames,0)),"")</f>
        <v/>
      </c>
      <c r="D237" s="11" t="str">
        <f ca="1">IFERROR(INDEX(rngData,MATCH($B237,rngYear,0),MATCH(OFFSET(D237,-$A237,0),rngColumnNames,0)),"")</f>
        <v/>
      </c>
      <c r="E237" s="11" t="str">
        <f ca="1">IFERROR(INDEX(rngData,MATCH($B237,rngYear,0),MATCH(OFFSET(E237,-$A237,0),rngColumnNames,0)),"")</f>
        <v/>
      </c>
      <c r="F237" s="11" t="str">
        <f ca="1">IFERROR(INDEX(rngData,MATCH($B237,rngYear,0),MATCH(OFFSET(F237,-$A237,0),rngColumnNames,0)),"")</f>
        <v/>
      </c>
      <c r="G237" s="11" t="str">
        <f t="shared" ca="1" si="14"/>
        <v/>
      </c>
    </row>
    <row r="238" spans="1:7" hidden="1" x14ac:dyDescent="0.2">
      <c r="A238" s="9">
        <f t="shared" si="15"/>
        <v>43</v>
      </c>
      <c r="B238" s="10" t="str">
        <f>IF(INDEX(rngYear,A238+1)&lt;&gt;0,INDEX(rngYear,A238+1),"")</f>
        <v/>
      </c>
      <c r="C238" s="11" t="str">
        <f ca="1">IFERROR(INDEX(rngData,MATCH($B238,rngYear,0),MATCH(OFFSET(C238,-$A238,0),rngColumnNames,0)),"")</f>
        <v/>
      </c>
      <c r="D238" s="11" t="str">
        <f ca="1">IFERROR(INDEX(rngData,MATCH($B238,rngYear,0),MATCH(OFFSET(D238,-$A238,0),rngColumnNames,0)),"")</f>
        <v/>
      </c>
      <c r="E238" s="11" t="str">
        <f ca="1">IFERROR(INDEX(rngData,MATCH($B238,rngYear,0),MATCH(OFFSET(E238,-$A238,0),rngColumnNames,0)),"")</f>
        <v/>
      </c>
      <c r="F238" s="11" t="str">
        <f ca="1">IFERROR(INDEX(rngData,MATCH($B238,rngYear,0),MATCH(OFFSET(F238,-$A238,0),rngColumnNames,0)),"")</f>
        <v/>
      </c>
      <c r="G238" s="11" t="str">
        <f t="shared" ca="1" si="14"/>
        <v/>
      </c>
    </row>
    <row r="239" spans="1:7" hidden="1" x14ac:dyDescent="0.2">
      <c r="A239" s="9">
        <f t="shared" si="15"/>
        <v>44</v>
      </c>
      <c r="B239" s="10" t="str">
        <f>IF(INDEX(rngYear,A239+1)&lt;&gt;0,INDEX(rngYear,A239+1),"")</f>
        <v/>
      </c>
      <c r="C239" s="11" t="str">
        <f ca="1">IFERROR(INDEX(rngData,MATCH($B239,rngYear,0),MATCH(OFFSET(C239,-$A239,0),rngColumnNames,0)),"")</f>
        <v/>
      </c>
      <c r="D239" s="11" t="str">
        <f ca="1">IFERROR(INDEX(rngData,MATCH($B239,rngYear,0),MATCH(OFFSET(D239,-$A239,0),rngColumnNames,0)),"")</f>
        <v/>
      </c>
      <c r="E239" s="11" t="str">
        <f ca="1">IFERROR(INDEX(rngData,MATCH($B239,rngYear,0),MATCH(OFFSET(E239,-$A239,0),rngColumnNames,0)),"")</f>
        <v/>
      </c>
      <c r="F239" s="11" t="str">
        <f ca="1">IFERROR(INDEX(rngData,MATCH($B239,rngYear,0),MATCH(OFFSET(F239,-$A239,0),rngColumnNames,0)),"")</f>
        <v/>
      </c>
      <c r="G239" s="11" t="str">
        <f t="shared" ca="1" si="14"/>
        <v/>
      </c>
    </row>
    <row r="240" spans="1:7" hidden="1" x14ac:dyDescent="0.2">
      <c r="A240" s="9">
        <f t="shared" si="15"/>
        <v>45</v>
      </c>
      <c r="B240" s="10" t="str">
        <f>IF(INDEX(rngYear,A240+1)&lt;&gt;0,INDEX(rngYear,A240+1),"")</f>
        <v/>
      </c>
      <c r="C240" s="11" t="str">
        <f ca="1">IFERROR(INDEX(rngData,MATCH($B240,rngYear,0),MATCH(OFFSET(C240,-$A240,0),rngColumnNames,0)),"")</f>
        <v/>
      </c>
      <c r="D240" s="11" t="str">
        <f ca="1">IFERROR(INDEX(rngData,MATCH($B240,rngYear,0),MATCH(OFFSET(D240,-$A240,0),rngColumnNames,0)),"")</f>
        <v/>
      </c>
      <c r="E240" s="11" t="str">
        <f ca="1">IFERROR(INDEX(rngData,MATCH($B240,rngYear,0),MATCH(OFFSET(E240,-$A240,0),rngColumnNames,0)),"")</f>
        <v/>
      </c>
      <c r="F240" s="11" t="str">
        <f ca="1">IFERROR(INDEX(rngData,MATCH($B240,rngYear,0),MATCH(OFFSET(F240,-$A240,0),rngColumnNames,0)),"")</f>
        <v/>
      </c>
      <c r="G240" s="11" t="str">
        <f t="shared" ca="1" si="14"/>
        <v/>
      </c>
    </row>
    <row r="241" spans="1:7" hidden="1" x14ac:dyDescent="0.2">
      <c r="A241" s="9">
        <f t="shared" si="15"/>
        <v>46</v>
      </c>
      <c r="B241" s="10" t="str">
        <f>IF(INDEX(rngYear,A241+1)&lt;&gt;0,INDEX(rngYear,A241+1),"")</f>
        <v/>
      </c>
      <c r="C241" s="11" t="str">
        <f ca="1">IFERROR(INDEX(rngData,MATCH($B241,rngYear,0),MATCH(OFFSET(C241,-$A241,0),rngColumnNames,0)),"")</f>
        <v/>
      </c>
      <c r="D241" s="11" t="str">
        <f ca="1">IFERROR(INDEX(rngData,MATCH($B241,rngYear,0),MATCH(OFFSET(D241,-$A241,0),rngColumnNames,0)),"")</f>
        <v/>
      </c>
      <c r="E241" s="11" t="str">
        <f ca="1">IFERROR(INDEX(rngData,MATCH($B241,rngYear,0),MATCH(OFFSET(E241,-$A241,0),rngColumnNames,0)),"")</f>
        <v/>
      </c>
      <c r="F241" s="11" t="str">
        <f ca="1">IFERROR(INDEX(rngData,MATCH($B241,rngYear,0),MATCH(OFFSET(F241,-$A241,0),rngColumnNames,0)),"")</f>
        <v/>
      </c>
      <c r="G241" s="11" t="str">
        <f t="shared" ca="1" si="14"/>
        <v/>
      </c>
    </row>
    <row r="242" spans="1:7" hidden="1" x14ac:dyDescent="0.2">
      <c r="A242" s="9">
        <f t="shared" si="15"/>
        <v>47</v>
      </c>
      <c r="B242" s="10" t="str">
        <f>IF(INDEX(rngYear,A242+1)&lt;&gt;0,INDEX(rngYear,A242+1),"")</f>
        <v/>
      </c>
      <c r="C242" s="11" t="str">
        <f ca="1">IFERROR(INDEX(rngData,MATCH($B242,rngYear,0),MATCH(OFFSET(C242,-$A242,0),rngColumnNames,0)),"")</f>
        <v/>
      </c>
      <c r="D242" s="11" t="str">
        <f ca="1">IFERROR(INDEX(rngData,MATCH($B242,rngYear,0),MATCH(OFFSET(D242,-$A242,0),rngColumnNames,0)),"")</f>
        <v/>
      </c>
      <c r="E242" s="11" t="str">
        <f ca="1">IFERROR(INDEX(rngData,MATCH($B242,rngYear,0),MATCH(OFFSET(E242,-$A242,0),rngColumnNames,0)),"")</f>
        <v/>
      </c>
      <c r="F242" s="11" t="str">
        <f ca="1">IFERROR(INDEX(rngData,MATCH($B242,rngYear,0),MATCH(OFFSET(F242,-$A242,0),rngColumnNames,0)),"")</f>
        <v/>
      </c>
      <c r="G242" s="11" t="str">
        <f t="shared" ca="1" si="14"/>
        <v/>
      </c>
    </row>
    <row r="243" spans="1:7" hidden="1" x14ac:dyDescent="0.2">
      <c r="A243" s="9">
        <f t="shared" si="15"/>
        <v>48</v>
      </c>
      <c r="B243" s="10" t="str">
        <f>IF(INDEX(rngYear,A243+1)&lt;&gt;0,INDEX(rngYear,A243+1),"")</f>
        <v/>
      </c>
      <c r="C243" s="11" t="str">
        <f ca="1">IFERROR(INDEX(rngData,MATCH($B243,rngYear,0),MATCH(OFFSET(C243,-$A243,0),rngColumnNames,0)),"")</f>
        <v/>
      </c>
      <c r="D243" s="11" t="str">
        <f ca="1">IFERROR(INDEX(rngData,MATCH($B243,rngYear,0),MATCH(OFFSET(D243,-$A243,0),rngColumnNames,0)),"")</f>
        <v/>
      </c>
      <c r="E243" s="11" t="str">
        <f ca="1">IFERROR(INDEX(rngData,MATCH($B243,rngYear,0),MATCH(OFFSET(E243,-$A243,0),rngColumnNames,0)),"")</f>
        <v/>
      </c>
      <c r="F243" s="11" t="str">
        <f ca="1">IFERROR(INDEX(rngData,MATCH($B243,rngYear,0),MATCH(OFFSET(F243,-$A243,0),rngColumnNames,0)),"")</f>
        <v/>
      </c>
      <c r="G243" s="11" t="str">
        <f t="shared" ca="1" si="14"/>
        <v/>
      </c>
    </row>
    <row r="244" spans="1:7" hidden="1" x14ac:dyDescent="0.2">
      <c r="A244" s="9">
        <f t="shared" si="15"/>
        <v>49</v>
      </c>
      <c r="B244" s="10" t="str">
        <f>IF(INDEX(rngYear,A244+1)&lt;&gt;0,INDEX(rngYear,A244+1),"")</f>
        <v/>
      </c>
      <c r="C244" s="11" t="str">
        <f ca="1">IFERROR(INDEX(rngData,MATCH($B244,rngYear,0),MATCH(OFFSET(C244,-$A244,0),rngColumnNames,0)),"")</f>
        <v/>
      </c>
      <c r="D244" s="11" t="str">
        <f ca="1">IFERROR(INDEX(rngData,MATCH($B244,rngYear,0),MATCH(OFFSET(D244,-$A244,0),rngColumnNames,0)),"")</f>
        <v/>
      </c>
      <c r="E244" s="11" t="str">
        <f ca="1">IFERROR(INDEX(rngData,MATCH($B244,rngYear,0),MATCH(OFFSET(E244,-$A244,0),rngColumnNames,0)),"")</f>
        <v/>
      </c>
      <c r="F244" s="11" t="str">
        <f ca="1">IFERROR(INDEX(rngData,MATCH($B244,rngYear,0),MATCH(OFFSET(F244,-$A244,0),rngColumnNames,0)),"")</f>
        <v/>
      </c>
      <c r="G244" s="11" t="str">
        <f t="shared" ca="1" si="14"/>
        <v/>
      </c>
    </row>
    <row r="245" spans="1:7" hidden="1" x14ac:dyDescent="0.2">
      <c r="A245" s="9">
        <f t="shared" si="15"/>
        <v>50</v>
      </c>
      <c r="B245" s="10" t="str">
        <f>IF(INDEX(rngYear,A245+1)&lt;&gt;0,INDEX(rngYear,A245+1),"")</f>
        <v/>
      </c>
      <c r="C245" s="11" t="str">
        <f ca="1">IFERROR(INDEX(rngData,MATCH($B245,rngYear,0),MATCH(OFFSET(C245,-$A245,0),rngColumnNames,0)),"")</f>
        <v/>
      </c>
      <c r="D245" s="11" t="str">
        <f ca="1">IFERROR(INDEX(rngData,MATCH($B245,rngYear,0),MATCH(OFFSET(D245,-$A245,0),rngColumnNames,0)),"")</f>
        <v/>
      </c>
      <c r="E245" s="11" t="str">
        <f ca="1">IFERROR(INDEX(rngData,MATCH($B245,rngYear,0),MATCH(OFFSET(E245,-$A245,0),rngColumnNames,0)),"")</f>
        <v/>
      </c>
      <c r="F245" s="11" t="str">
        <f ca="1">IFERROR(INDEX(rngData,MATCH($B245,rngYear,0),MATCH(OFFSET(F245,-$A245,0),rngColumnNames,0)),"")</f>
        <v/>
      </c>
      <c r="G245" s="11" t="str">
        <f t="shared" ca="1" si="14"/>
        <v/>
      </c>
    </row>
    <row r="246" spans="1:7" hidden="1" x14ac:dyDescent="0.2">
      <c r="A246" s="9">
        <f t="shared" si="15"/>
        <v>51</v>
      </c>
      <c r="B246" s="10" t="str">
        <f>IF(INDEX(rngYear,A246+1)&lt;&gt;0,INDEX(rngYear,A246+1),"")</f>
        <v/>
      </c>
      <c r="C246" s="11" t="str">
        <f ca="1">IFERROR(INDEX(rngData,MATCH($B246,rngYear,0),MATCH(OFFSET(C246,-$A246,0),rngColumnNames,0)),"")</f>
        <v/>
      </c>
      <c r="D246" s="11" t="str">
        <f ca="1">IFERROR(INDEX(rngData,MATCH($B246,rngYear,0),MATCH(OFFSET(D246,-$A246,0),rngColumnNames,0)),"")</f>
        <v/>
      </c>
      <c r="E246" s="11" t="str">
        <f ca="1">IFERROR(INDEX(rngData,MATCH($B246,rngYear,0),MATCH(OFFSET(E246,-$A246,0),rngColumnNames,0)),"")</f>
        <v/>
      </c>
      <c r="F246" s="11" t="str">
        <f ca="1">IFERROR(INDEX(rngData,MATCH($B246,rngYear,0),MATCH(OFFSET(F246,-$A246,0),rngColumnNames,0)),"")</f>
        <v/>
      </c>
      <c r="G246" s="11" t="str">
        <f t="shared" ca="1" si="14"/>
        <v/>
      </c>
    </row>
    <row r="247" spans="1:7" hidden="1" x14ac:dyDescent="0.2">
      <c r="A247" s="9">
        <f t="shared" si="15"/>
        <v>52</v>
      </c>
      <c r="B247" s="10" t="str">
        <f>IF(INDEX(rngYear,A247+1)&lt;&gt;0,INDEX(rngYear,A247+1),"")</f>
        <v/>
      </c>
      <c r="C247" s="11" t="str">
        <f ca="1">IFERROR(INDEX(rngData,MATCH($B247,rngYear,0),MATCH(OFFSET(C247,-$A247,0),rngColumnNames,0)),"")</f>
        <v/>
      </c>
      <c r="D247" s="11" t="str">
        <f ca="1">IFERROR(INDEX(rngData,MATCH($B247,rngYear,0),MATCH(OFFSET(D247,-$A247,0),rngColumnNames,0)),"")</f>
        <v/>
      </c>
      <c r="E247" s="11" t="str">
        <f ca="1">IFERROR(INDEX(rngData,MATCH($B247,rngYear,0),MATCH(OFFSET(E247,-$A247,0),rngColumnNames,0)),"")</f>
        <v/>
      </c>
      <c r="F247" s="11" t="str">
        <f ca="1">IFERROR(INDEX(rngData,MATCH($B247,rngYear,0),MATCH(OFFSET(F247,-$A247,0),rngColumnNames,0)),"")</f>
        <v/>
      </c>
      <c r="G247" s="11" t="str">
        <f t="shared" ca="1" si="14"/>
        <v/>
      </c>
    </row>
    <row r="248" spans="1:7" hidden="1" x14ac:dyDescent="0.2">
      <c r="A248" s="9">
        <f t="shared" si="15"/>
        <v>53</v>
      </c>
      <c r="B248" s="10" t="str">
        <f>IF(INDEX(rngYear,A248+1)&lt;&gt;0,INDEX(rngYear,A248+1),"")</f>
        <v/>
      </c>
      <c r="C248" s="11" t="str">
        <f ca="1">IFERROR(INDEX(rngData,MATCH($B248,rngYear,0),MATCH(OFFSET(C248,-$A248,0),rngColumnNames,0)),"")</f>
        <v/>
      </c>
      <c r="D248" s="11" t="str">
        <f ca="1">IFERROR(INDEX(rngData,MATCH($B248,rngYear,0),MATCH(OFFSET(D248,-$A248,0),rngColumnNames,0)),"")</f>
        <v/>
      </c>
      <c r="E248" s="11" t="str">
        <f ca="1">IFERROR(INDEX(rngData,MATCH($B248,rngYear,0),MATCH(OFFSET(E248,-$A248,0),rngColumnNames,0)),"")</f>
        <v/>
      </c>
      <c r="F248" s="11" t="str">
        <f ca="1">IFERROR(INDEX(rngData,MATCH($B248,rngYear,0),MATCH(OFFSET(F248,-$A248,0),rngColumnNames,0)),"")</f>
        <v/>
      </c>
      <c r="G248" s="11" t="str">
        <f t="shared" ca="1" si="14"/>
        <v/>
      </c>
    </row>
    <row r="249" spans="1:7" hidden="1" x14ac:dyDescent="0.2">
      <c r="A249" s="9">
        <f t="shared" si="15"/>
        <v>54</v>
      </c>
      <c r="B249" s="10" t="str">
        <f>IF(INDEX(rngYear,A249+1)&lt;&gt;0,INDEX(rngYear,A249+1),"")</f>
        <v/>
      </c>
      <c r="C249" s="11" t="str">
        <f ca="1">IFERROR(INDEX(rngData,MATCH($B249,rngYear,0),MATCH(OFFSET(C249,-$A249,0),rngColumnNames,0)),"")</f>
        <v/>
      </c>
      <c r="D249" s="11" t="str">
        <f ca="1">IFERROR(INDEX(rngData,MATCH($B249,rngYear,0),MATCH(OFFSET(D249,-$A249,0),rngColumnNames,0)),"")</f>
        <v/>
      </c>
      <c r="E249" s="11" t="str">
        <f ca="1">IFERROR(INDEX(rngData,MATCH($B249,rngYear,0),MATCH(OFFSET(E249,-$A249,0),rngColumnNames,0)),"")</f>
        <v/>
      </c>
      <c r="F249" s="11" t="str">
        <f ca="1">IFERROR(INDEX(rngData,MATCH($B249,rngYear,0),MATCH(OFFSET(F249,-$A249,0),rngColumnNames,0)),"")</f>
        <v/>
      </c>
      <c r="G249" s="11" t="str">
        <f t="shared" ca="1" si="14"/>
        <v/>
      </c>
    </row>
    <row r="250" spans="1:7" hidden="1" x14ac:dyDescent="0.2">
      <c r="A250" s="9">
        <f t="shared" si="15"/>
        <v>55</v>
      </c>
      <c r="B250" s="10" t="str">
        <f>IF(INDEX(rngYear,A250+1)&lt;&gt;0,INDEX(rngYear,A250+1),"")</f>
        <v/>
      </c>
      <c r="C250" s="11" t="str">
        <f ca="1">IFERROR(INDEX(rngData,MATCH($B250,rngYear,0),MATCH(OFFSET(C250,-$A250,0),rngColumnNames,0)),"")</f>
        <v/>
      </c>
      <c r="D250" s="11" t="str">
        <f ca="1">IFERROR(INDEX(rngData,MATCH($B250,rngYear,0),MATCH(OFFSET(D250,-$A250,0),rngColumnNames,0)),"")</f>
        <v/>
      </c>
      <c r="E250" s="11" t="str">
        <f ca="1">IFERROR(INDEX(rngData,MATCH($B250,rngYear,0),MATCH(OFFSET(E250,-$A250,0),rngColumnNames,0)),"")</f>
        <v/>
      </c>
      <c r="F250" s="11" t="str">
        <f ca="1">IFERROR(INDEX(rngData,MATCH($B250,rngYear,0),MATCH(OFFSET(F250,-$A250,0),rngColumnNames,0)),"")</f>
        <v/>
      </c>
      <c r="G250" s="11" t="str">
        <f t="shared" ca="1" si="14"/>
        <v/>
      </c>
    </row>
    <row r="251" spans="1:7" hidden="1" x14ac:dyDescent="0.2">
      <c r="A251" s="9">
        <f t="shared" si="15"/>
        <v>56</v>
      </c>
      <c r="B251" s="10" t="str">
        <f>IF(INDEX(rngYear,A251+1)&lt;&gt;0,INDEX(rngYear,A251+1),"")</f>
        <v/>
      </c>
      <c r="C251" s="11" t="str">
        <f ca="1">IFERROR(INDEX(rngData,MATCH($B251,rngYear,0),MATCH(OFFSET(C251,-$A251,0),rngColumnNames,0)),"")</f>
        <v/>
      </c>
      <c r="D251" s="11" t="str">
        <f ca="1">IFERROR(INDEX(rngData,MATCH($B251,rngYear,0),MATCH(OFFSET(D251,-$A251,0),rngColumnNames,0)),"")</f>
        <v/>
      </c>
      <c r="E251" s="11" t="str">
        <f ca="1">IFERROR(INDEX(rngData,MATCH($B251,rngYear,0),MATCH(OFFSET(E251,-$A251,0),rngColumnNames,0)),"")</f>
        <v/>
      </c>
      <c r="F251" s="11" t="str">
        <f ca="1">IFERROR(INDEX(rngData,MATCH($B251,rngYear,0),MATCH(OFFSET(F251,-$A251,0),rngColumnNames,0)),"")</f>
        <v/>
      </c>
      <c r="G251" s="11" t="str">
        <f t="shared" ca="1" si="14"/>
        <v/>
      </c>
    </row>
    <row r="252" spans="1:7" hidden="1" x14ac:dyDescent="0.2">
      <c r="A252" s="9">
        <f t="shared" si="15"/>
        <v>57</v>
      </c>
      <c r="B252" s="10" t="str">
        <f>IF(INDEX(rngYear,A252+1)&lt;&gt;0,INDEX(rngYear,A252+1),"")</f>
        <v/>
      </c>
      <c r="C252" s="11" t="str">
        <f ca="1">IFERROR(INDEX(rngData,MATCH($B252,rngYear,0),MATCH(OFFSET(C252,-$A252,0),rngColumnNames,0)),"")</f>
        <v/>
      </c>
      <c r="D252" s="11" t="str">
        <f ca="1">IFERROR(INDEX(rngData,MATCH($B252,rngYear,0),MATCH(OFFSET(D252,-$A252,0),rngColumnNames,0)),"")</f>
        <v/>
      </c>
      <c r="E252" s="11" t="str">
        <f ca="1">IFERROR(INDEX(rngData,MATCH($B252,rngYear,0),MATCH(OFFSET(E252,-$A252,0),rngColumnNames,0)),"")</f>
        <v/>
      </c>
      <c r="F252" s="11" t="str">
        <f ca="1">IFERROR(INDEX(rngData,MATCH($B252,rngYear,0),MATCH(OFFSET(F252,-$A252,0),rngColumnNames,0)),"")</f>
        <v/>
      </c>
      <c r="G252" s="11" t="str">
        <f t="shared" ca="1" si="14"/>
        <v/>
      </c>
    </row>
    <row r="253" spans="1:7" hidden="1" x14ac:dyDescent="0.2">
      <c r="A253" s="9">
        <f t="shared" si="15"/>
        <v>58</v>
      </c>
      <c r="B253" s="10" t="str">
        <f>IF(INDEX(rngYear,A253+1)&lt;&gt;0,INDEX(rngYear,A253+1),"")</f>
        <v/>
      </c>
      <c r="C253" s="11" t="str">
        <f ca="1">IFERROR(INDEX(rngData,MATCH($B253,rngYear,0),MATCH(OFFSET(C253,-$A253,0),rngColumnNames,0)),"")</f>
        <v/>
      </c>
      <c r="D253" s="11" t="str">
        <f ca="1">IFERROR(INDEX(rngData,MATCH($B253,rngYear,0),MATCH(OFFSET(D253,-$A253,0),rngColumnNames,0)),"")</f>
        <v/>
      </c>
      <c r="E253" s="11" t="str">
        <f ca="1">IFERROR(INDEX(rngData,MATCH($B253,rngYear,0),MATCH(OFFSET(E253,-$A253,0),rngColumnNames,0)),"")</f>
        <v/>
      </c>
      <c r="F253" s="11" t="str">
        <f ca="1">IFERROR(INDEX(rngData,MATCH($B253,rngYear,0),MATCH(OFFSET(F253,-$A253,0),rngColumnNames,0)),"")</f>
        <v/>
      </c>
      <c r="G253" s="11" t="str">
        <f t="shared" ca="1" si="14"/>
        <v/>
      </c>
    </row>
    <row r="254" spans="1:7" hidden="1" x14ac:dyDescent="0.2">
      <c r="A254" s="9">
        <f t="shared" si="15"/>
        <v>59</v>
      </c>
      <c r="B254" s="10" t="str">
        <f>IF(INDEX(rngYear,A254+1)&lt;&gt;0,INDEX(rngYear,A254+1),"")</f>
        <v/>
      </c>
      <c r="C254" s="11" t="str">
        <f ca="1">IFERROR(INDEX(rngData,MATCH($B254,rngYear,0),MATCH(OFFSET(C254,-$A254,0),rngColumnNames,0)),"")</f>
        <v/>
      </c>
      <c r="D254" s="11" t="str">
        <f ca="1">IFERROR(INDEX(rngData,MATCH($B254,rngYear,0),MATCH(OFFSET(D254,-$A254,0),rngColumnNames,0)),"")</f>
        <v/>
      </c>
      <c r="E254" s="11" t="str">
        <f ca="1">IFERROR(INDEX(rngData,MATCH($B254,rngYear,0),MATCH(OFFSET(E254,-$A254,0),rngColumnNames,0)),"")</f>
        <v/>
      </c>
      <c r="F254" s="11" t="str">
        <f ca="1">IFERROR(INDEX(rngData,MATCH($B254,rngYear,0),MATCH(OFFSET(F254,-$A254,0),rngColumnNames,0)),"")</f>
        <v/>
      </c>
      <c r="G254" s="11" t="str">
        <f t="shared" ca="1" si="14"/>
        <v/>
      </c>
    </row>
    <row r="255" spans="1:7" hidden="1" x14ac:dyDescent="0.2">
      <c r="A255" s="9">
        <f t="shared" si="15"/>
        <v>60</v>
      </c>
      <c r="B255" s="10" t="str">
        <f>IF(INDEX(rngYear,A255+1)&lt;&gt;0,INDEX(rngYear,A255+1),"")</f>
        <v/>
      </c>
      <c r="C255" s="11" t="str">
        <f ca="1">IFERROR(INDEX(rngData,MATCH($B255,rngYear,0),MATCH(OFFSET(C255,-$A255,0),rngColumnNames,0)),"")</f>
        <v/>
      </c>
      <c r="D255" s="11" t="str">
        <f ca="1">IFERROR(INDEX(rngData,MATCH($B255,rngYear,0),MATCH(OFFSET(D255,-$A255,0),rngColumnNames,0)),"")</f>
        <v/>
      </c>
      <c r="E255" s="11" t="str">
        <f ca="1">IFERROR(INDEX(rngData,MATCH($B255,rngYear,0),MATCH(OFFSET(E255,-$A255,0),rngColumnNames,0)),"")</f>
        <v/>
      </c>
      <c r="F255" s="11" t="str">
        <f ca="1">IFERROR(INDEX(rngData,MATCH($B255,rngYear,0),MATCH(OFFSET(F255,-$A255,0),rngColumnNames,0)),"")</f>
        <v/>
      </c>
      <c r="G255" s="11" t="str">
        <f t="shared" ca="1" si="14"/>
        <v/>
      </c>
    </row>
    <row r="257" spans="1:20" ht="19.5" customHeight="1" x14ac:dyDescent="0.3">
      <c r="A257" s="16" t="s">
        <v>86</v>
      </c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</row>
    <row r="258" spans="1:20" ht="15" customHeight="1" x14ac:dyDescent="0.2">
      <c r="B258" s="4"/>
      <c r="C258" s="5" t="s">
        <v>82</v>
      </c>
      <c r="D258" s="5" t="s">
        <v>68</v>
      </c>
      <c r="E258" s="17" t="s">
        <v>69</v>
      </c>
      <c r="F258" s="18"/>
      <c r="G258" s="19"/>
    </row>
    <row r="259" spans="1:20" ht="22.5" customHeight="1" x14ac:dyDescent="0.2">
      <c r="A259" s="6" t="s">
        <v>70</v>
      </c>
      <c r="B259" s="7" t="s">
        <v>0</v>
      </c>
      <c r="C259" s="7" t="s">
        <v>6</v>
      </c>
      <c r="D259" s="7" t="s">
        <v>10</v>
      </c>
      <c r="E259" s="7" t="s">
        <v>33</v>
      </c>
      <c r="F259" s="7" t="s">
        <v>34</v>
      </c>
      <c r="G259" s="8" t="s">
        <v>69</v>
      </c>
    </row>
    <row r="260" spans="1:20" x14ac:dyDescent="0.2">
      <c r="A260" s="9">
        <v>1</v>
      </c>
      <c r="B260" s="10">
        <f>IF(INDEX(rngYear,A260+1)&lt;&gt;0,INDEX(rngYear,A260+1),"")</f>
        <v>1980</v>
      </c>
      <c r="C260" s="11">
        <f ca="1">IFERROR(INDEX(rngData,MATCH($B260,rngYear,0),MATCH(OFFSET(C260,-$A260,0),rngColumnNames,0)),"")</f>
        <v>0</v>
      </c>
      <c r="D260" s="11">
        <f ca="1">IFERROR(INDEX(rngData,MATCH($B260,rngYear,0),MATCH(OFFSET(D260,-$A260,0),rngColumnNames,0)),"")</f>
        <v>0</v>
      </c>
      <c r="E260" s="11">
        <f ca="1">IFERROR(INDEX(rngData,MATCH($B260,rngYear,0),MATCH(OFFSET(E260,-$A260,0),rngColumnNames,0)),"")</f>
        <v>0</v>
      </c>
      <c r="F260" s="11">
        <f ca="1">IFERROR(INDEX(rngData,MATCH($B260,rngYear,0),MATCH(OFFSET(F260,-$A260,0),rngColumnNames,0)),"")</f>
        <v>0</v>
      </c>
      <c r="G260" s="11">
        <f t="shared" ref="G260:G291" ca="1" si="16">IFERROR(F260-E260,"")</f>
        <v>0</v>
      </c>
    </row>
    <row r="261" spans="1:20" x14ac:dyDescent="0.2">
      <c r="A261" s="9">
        <f t="shared" ref="A261:A292" si="17">A260+1</f>
        <v>2</v>
      </c>
      <c r="B261" s="10">
        <f>IF(INDEX(rngYear,A261+1)&lt;&gt;0,INDEX(rngYear,A261+1),"")</f>
        <v>1981</v>
      </c>
      <c r="C261" s="11">
        <f ca="1">IFERROR(INDEX(rngData,MATCH($B261,rngYear,0),MATCH(OFFSET(C261,-$A261,0),rngColumnNames,0)),"")</f>
        <v>0</v>
      </c>
      <c r="D261" s="11">
        <f ca="1">IFERROR(INDEX(rngData,MATCH($B261,rngYear,0),MATCH(OFFSET(D261,-$A261,0),rngColumnNames,0)),"")</f>
        <v>0</v>
      </c>
      <c r="E261" s="11">
        <f ca="1">IFERROR(INDEX(rngData,MATCH($B261,rngYear,0),MATCH(OFFSET(E261,-$A261,0),rngColumnNames,0)),"")</f>
        <v>0</v>
      </c>
      <c r="F261" s="11">
        <f ca="1">IFERROR(INDEX(rngData,MATCH($B261,rngYear,0),MATCH(OFFSET(F261,-$A261,0),rngColumnNames,0)),"")</f>
        <v>0</v>
      </c>
      <c r="G261" s="11">
        <f t="shared" ca="1" si="16"/>
        <v>0</v>
      </c>
    </row>
    <row r="262" spans="1:20" x14ac:dyDescent="0.2">
      <c r="A262" s="9">
        <f t="shared" si="17"/>
        <v>3</v>
      </c>
      <c r="B262" s="10">
        <f>IF(INDEX(rngYear,A262+1)&lt;&gt;0,INDEX(rngYear,A262+1),"")</f>
        <v>1982</v>
      </c>
      <c r="C262" s="11">
        <f ca="1">IFERROR(INDEX(rngData,MATCH($B262,rngYear,0),MATCH(OFFSET(C262,-$A262,0),rngColumnNames,0)),"")</f>
        <v>0</v>
      </c>
      <c r="D262" s="11">
        <f ca="1">IFERROR(INDEX(rngData,MATCH($B262,rngYear,0),MATCH(OFFSET(D262,-$A262,0),rngColumnNames,0)),"")</f>
        <v>0</v>
      </c>
      <c r="E262" s="11">
        <f ca="1">IFERROR(INDEX(rngData,MATCH($B262,rngYear,0),MATCH(OFFSET(E262,-$A262,0),rngColumnNames,0)),"")</f>
        <v>0</v>
      </c>
      <c r="F262" s="11">
        <f ca="1">IFERROR(INDEX(rngData,MATCH($B262,rngYear,0),MATCH(OFFSET(F262,-$A262,0),rngColumnNames,0)),"")</f>
        <v>0</v>
      </c>
      <c r="G262" s="11">
        <f t="shared" ca="1" si="16"/>
        <v>0</v>
      </c>
    </row>
    <row r="263" spans="1:20" x14ac:dyDescent="0.2">
      <c r="A263" s="9">
        <f t="shared" si="17"/>
        <v>4</v>
      </c>
      <c r="B263" s="10">
        <f>IF(INDEX(rngYear,A263+1)&lt;&gt;0,INDEX(rngYear,A263+1),"")</f>
        <v>1983</v>
      </c>
      <c r="C263" s="11">
        <f ca="1">IFERROR(INDEX(rngData,MATCH($B263,rngYear,0),MATCH(OFFSET(C263,-$A263,0),rngColumnNames,0)),"")</f>
        <v>0</v>
      </c>
      <c r="D263" s="11">
        <f ca="1">IFERROR(INDEX(rngData,MATCH($B263,rngYear,0),MATCH(OFFSET(D263,-$A263,0),rngColumnNames,0)),"")</f>
        <v>0</v>
      </c>
      <c r="E263" s="11">
        <f ca="1">IFERROR(INDEX(rngData,MATCH($B263,rngYear,0),MATCH(OFFSET(E263,-$A263,0),rngColumnNames,0)),"")</f>
        <v>0</v>
      </c>
      <c r="F263" s="11">
        <f ca="1">IFERROR(INDEX(rngData,MATCH($B263,rngYear,0),MATCH(OFFSET(F263,-$A263,0),rngColumnNames,0)),"")</f>
        <v>0</v>
      </c>
      <c r="G263" s="11">
        <f t="shared" ca="1" si="16"/>
        <v>0</v>
      </c>
    </row>
    <row r="264" spans="1:20" x14ac:dyDescent="0.2">
      <c r="A264" s="9">
        <f t="shared" si="17"/>
        <v>5</v>
      </c>
      <c r="B264" s="10">
        <f>IF(INDEX(rngYear,A264+1)&lt;&gt;0,INDEX(rngYear,A264+1),"")</f>
        <v>1984</v>
      </c>
      <c r="C264" s="11">
        <f ca="1">IFERROR(INDEX(rngData,MATCH($B264,rngYear,0),MATCH(OFFSET(C264,-$A264,0),rngColumnNames,0)),"")</f>
        <v>1</v>
      </c>
      <c r="D264" s="11">
        <f ca="1">IFERROR(INDEX(rngData,MATCH($B264,rngYear,0),MATCH(OFFSET(D264,-$A264,0),rngColumnNames,0)),"")</f>
        <v>0.45954800000000001</v>
      </c>
      <c r="E264" s="11">
        <f ca="1">IFERROR(INDEX(rngData,MATCH($B264,rngYear,0),MATCH(OFFSET(E264,-$A264,0),rngColumnNames,0)),"")</f>
        <v>0</v>
      </c>
      <c r="F264" s="11">
        <f ca="1">IFERROR(INDEX(rngData,MATCH($B264,rngYear,0),MATCH(OFFSET(F264,-$A264,0),rngColumnNames,0)),"")</f>
        <v>1.7932110000000001</v>
      </c>
      <c r="G264" s="11">
        <f t="shared" ca="1" si="16"/>
        <v>1.7932110000000001</v>
      </c>
    </row>
    <row r="265" spans="1:20" x14ac:dyDescent="0.2">
      <c r="A265" s="9">
        <f t="shared" si="17"/>
        <v>6</v>
      </c>
      <c r="B265" s="10">
        <f>IF(INDEX(rngYear,A265+1)&lt;&gt;0,INDEX(rngYear,A265+1),"")</f>
        <v>1985</v>
      </c>
      <c r="C265" s="11">
        <f ca="1">IFERROR(INDEX(rngData,MATCH($B265,rngYear,0),MATCH(OFFSET(C265,-$A265,0),rngColumnNames,0)),"")</f>
        <v>1</v>
      </c>
      <c r="D265" s="11">
        <f ca="1">IFERROR(INDEX(rngData,MATCH($B265,rngYear,0),MATCH(OFFSET(D265,-$A265,0),rngColumnNames,0)),"")</f>
        <v>0.85307999999999995</v>
      </c>
      <c r="E265" s="11">
        <f ca="1">IFERROR(INDEX(rngData,MATCH($B265,rngYear,0),MATCH(OFFSET(E265,-$A265,0),rngColumnNames,0)),"")</f>
        <v>0.156802</v>
      </c>
      <c r="F265" s="11">
        <f ca="1">IFERROR(INDEX(rngData,MATCH($B265,rngYear,0),MATCH(OFFSET(F265,-$A265,0),rngColumnNames,0)),"")</f>
        <v>2.0312860000000001</v>
      </c>
      <c r="G265" s="11">
        <f t="shared" ca="1" si="16"/>
        <v>1.8744840000000003</v>
      </c>
    </row>
    <row r="266" spans="1:20" x14ac:dyDescent="0.2">
      <c r="A266" s="9">
        <f t="shared" si="17"/>
        <v>7</v>
      </c>
      <c r="B266" s="10">
        <f>IF(INDEX(rngYear,A266+1)&lt;&gt;0,INDEX(rngYear,A266+1),"")</f>
        <v>1986</v>
      </c>
      <c r="C266" s="11">
        <f ca="1">IFERROR(INDEX(rngData,MATCH($B266,rngYear,0),MATCH(OFFSET(C266,-$A266,0),rngColumnNames,0)),"")</f>
        <v>3</v>
      </c>
      <c r="D266" s="11">
        <f ca="1">IFERROR(INDEX(rngData,MATCH($B266,rngYear,0),MATCH(OFFSET(D266,-$A266,0),rngColumnNames,0)),"")</f>
        <v>1.0520119999999999</v>
      </c>
      <c r="E266" s="11">
        <f ca="1">IFERROR(INDEX(rngData,MATCH($B266,rngYear,0),MATCH(OFFSET(E266,-$A266,0),rngColumnNames,0)),"")</f>
        <v>0.140932</v>
      </c>
      <c r="F266" s="11">
        <f ca="1">IFERROR(INDEX(rngData,MATCH($B266,rngYear,0),MATCH(OFFSET(F266,-$A266,0),rngColumnNames,0)),"")</f>
        <v>2.1843880000000002</v>
      </c>
      <c r="G266" s="11">
        <f t="shared" ca="1" si="16"/>
        <v>2.0434560000000004</v>
      </c>
    </row>
    <row r="267" spans="1:20" x14ac:dyDescent="0.2">
      <c r="A267" s="9">
        <f t="shared" si="17"/>
        <v>8</v>
      </c>
      <c r="B267" s="10">
        <f>IF(INDEX(rngYear,A267+1)&lt;&gt;0,INDEX(rngYear,A267+1),"")</f>
        <v>1987</v>
      </c>
      <c r="C267" s="11">
        <f ca="1">IFERROR(INDEX(rngData,MATCH($B267,rngYear,0),MATCH(OFFSET(C267,-$A267,0),rngColumnNames,0)),"")</f>
        <v>0</v>
      </c>
      <c r="D267" s="11">
        <f ca="1">IFERROR(INDEX(rngData,MATCH($B267,rngYear,0),MATCH(OFFSET(D267,-$A267,0),rngColumnNames,0)),"")</f>
        <v>1.2546170000000001</v>
      </c>
      <c r="E267" s="11">
        <f ca="1">IFERROR(INDEX(rngData,MATCH($B267,rngYear,0),MATCH(OFFSET(E267,-$A267,0),rngColumnNames,0)),"")</f>
        <v>0.43837900000000002</v>
      </c>
      <c r="F267" s="11">
        <f ca="1">IFERROR(INDEX(rngData,MATCH($B267,rngYear,0),MATCH(OFFSET(F267,-$A267,0),rngColumnNames,0)),"")</f>
        <v>2.28166</v>
      </c>
      <c r="G267" s="11">
        <f t="shared" ca="1" si="16"/>
        <v>1.8432809999999999</v>
      </c>
    </row>
    <row r="268" spans="1:20" x14ac:dyDescent="0.2">
      <c r="A268" s="9">
        <f t="shared" si="17"/>
        <v>9</v>
      </c>
      <c r="B268" s="10">
        <f>IF(INDEX(rngYear,A268+1)&lt;&gt;0,INDEX(rngYear,A268+1),"")</f>
        <v>1988</v>
      </c>
      <c r="C268" s="11">
        <f ca="1">IFERROR(INDEX(rngData,MATCH($B268,rngYear,0),MATCH(OFFSET(C268,-$A268,0),rngColumnNames,0)),"")</f>
        <v>2</v>
      </c>
      <c r="D268" s="11">
        <f ca="1">IFERROR(INDEX(rngData,MATCH($B268,rngYear,0),MATCH(OFFSET(D268,-$A268,0),rngColumnNames,0)),"")</f>
        <v>1.3983920000000001</v>
      </c>
      <c r="E268" s="11">
        <f ca="1">IFERROR(INDEX(rngData,MATCH($B268,rngYear,0),MATCH(OFFSET(E268,-$A268,0),rngColumnNames,0)),"")</f>
        <v>0.39352199999999998</v>
      </c>
      <c r="F268" s="11">
        <f ca="1">IFERROR(INDEX(rngData,MATCH($B268,rngYear,0),MATCH(OFFSET(F268,-$A268,0),rngColumnNames,0)),"")</f>
        <v>2.5061870000000002</v>
      </c>
      <c r="G268" s="11">
        <f t="shared" ca="1" si="16"/>
        <v>2.1126650000000002</v>
      </c>
    </row>
    <row r="269" spans="1:20" x14ac:dyDescent="0.2">
      <c r="A269" s="9">
        <f t="shared" si="17"/>
        <v>10</v>
      </c>
      <c r="B269" s="10">
        <f>IF(INDEX(rngYear,A269+1)&lt;&gt;0,INDEX(rngYear,A269+1),"")</f>
        <v>1989</v>
      </c>
      <c r="C269" s="11">
        <f ca="1">IFERROR(INDEX(rngData,MATCH($B269,rngYear,0),MATCH(OFFSET(C269,-$A269,0),rngColumnNames,0)),"")</f>
        <v>0</v>
      </c>
      <c r="D269" s="11">
        <f ca="1">IFERROR(INDEX(rngData,MATCH($B269,rngYear,0),MATCH(OFFSET(D269,-$A269,0),rngColumnNames,0)),"")</f>
        <v>1.184698</v>
      </c>
      <c r="E269" s="11">
        <f ca="1">IFERROR(INDEX(rngData,MATCH($B269,rngYear,0),MATCH(OFFSET(E269,-$A269,0),rngColumnNames,0)),"")</f>
        <v>0.33937</v>
      </c>
      <c r="F269" s="11">
        <f ca="1">IFERROR(INDEX(rngData,MATCH($B269,rngYear,0),MATCH(OFFSET(F269,-$A269,0),rngColumnNames,0)),"")</f>
        <v>2.1314090000000001</v>
      </c>
      <c r="G269" s="11">
        <f t="shared" ca="1" si="16"/>
        <v>1.7920390000000002</v>
      </c>
    </row>
    <row r="270" spans="1:20" x14ac:dyDescent="0.2">
      <c r="A270" s="9">
        <f t="shared" si="17"/>
        <v>11</v>
      </c>
      <c r="B270" s="10">
        <f>IF(INDEX(rngYear,A270+1)&lt;&gt;0,INDEX(rngYear,A270+1),"")</f>
        <v>1990</v>
      </c>
      <c r="C270" s="11">
        <f ca="1">IFERROR(INDEX(rngData,MATCH($B270,rngYear,0),MATCH(OFFSET(C270,-$A270,0),rngColumnNames,0)),"")</f>
        <v>2</v>
      </c>
      <c r="D270" s="11">
        <f ca="1">IFERROR(INDEX(rngData,MATCH($B270,rngYear,0),MATCH(OFFSET(D270,-$A270,0),rngColumnNames,0)),"")</f>
        <v>1.09968</v>
      </c>
      <c r="E270" s="11">
        <f ca="1">IFERROR(INDEX(rngData,MATCH($B270,rngYear,0),MATCH(OFFSET(E270,-$A270,0),rngColumnNames,0)),"")</f>
        <v>0.39149499999999998</v>
      </c>
      <c r="F270" s="11">
        <f ca="1">IFERROR(INDEX(rngData,MATCH($B270,rngYear,0),MATCH(OFFSET(F270,-$A270,0),rngColumnNames,0)),"")</f>
        <v>2.227649</v>
      </c>
      <c r="G270" s="11">
        <f t="shared" ca="1" si="16"/>
        <v>1.8361540000000001</v>
      </c>
    </row>
    <row r="271" spans="1:20" x14ac:dyDescent="0.2">
      <c r="A271" s="9">
        <f t="shared" si="17"/>
        <v>12</v>
      </c>
      <c r="B271" s="10">
        <f>IF(INDEX(rngYear,A271+1)&lt;&gt;0,INDEX(rngYear,A271+1),"")</f>
        <v>1991</v>
      </c>
      <c r="C271" s="11">
        <f ca="1">IFERROR(INDEX(rngData,MATCH($B271,rngYear,0),MATCH(OFFSET(C271,-$A271,0),rngColumnNames,0)),"")</f>
        <v>4</v>
      </c>
      <c r="D271" s="11">
        <f ca="1">IFERROR(INDEX(rngData,MATCH($B271,rngYear,0),MATCH(OFFSET(D271,-$A271,0),rngColumnNames,0)),"")</f>
        <v>1.1183179999999999</v>
      </c>
      <c r="E271" s="11">
        <f ca="1">IFERROR(INDEX(rngData,MATCH($B271,rngYear,0),MATCH(OFFSET(E271,-$A271,0),rngColumnNames,0)),"")</f>
        <v>0.34186499999999997</v>
      </c>
      <c r="F271" s="11">
        <f ca="1">IFERROR(INDEX(rngData,MATCH($B271,rngYear,0),MATCH(OFFSET(F271,-$A271,0),rngColumnNames,0)),"")</f>
        <v>2.298759</v>
      </c>
      <c r="G271" s="11">
        <f t="shared" ca="1" si="16"/>
        <v>1.9568940000000001</v>
      </c>
    </row>
    <row r="272" spans="1:20" x14ac:dyDescent="0.2">
      <c r="A272" s="9">
        <f t="shared" si="17"/>
        <v>13</v>
      </c>
      <c r="B272" s="10">
        <f>IF(INDEX(rngYear,A272+1)&lt;&gt;0,INDEX(rngYear,A272+1),"")</f>
        <v>1992</v>
      </c>
      <c r="C272" s="11">
        <f ca="1">IFERROR(INDEX(rngData,MATCH($B272,rngYear,0),MATCH(OFFSET(C272,-$A272,0),rngColumnNames,0)),"")</f>
        <v>3</v>
      </c>
      <c r="D272" s="11">
        <f ca="1">IFERROR(INDEX(rngData,MATCH($B272,rngYear,0),MATCH(OFFSET(D272,-$A272,0),rngColumnNames,0)),"")</f>
        <v>2.329469</v>
      </c>
      <c r="E272" s="11">
        <f ca="1">IFERROR(INDEX(rngData,MATCH($B272,rngYear,0),MATCH(OFFSET(E272,-$A272,0),rngColumnNames,0)),"")</f>
        <v>0.89595199999999997</v>
      </c>
      <c r="F272" s="11">
        <f ca="1">IFERROR(INDEX(rngData,MATCH($B272,rngYear,0),MATCH(OFFSET(F272,-$A272,0),rngColumnNames,0)),"")</f>
        <v>4.2050210000000003</v>
      </c>
      <c r="G272" s="11">
        <f t="shared" ca="1" si="16"/>
        <v>3.3090690000000005</v>
      </c>
    </row>
    <row r="273" spans="1:7" x14ac:dyDescent="0.2">
      <c r="A273" s="9">
        <f t="shared" si="17"/>
        <v>14</v>
      </c>
      <c r="B273" s="10">
        <f>IF(INDEX(rngYear,A273+1)&lt;&gt;0,INDEX(rngYear,A273+1),"")</f>
        <v>1993</v>
      </c>
      <c r="C273" s="11">
        <f ca="1">IFERROR(INDEX(rngData,MATCH($B273,rngYear,0),MATCH(OFFSET(C273,-$A273,0),rngColumnNames,0)),"")</f>
        <v>3</v>
      </c>
      <c r="D273" s="11">
        <f ca="1">IFERROR(INDEX(rngData,MATCH($B273,rngYear,0),MATCH(OFFSET(D273,-$A273,0),rngColumnNames,0)),"")</f>
        <v>2.506634</v>
      </c>
      <c r="E273" s="11">
        <f ca="1">IFERROR(INDEX(rngData,MATCH($B273,rngYear,0),MATCH(OFFSET(E273,-$A273,0),rngColumnNames,0)),"")</f>
        <v>1.0898159999999999</v>
      </c>
      <c r="F273" s="11">
        <f ca="1">IFERROR(INDEX(rngData,MATCH($B273,rngYear,0),MATCH(OFFSET(F273,-$A273,0),rngColumnNames,0)),"")</f>
        <v>4.1199630000000003</v>
      </c>
      <c r="G273" s="11">
        <f t="shared" ca="1" si="16"/>
        <v>3.0301470000000004</v>
      </c>
    </row>
    <row r="274" spans="1:7" x14ac:dyDescent="0.2">
      <c r="A274" s="9">
        <f t="shared" si="17"/>
        <v>15</v>
      </c>
      <c r="B274" s="10">
        <f>IF(INDEX(rngYear,A274+1)&lt;&gt;0,INDEX(rngYear,A274+1),"")</f>
        <v>1994</v>
      </c>
      <c r="C274" s="11">
        <f ca="1">IFERROR(INDEX(rngData,MATCH($B274,rngYear,0),MATCH(OFFSET(C274,-$A274,0),rngColumnNames,0)),"")</f>
        <v>0</v>
      </c>
      <c r="D274" s="11">
        <f ca="1">IFERROR(INDEX(rngData,MATCH($B274,rngYear,0),MATCH(OFFSET(D274,-$A274,0),rngColumnNames,0)),"")</f>
        <v>3.3826290000000001</v>
      </c>
      <c r="E274" s="11">
        <f ca="1">IFERROR(INDEX(rngData,MATCH($B274,rngYear,0),MATCH(OFFSET(E274,-$A274,0),rngColumnNames,0)),"")</f>
        <v>1.9172750000000001</v>
      </c>
      <c r="F274" s="11">
        <f ca="1">IFERROR(INDEX(rngData,MATCH($B274,rngYear,0),MATCH(OFFSET(F274,-$A274,0),rngColumnNames,0)),"")</f>
        <v>5.4964870000000001</v>
      </c>
      <c r="G274" s="11">
        <f t="shared" ca="1" si="16"/>
        <v>3.5792120000000001</v>
      </c>
    </row>
    <row r="275" spans="1:7" x14ac:dyDescent="0.2">
      <c r="A275" s="9">
        <f t="shared" si="17"/>
        <v>16</v>
      </c>
      <c r="B275" s="10">
        <f>IF(INDEX(rngYear,A275+1)&lt;&gt;0,INDEX(rngYear,A275+1),"")</f>
        <v>1995</v>
      </c>
      <c r="C275" s="11">
        <f ca="1">IFERROR(INDEX(rngData,MATCH($B275,rngYear,0),MATCH(OFFSET(C275,-$A275,0),rngColumnNames,0)),"")</f>
        <v>2</v>
      </c>
      <c r="D275" s="11">
        <f ca="1">IFERROR(INDEX(rngData,MATCH($B275,rngYear,0),MATCH(OFFSET(D275,-$A275,0),rngColumnNames,0)),"")</f>
        <v>3.6773470000000001</v>
      </c>
      <c r="E275" s="11">
        <f ca="1">IFERROR(INDEX(rngData,MATCH($B275,rngYear,0),MATCH(OFFSET(E275,-$A275,0),rngColumnNames,0)),"")</f>
        <v>2.2730730000000001</v>
      </c>
      <c r="F275" s="11">
        <f ca="1">IFERROR(INDEX(rngData,MATCH($B275,rngYear,0),MATCH(OFFSET(F275,-$A275,0),rngColumnNames,0)),"")</f>
        <v>6.1126019999999999</v>
      </c>
      <c r="G275" s="11">
        <f t="shared" ca="1" si="16"/>
        <v>3.8395289999999997</v>
      </c>
    </row>
    <row r="276" spans="1:7" x14ac:dyDescent="0.2">
      <c r="A276" s="9">
        <f t="shared" si="17"/>
        <v>17</v>
      </c>
      <c r="B276" s="10">
        <f>IF(INDEX(rngYear,A276+1)&lt;&gt;0,INDEX(rngYear,A276+1),"")</f>
        <v>1996</v>
      </c>
      <c r="C276" s="11">
        <f ca="1">IFERROR(INDEX(rngData,MATCH($B276,rngYear,0),MATCH(OFFSET(C276,-$A276,0),rngColumnNames,0)),"")</f>
        <v>7</v>
      </c>
      <c r="D276" s="11">
        <f ca="1">IFERROR(INDEX(rngData,MATCH($B276,rngYear,0),MATCH(OFFSET(D276,-$A276,0),rngColumnNames,0)),"")</f>
        <v>6.2286950000000001</v>
      </c>
      <c r="E276" s="11">
        <f ca="1">IFERROR(INDEX(rngData,MATCH($B276,rngYear,0),MATCH(OFFSET(E276,-$A276,0),rngColumnNames,0)),"")</f>
        <v>4.3380679999999998</v>
      </c>
      <c r="F276" s="11">
        <f ca="1">IFERROR(INDEX(rngData,MATCH($B276,rngYear,0),MATCH(OFFSET(F276,-$A276,0),rngColumnNames,0)),"")</f>
        <v>9.3453979999999994</v>
      </c>
      <c r="G276" s="11">
        <f t="shared" ca="1" si="16"/>
        <v>5.0073299999999996</v>
      </c>
    </row>
    <row r="277" spans="1:7" x14ac:dyDescent="0.2">
      <c r="A277" s="9">
        <f t="shared" si="17"/>
        <v>18</v>
      </c>
      <c r="B277" s="10">
        <f>IF(INDEX(rngYear,A277+1)&lt;&gt;0,INDEX(rngYear,A277+1),"")</f>
        <v>1997</v>
      </c>
      <c r="C277" s="11">
        <f ca="1">IFERROR(INDEX(rngData,MATCH($B277,rngYear,0),MATCH(OFFSET(C277,-$A277,0),rngColumnNames,0)),"")</f>
        <v>13</v>
      </c>
      <c r="D277" s="11">
        <f ca="1">IFERROR(INDEX(rngData,MATCH($B277,rngYear,0),MATCH(OFFSET(D277,-$A277,0),rngColumnNames,0)),"")</f>
        <v>7.8682860000000003</v>
      </c>
      <c r="E277" s="11">
        <f ca="1">IFERROR(INDEX(rngData,MATCH($B277,rngYear,0),MATCH(OFFSET(E277,-$A277,0),rngColumnNames,0)),"")</f>
        <v>5.0526600000000004</v>
      </c>
      <c r="F277" s="11">
        <f ca="1">IFERROR(INDEX(rngData,MATCH($B277,rngYear,0),MATCH(OFFSET(F277,-$A277,0),rngColumnNames,0)),"")</f>
        <v>10.218047</v>
      </c>
      <c r="G277" s="11">
        <f t="shared" ca="1" si="16"/>
        <v>5.165387</v>
      </c>
    </row>
    <row r="278" spans="1:7" x14ac:dyDescent="0.2">
      <c r="A278" s="9">
        <f t="shared" si="17"/>
        <v>19</v>
      </c>
      <c r="B278" s="10">
        <f>IF(INDEX(rngYear,A278+1)&lt;&gt;0,INDEX(rngYear,A278+1),"")</f>
        <v>1998</v>
      </c>
      <c r="C278" s="11">
        <f ca="1">IFERROR(INDEX(rngData,MATCH($B278,rngYear,0),MATCH(OFFSET(C278,-$A278,0),rngColumnNames,0)),"")</f>
        <v>12</v>
      </c>
      <c r="D278" s="11">
        <f ca="1">IFERROR(INDEX(rngData,MATCH($B278,rngYear,0),MATCH(OFFSET(D278,-$A278,0),rngColumnNames,0)),"")</f>
        <v>9.4831749999999992</v>
      </c>
      <c r="E278" s="11">
        <f ca="1">IFERROR(INDEX(rngData,MATCH($B278,rngYear,0),MATCH(OFFSET(E278,-$A278,0),rngColumnNames,0)),"")</f>
        <v>7.1895530000000001</v>
      </c>
      <c r="F278" s="11">
        <f ca="1">IFERROR(INDEX(rngData,MATCH($B278,rngYear,0),MATCH(OFFSET(F278,-$A278,0),rngColumnNames,0)),"")</f>
        <v>12.326851</v>
      </c>
      <c r="G278" s="11">
        <f t="shared" ca="1" si="16"/>
        <v>5.1372979999999995</v>
      </c>
    </row>
    <row r="279" spans="1:7" x14ac:dyDescent="0.2">
      <c r="A279" s="9">
        <f t="shared" si="17"/>
        <v>20</v>
      </c>
      <c r="B279" s="10">
        <f>IF(INDEX(rngYear,A279+1)&lt;&gt;0,INDEX(rngYear,A279+1),"")</f>
        <v>1999</v>
      </c>
      <c r="C279" s="11">
        <f ca="1">IFERROR(INDEX(rngData,MATCH($B279,rngYear,0),MATCH(OFFSET(C279,-$A279,0),rngColumnNames,0)),"")</f>
        <v>8</v>
      </c>
      <c r="D279" s="11">
        <f ca="1">IFERROR(INDEX(rngData,MATCH($B279,rngYear,0),MATCH(OFFSET(D279,-$A279,0),rngColumnNames,0)),"")</f>
        <v>8.6796100000000003</v>
      </c>
      <c r="E279" s="11">
        <f ca="1">IFERROR(INDEX(rngData,MATCH($B279,rngYear,0),MATCH(OFFSET(E279,-$A279,0),rngColumnNames,0)),"")</f>
        <v>6.1801329999999997</v>
      </c>
      <c r="F279" s="11">
        <f ca="1">IFERROR(INDEX(rngData,MATCH($B279,rngYear,0),MATCH(OFFSET(F279,-$A279,0),rngColumnNames,0)),"")</f>
        <v>11.535239000000001</v>
      </c>
      <c r="G279" s="11">
        <f t="shared" ca="1" si="16"/>
        <v>5.355106000000001</v>
      </c>
    </row>
    <row r="280" spans="1:7" x14ac:dyDescent="0.2">
      <c r="A280" s="9">
        <f t="shared" si="17"/>
        <v>21</v>
      </c>
      <c r="B280" s="10">
        <f>IF(INDEX(rngYear,A280+1)&lt;&gt;0,INDEX(rngYear,A280+1),"")</f>
        <v>2000</v>
      </c>
      <c r="C280" s="11">
        <f ca="1">IFERROR(INDEX(rngData,MATCH($B280,rngYear,0),MATCH(OFFSET(C280,-$A280,0),rngColumnNames,0)),"")</f>
        <v>5</v>
      </c>
      <c r="D280" s="11">
        <f ca="1">IFERROR(INDEX(rngData,MATCH($B280,rngYear,0),MATCH(OFFSET(D280,-$A280,0),rngColumnNames,0)),"")</f>
        <v>10.510012</v>
      </c>
      <c r="E280" s="11">
        <f ca="1">IFERROR(INDEX(rngData,MATCH($B280,rngYear,0),MATCH(OFFSET(E280,-$A280,0),rngColumnNames,0)),"")</f>
        <v>7.5600310000000004</v>
      </c>
      <c r="F280" s="11">
        <f ca="1">IFERROR(INDEX(rngData,MATCH($B280,rngYear,0),MATCH(OFFSET(F280,-$A280,0),rngColumnNames,0)),"")</f>
        <v>13.558902</v>
      </c>
      <c r="G280" s="11">
        <f t="shared" ca="1" si="16"/>
        <v>5.9988709999999994</v>
      </c>
    </row>
    <row r="281" spans="1:7" x14ac:dyDescent="0.2">
      <c r="A281" s="9">
        <f t="shared" si="17"/>
        <v>22</v>
      </c>
      <c r="B281" s="10">
        <f>IF(INDEX(rngYear,A281+1)&lt;&gt;0,INDEX(rngYear,A281+1),"")</f>
        <v>2001</v>
      </c>
      <c r="C281" s="11">
        <f ca="1">IFERROR(INDEX(rngData,MATCH($B281,rngYear,0),MATCH(OFFSET(C281,-$A281,0),rngColumnNames,0)),"")</f>
        <v>13</v>
      </c>
      <c r="D281" s="11">
        <f ca="1">IFERROR(INDEX(rngData,MATCH($B281,rngYear,0),MATCH(OFFSET(D281,-$A281,0),rngColumnNames,0)),"")</f>
        <v>7.4447570000000001</v>
      </c>
      <c r="E281" s="11">
        <f ca="1">IFERROR(INDEX(rngData,MATCH($B281,rngYear,0),MATCH(OFFSET(E281,-$A281,0),rngColumnNames,0)),"")</f>
        <v>4.4887930000000003</v>
      </c>
      <c r="F281" s="11">
        <f ca="1">IFERROR(INDEX(rngData,MATCH($B281,rngYear,0),MATCH(OFFSET(F281,-$A281,0),rngColumnNames,0)),"")</f>
        <v>10.009677999999999</v>
      </c>
      <c r="G281" s="11">
        <f t="shared" ca="1" si="16"/>
        <v>5.5208849999999989</v>
      </c>
    </row>
    <row r="282" spans="1:7" x14ac:dyDescent="0.2">
      <c r="A282" s="9">
        <f t="shared" si="17"/>
        <v>23</v>
      </c>
      <c r="B282" s="10">
        <f>IF(INDEX(rngYear,A282+1)&lt;&gt;0,INDEX(rngYear,A282+1),"")</f>
        <v>2002</v>
      </c>
      <c r="C282" s="11">
        <f ca="1">IFERROR(INDEX(rngData,MATCH($B282,rngYear,0),MATCH(OFFSET(C282,-$A282,0),rngColumnNames,0)),"")</f>
        <v>7</v>
      </c>
      <c r="D282" s="11">
        <f ca="1">IFERROR(INDEX(rngData,MATCH($B282,rngYear,0),MATCH(OFFSET(D282,-$A282,0),rngColumnNames,0)),"")</f>
        <v>8.1140129999999999</v>
      </c>
      <c r="E282" s="11">
        <f ca="1">IFERROR(INDEX(rngData,MATCH($B282,rngYear,0),MATCH(OFFSET(E282,-$A282,0),rngColumnNames,0)),"")</f>
        <v>5.9211929999999997</v>
      </c>
      <c r="F282" s="11">
        <f ca="1">IFERROR(INDEX(rngData,MATCH($B282,rngYear,0),MATCH(OFFSET(F282,-$A282,0),rngColumnNames,0)),"")</f>
        <v>10.161179000000001</v>
      </c>
      <c r="G282" s="11">
        <f t="shared" ca="1" si="16"/>
        <v>4.2399860000000009</v>
      </c>
    </row>
    <row r="283" spans="1:7" x14ac:dyDescent="0.2">
      <c r="A283" s="9">
        <f t="shared" si="17"/>
        <v>24</v>
      </c>
      <c r="B283" s="10">
        <f>IF(INDEX(rngYear,A283+1)&lt;&gt;0,INDEX(rngYear,A283+1),"")</f>
        <v>2003</v>
      </c>
      <c r="C283" s="11">
        <f ca="1">IFERROR(INDEX(rngData,MATCH($B283,rngYear,0),MATCH(OFFSET(C283,-$A283,0),rngColumnNames,0)),"")</f>
        <v>10</v>
      </c>
      <c r="D283" s="11">
        <f ca="1">IFERROR(INDEX(rngData,MATCH($B283,rngYear,0),MATCH(OFFSET(D283,-$A283,0),rngColumnNames,0)),"")</f>
        <v>9.6098119999999998</v>
      </c>
      <c r="E283" s="11">
        <f ca="1">IFERROR(INDEX(rngData,MATCH($B283,rngYear,0),MATCH(OFFSET(E283,-$A283,0),rngColumnNames,0)),"")</f>
        <v>7.1982780000000002</v>
      </c>
      <c r="F283" s="11">
        <f ca="1">IFERROR(INDEX(rngData,MATCH($B283,rngYear,0),MATCH(OFFSET(F283,-$A283,0),rngColumnNames,0)),"")</f>
        <v>12.317774999999999</v>
      </c>
      <c r="G283" s="11">
        <f t="shared" ca="1" si="16"/>
        <v>5.1194969999999991</v>
      </c>
    </row>
    <row r="284" spans="1:7" x14ac:dyDescent="0.2">
      <c r="A284" s="9">
        <f t="shared" si="17"/>
        <v>25</v>
      </c>
      <c r="B284" s="10">
        <f>IF(INDEX(rngYear,A284+1)&lt;&gt;0,INDEX(rngYear,A284+1),"")</f>
        <v>2004</v>
      </c>
      <c r="C284" s="11">
        <f ca="1">IFERROR(INDEX(rngData,MATCH($B284,rngYear,0),MATCH(OFFSET(C284,-$A284,0),rngColumnNames,0)),"")</f>
        <v>7</v>
      </c>
      <c r="D284" s="11">
        <f ca="1">IFERROR(INDEX(rngData,MATCH($B284,rngYear,0),MATCH(OFFSET(D284,-$A284,0),rngColumnNames,0)),"")</f>
        <v>7.7850799999999998</v>
      </c>
      <c r="E284" s="11">
        <f ca="1">IFERROR(INDEX(rngData,MATCH($B284,rngYear,0),MATCH(OFFSET(E284,-$A284,0),rngColumnNames,0)),"")</f>
        <v>5.5094820000000002</v>
      </c>
      <c r="F284" s="11">
        <f ca="1">IFERROR(INDEX(rngData,MATCH($B284,rngYear,0),MATCH(OFFSET(F284,-$A284,0),rngColumnNames,0)),"")</f>
        <v>10.466529</v>
      </c>
      <c r="G284" s="11">
        <f t="shared" ca="1" si="16"/>
        <v>4.9570469999999993</v>
      </c>
    </row>
    <row r="285" spans="1:7" x14ac:dyDescent="0.2">
      <c r="A285" s="9">
        <f t="shared" si="17"/>
        <v>26</v>
      </c>
      <c r="B285" s="10">
        <f>IF(INDEX(rngYear,A285+1)&lt;&gt;0,INDEX(rngYear,A285+1),"")</f>
        <v>2005</v>
      </c>
      <c r="C285" s="11">
        <f ca="1">IFERROR(INDEX(rngData,MATCH($B285,rngYear,0),MATCH(OFFSET(C285,-$A285,0),rngColumnNames,0)),"")</f>
        <v>8</v>
      </c>
      <c r="D285" s="11">
        <f ca="1">IFERROR(INDEX(rngData,MATCH($B285,rngYear,0),MATCH(OFFSET(D285,-$A285,0),rngColumnNames,0)),"")</f>
        <v>8.073461</v>
      </c>
      <c r="E285" s="11">
        <f ca="1">IFERROR(INDEX(rngData,MATCH($B285,rngYear,0),MATCH(OFFSET(E285,-$A285,0),rngColumnNames,0)),"")</f>
        <v>5.9143150000000002</v>
      </c>
      <c r="F285" s="11">
        <f ca="1">IFERROR(INDEX(rngData,MATCH($B285,rngYear,0),MATCH(OFFSET(F285,-$A285,0),rngColumnNames,0)),"")</f>
        <v>10.788171999999999</v>
      </c>
      <c r="G285" s="11">
        <f t="shared" ca="1" si="16"/>
        <v>4.8738569999999992</v>
      </c>
    </row>
    <row r="286" spans="1:7" x14ac:dyDescent="0.2">
      <c r="A286" s="9">
        <f t="shared" si="17"/>
        <v>27</v>
      </c>
      <c r="B286" s="10">
        <f>IF(INDEX(rngYear,A286+1)&lt;&gt;0,INDEX(rngYear,A286+1),"")</f>
        <v>2006</v>
      </c>
      <c r="C286" s="11">
        <f ca="1">IFERROR(INDEX(rngData,MATCH($B286,rngYear,0),MATCH(OFFSET(C286,-$A286,0),rngColumnNames,0)),"")</f>
        <v>7</v>
      </c>
      <c r="D286" s="11">
        <f ca="1">IFERROR(INDEX(rngData,MATCH($B286,rngYear,0),MATCH(OFFSET(D286,-$A286,0),rngColumnNames,0)),"")</f>
        <v>8.4406529999999993</v>
      </c>
      <c r="E286" s="11">
        <f ca="1">IFERROR(INDEX(rngData,MATCH($B286,rngYear,0),MATCH(OFFSET(E286,-$A286,0),rngColumnNames,0)),"")</f>
        <v>5.7819700000000003</v>
      </c>
      <c r="F286" s="11">
        <f ca="1">IFERROR(INDEX(rngData,MATCH($B286,rngYear,0),MATCH(OFFSET(F286,-$A286,0),rngColumnNames,0)),"")</f>
        <v>10.858299000000001</v>
      </c>
      <c r="G286" s="11">
        <f t="shared" ca="1" si="16"/>
        <v>5.0763290000000003</v>
      </c>
    </row>
    <row r="287" spans="1:7" x14ac:dyDescent="0.2">
      <c r="A287" s="9">
        <f t="shared" si="17"/>
        <v>28</v>
      </c>
      <c r="B287" s="10">
        <f>IF(INDEX(rngYear,A287+1)&lt;&gt;0,INDEX(rngYear,A287+1),"")</f>
        <v>2007</v>
      </c>
      <c r="C287" s="11">
        <f ca="1">IFERROR(INDEX(rngData,MATCH($B287,rngYear,0),MATCH(OFFSET(C287,-$A287,0),rngColumnNames,0)),"")</f>
        <v>9</v>
      </c>
      <c r="D287" s="11">
        <f ca="1">IFERROR(INDEX(rngData,MATCH($B287,rngYear,0),MATCH(OFFSET(D287,-$A287,0),rngColumnNames,0)),"")</f>
        <v>6.5809439999999997</v>
      </c>
      <c r="E287" s="11">
        <f ca="1">IFERROR(INDEX(rngData,MATCH($B287,rngYear,0),MATCH(OFFSET(E287,-$A287,0),rngColumnNames,0)),"")</f>
        <v>4.1495870000000004</v>
      </c>
      <c r="F287" s="11">
        <f ca="1">IFERROR(INDEX(rngData,MATCH($B287,rngYear,0),MATCH(OFFSET(F287,-$A287,0),rngColumnNames,0)),"")</f>
        <v>9.3610939999999996</v>
      </c>
      <c r="G287" s="11">
        <f t="shared" ca="1" si="16"/>
        <v>5.2115069999999992</v>
      </c>
    </row>
    <row r="288" spans="1:7" x14ac:dyDescent="0.2">
      <c r="A288" s="9">
        <f t="shared" si="17"/>
        <v>29</v>
      </c>
      <c r="B288" s="10">
        <f>IF(INDEX(rngYear,A288+1)&lt;&gt;0,INDEX(rngYear,A288+1),"")</f>
        <v>2008</v>
      </c>
      <c r="C288" s="11">
        <f ca="1">IFERROR(INDEX(rngData,MATCH($B288,rngYear,0),MATCH(OFFSET(C288,-$A288,0),rngColumnNames,0)),"")</f>
        <v>11</v>
      </c>
      <c r="D288" s="11">
        <f ca="1">IFERROR(INDEX(rngData,MATCH($B288,rngYear,0),MATCH(OFFSET(D288,-$A288,0),rngColumnNames,0)),"")</f>
        <v>12.877321999999999</v>
      </c>
      <c r="E288" s="11">
        <f ca="1">IFERROR(INDEX(rngData,MATCH($B288,rngYear,0),MATCH(OFFSET(E288,-$A288,0),rngColumnNames,0)),"")</f>
        <v>8.0516089999999991</v>
      </c>
      <c r="F288" s="11">
        <f ca="1">IFERROR(INDEX(rngData,MATCH($B288,rngYear,0),MATCH(OFFSET(F288,-$A288,0),rngColumnNames,0)),"")</f>
        <v>15.900287000000001</v>
      </c>
      <c r="G288" s="11">
        <f t="shared" ca="1" si="16"/>
        <v>7.8486780000000014</v>
      </c>
    </row>
    <row r="289" spans="1:7" x14ac:dyDescent="0.2">
      <c r="A289" s="9">
        <f t="shared" si="17"/>
        <v>30</v>
      </c>
      <c r="B289" s="10">
        <f>IF(INDEX(rngYear,A289+1)&lt;&gt;0,INDEX(rngYear,A289+1),"")</f>
        <v>2009</v>
      </c>
      <c r="C289" s="11">
        <f ca="1">IFERROR(INDEX(rngData,MATCH($B289,rngYear,0),MATCH(OFFSET(C289,-$A289,0),rngColumnNames,0)),"")</f>
        <v>21</v>
      </c>
      <c r="D289" s="11">
        <f ca="1">IFERROR(INDEX(rngData,MATCH($B289,rngYear,0),MATCH(OFFSET(D289,-$A289,0),rngColumnNames,0)),"")</f>
        <v>13.586024</v>
      </c>
      <c r="E289" s="11">
        <f ca="1">IFERROR(INDEX(rngData,MATCH($B289,rngYear,0),MATCH(OFFSET(E289,-$A289,0),rngColumnNames,0)),"")</f>
        <v>10.666862</v>
      </c>
      <c r="F289" s="11">
        <f ca="1">IFERROR(INDEX(rngData,MATCH($B289,rngYear,0),MATCH(OFFSET(F289,-$A289,0),rngColumnNames,0)),"")</f>
        <v>16.201388999999999</v>
      </c>
      <c r="G289" s="11">
        <f t="shared" ca="1" si="16"/>
        <v>5.5345269999999989</v>
      </c>
    </row>
    <row r="290" spans="1:7" x14ac:dyDescent="0.2">
      <c r="A290" s="9">
        <f t="shared" si="17"/>
        <v>31</v>
      </c>
      <c r="B290" s="10">
        <f>IF(INDEX(rngYear,A290+1)&lt;&gt;0,INDEX(rngYear,A290+1),"")</f>
        <v>2010</v>
      </c>
      <c r="C290" s="11">
        <f ca="1">IFERROR(INDEX(rngData,MATCH($B290,rngYear,0),MATCH(OFFSET(C290,-$A290,0),rngColumnNames,0)),"")</f>
        <v>9</v>
      </c>
      <c r="D290" s="11">
        <f ca="1">IFERROR(INDEX(rngData,MATCH($B290,rngYear,0),MATCH(OFFSET(D290,-$A290,0),rngColumnNames,0)),"")</f>
        <v>12.461345</v>
      </c>
      <c r="E290" s="11">
        <f ca="1">IFERROR(INDEX(rngData,MATCH($B290,rngYear,0),MATCH(OFFSET(E290,-$A290,0),rngColumnNames,0)),"")</f>
        <v>9.6815840000000009</v>
      </c>
      <c r="F290" s="11">
        <f ca="1">IFERROR(INDEX(rngData,MATCH($B290,rngYear,0),MATCH(OFFSET(F290,-$A290,0),rngColumnNames,0)),"")</f>
        <v>15.60061</v>
      </c>
      <c r="G290" s="11">
        <f t="shared" ca="1" si="16"/>
        <v>5.9190259999999988</v>
      </c>
    </row>
    <row r="291" spans="1:7" x14ac:dyDescent="0.2">
      <c r="A291" s="9">
        <f t="shared" si="17"/>
        <v>32</v>
      </c>
      <c r="B291" s="10">
        <f>IF(INDEX(rngYear,A291+1)&lt;&gt;0,INDEX(rngYear,A291+1),"")</f>
        <v>2011</v>
      </c>
      <c r="C291" s="11">
        <f ca="1">IFERROR(INDEX(rngData,MATCH($B291,rngYear,0),MATCH(OFFSET(C291,-$A291,0),rngColumnNames,0)),"")</f>
        <v>11</v>
      </c>
      <c r="D291" s="11">
        <f ca="1">IFERROR(INDEX(rngData,MATCH($B291,rngYear,0),MATCH(OFFSET(D291,-$A291,0),rngColumnNames,0)),"")</f>
        <v>15.336784</v>
      </c>
      <c r="E291" s="11">
        <f ca="1">IFERROR(INDEX(rngData,MATCH($B291,rngYear,0),MATCH(OFFSET(E291,-$A291,0),rngColumnNames,0)),"")</f>
        <v>12.204266000000001</v>
      </c>
      <c r="F291" s="11">
        <f ca="1">IFERROR(INDEX(rngData,MATCH($B291,rngYear,0),MATCH(OFFSET(F291,-$A291,0),rngColumnNames,0)),"")</f>
        <v>18.181345</v>
      </c>
      <c r="G291" s="11">
        <f t="shared" ca="1" si="16"/>
        <v>5.9770789999999998</v>
      </c>
    </row>
    <row r="292" spans="1:7" x14ac:dyDescent="0.2">
      <c r="A292" s="9">
        <f t="shared" si="17"/>
        <v>33</v>
      </c>
      <c r="B292" s="10">
        <f>IF(INDEX(rngYear,A292+1)&lt;&gt;0,INDEX(rngYear,A292+1),"")</f>
        <v>2012</v>
      </c>
      <c r="C292" s="11">
        <f ca="1">IFERROR(INDEX(rngData,MATCH($B292,rngYear,0),MATCH(OFFSET(C292,-$A292,0),rngColumnNames,0)),"")</f>
        <v>7</v>
      </c>
      <c r="D292" s="11">
        <f ca="1">IFERROR(INDEX(rngData,MATCH($B292,rngYear,0),MATCH(OFFSET(D292,-$A292,0),rngColumnNames,0)),"")</f>
        <v>14.509117</v>
      </c>
      <c r="E292" s="11">
        <f ca="1">IFERROR(INDEX(rngData,MATCH($B292,rngYear,0),MATCH(OFFSET(E292,-$A292,0),rngColumnNames,0)),"")</f>
        <v>11.35338</v>
      </c>
      <c r="F292" s="11">
        <f ca="1">IFERROR(INDEX(rngData,MATCH($B292,rngYear,0),MATCH(OFFSET(F292,-$A292,0),rngColumnNames,0)),"")</f>
        <v>17.570270000000001</v>
      </c>
      <c r="G292" s="11">
        <f t="shared" ref="G292:G319" ca="1" si="18">IFERROR(F292-E292,"")</f>
        <v>6.2168900000000011</v>
      </c>
    </row>
    <row r="293" spans="1:7" hidden="1" x14ac:dyDescent="0.2">
      <c r="A293" s="9">
        <f t="shared" ref="A293:A319" si="19">A292+1</f>
        <v>34</v>
      </c>
      <c r="B293" s="10">
        <f>IF(INDEX(rngYear,A293+1)&lt;&gt;0,INDEX(rngYear,A293+1),"")</f>
        <v>2013</v>
      </c>
      <c r="C293" s="11">
        <f ca="1">IFERROR(INDEX(rngData,MATCH($B293,rngYear,0),MATCH(OFFSET(C293,-$A293,0),rngColumnNames,0)),"")</f>
        <v>12</v>
      </c>
      <c r="D293" s="11">
        <f ca="1">IFERROR(INDEX(rngData,MATCH($B293,rngYear,0),MATCH(OFFSET(D293,-$A293,0),rngColumnNames,0)),"")</f>
        <v>14.768902000000001</v>
      </c>
      <c r="E293" s="11">
        <f ca="1">IFERROR(INDEX(rngData,MATCH($B293,rngYear,0),MATCH(OFFSET(E293,-$A293,0),rngColumnNames,0)),"")</f>
        <v>11.614027999999999</v>
      </c>
      <c r="F293" s="11">
        <f ca="1">IFERROR(INDEX(rngData,MATCH($B293,rngYear,0),MATCH(OFFSET(F293,-$A293,0),rngColumnNames,0)),"")</f>
        <v>18.706492999999998</v>
      </c>
      <c r="G293" s="11">
        <f t="shared" ca="1" si="18"/>
        <v>7.0924649999999989</v>
      </c>
    </row>
    <row r="294" spans="1:7" hidden="1" x14ac:dyDescent="0.2">
      <c r="A294" s="9">
        <f t="shared" si="19"/>
        <v>35</v>
      </c>
      <c r="B294" s="10">
        <f>IF(INDEX(rngYear,A294+1)&lt;&gt;0,INDEX(rngYear,A294+1),"")</f>
        <v>2014</v>
      </c>
      <c r="C294" s="11">
        <f ca="1">IFERROR(INDEX(rngData,MATCH($B294,rngYear,0),MATCH(OFFSET(C294,-$A294,0),rngColumnNames,0)),"")</f>
        <v>24</v>
      </c>
      <c r="D294" s="11">
        <f ca="1">IFERROR(INDEX(rngData,MATCH($B294,rngYear,0),MATCH(OFFSET(D294,-$A294,0),rngColumnNames,0)),"")</f>
        <v>14.910924</v>
      </c>
      <c r="E294" s="11">
        <f ca="1">IFERROR(INDEX(rngData,MATCH($B294,rngYear,0),MATCH(OFFSET(E294,-$A294,0),rngColumnNames,0)),"")</f>
        <v>11.739542999999999</v>
      </c>
      <c r="F294" s="11">
        <f ca="1">IFERROR(INDEX(rngData,MATCH($B294,rngYear,0),MATCH(OFFSET(F294,-$A294,0),rngColumnNames,0)),"")</f>
        <v>18.932130999999998</v>
      </c>
      <c r="G294" s="11">
        <f t="shared" ca="1" si="18"/>
        <v>7.1925879999999989</v>
      </c>
    </row>
    <row r="295" spans="1:7" hidden="1" x14ac:dyDescent="0.2">
      <c r="A295" s="9">
        <f t="shared" si="19"/>
        <v>36</v>
      </c>
      <c r="B295" s="10">
        <f>IF(INDEX(rngYear,A295+1)&lt;&gt;0,INDEX(rngYear,A295+1),"")</f>
        <v>2015</v>
      </c>
      <c r="C295" s="11">
        <f ca="1">IFERROR(INDEX(rngData,MATCH($B295,rngYear,0),MATCH(OFFSET(C295,-$A295,0),rngColumnNames,0)),"")</f>
        <v>12</v>
      </c>
      <c r="D295" s="11">
        <f ca="1">IFERROR(INDEX(rngData,MATCH($B295,rngYear,0),MATCH(OFFSET(D295,-$A295,0),rngColumnNames,0)),"")</f>
        <v>14.062851</v>
      </c>
      <c r="E295" s="11">
        <f ca="1">IFERROR(INDEX(rngData,MATCH($B295,rngYear,0),MATCH(OFFSET(E295,-$A295,0),rngColumnNames,0)),"")</f>
        <v>10.610996</v>
      </c>
      <c r="F295" s="11">
        <f ca="1">IFERROR(INDEX(rngData,MATCH($B295,rngYear,0),MATCH(OFFSET(F295,-$A295,0),rngColumnNames,0)),"")</f>
        <v>18.666229999999999</v>
      </c>
      <c r="G295" s="11">
        <f t="shared" ca="1" si="18"/>
        <v>8.0552339999999987</v>
      </c>
    </row>
    <row r="296" spans="1:7" hidden="1" x14ac:dyDescent="0.2">
      <c r="A296" s="9">
        <f t="shared" si="19"/>
        <v>37</v>
      </c>
      <c r="B296" s="10">
        <f>IF(INDEX(rngYear,A296+1)&lt;&gt;0,INDEX(rngYear,A296+1),"")</f>
        <v>2016</v>
      </c>
      <c r="C296" s="11">
        <f ca="1">IFERROR(INDEX(rngData,MATCH($B296,rngYear,0),MATCH(OFFSET(C296,-$A296,0),rngColumnNames,0)),"")</f>
        <v>18</v>
      </c>
      <c r="D296" s="11">
        <f ca="1">IFERROR(INDEX(rngData,MATCH($B296,rngYear,0),MATCH(OFFSET(D296,-$A296,0),rngColumnNames,0)),"")</f>
        <v>13.90222</v>
      </c>
      <c r="E296" s="11">
        <f ca="1">IFERROR(INDEX(rngData,MATCH($B296,rngYear,0),MATCH(OFFSET(E296,-$A296,0),rngColumnNames,0)),"")</f>
        <v>10.754566000000001</v>
      </c>
      <c r="F296" s="11">
        <f ca="1">IFERROR(INDEX(rngData,MATCH($B296,rngYear,0),MATCH(OFFSET(F296,-$A296,0),rngColumnNames,0)),"")</f>
        <v>18.578613000000001</v>
      </c>
      <c r="G296" s="11">
        <f t="shared" ca="1" si="18"/>
        <v>7.8240470000000002</v>
      </c>
    </row>
    <row r="297" spans="1:7" hidden="1" x14ac:dyDescent="0.2">
      <c r="A297" s="9">
        <f t="shared" si="19"/>
        <v>38</v>
      </c>
      <c r="B297" s="10" t="str">
        <f>IF(INDEX(rngYear,A297+1)&lt;&gt;0,INDEX(rngYear,A297+1),"")</f>
        <v/>
      </c>
      <c r="C297" s="11" t="str">
        <f ca="1">IFERROR(INDEX(rngData,MATCH($B297,rngYear,0),MATCH(OFFSET(C297,-$A297,0),rngColumnNames,0)),"")</f>
        <v/>
      </c>
      <c r="D297" s="11" t="str">
        <f ca="1">IFERROR(INDEX(rngData,MATCH($B297,rngYear,0),MATCH(OFFSET(D297,-$A297,0),rngColumnNames,0)),"")</f>
        <v/>
      </c>
      <c r="E297" s="11" t="str">
        <f ca="1">IFERROR(INDEX(rngData,MATCH($B297,rngYear,0),MATCH(OFFSET(E297,-$A297,0),rngColumnNames,0)),"")</f>
        <v/>
      </c>
      <c r="F297" s="11" t="str">
        <f ca="1">IFERROR(INDEX(rngData,MATCH($B297,rngYear,0),MATCH(OFFSET(F297,-$A297,0),rngColumnNames,0)),"")</f>
        <v/>
      </c>
      <c r="G297" s="11" t="str">
        <f t="shared" ca="1" si="18"/>
        <v/>
      </c>
    </row>
    <row r="298" spans="1:7" hidden="1" x14ac:dyDescent="0.2">
      <c r="A298" s="9">
        <f t="shared" si="19"/>
        <v>39</v>
      </c>
      <c r="B298" s="10" t="str">
        <f>IF(INDEX(rngYear,A298+1)&lt;&gt;0,INDEX(rngYear,A298+1),"")</f>
        <v/>
      </c>
      <c r="C298" s="11" t="str">
        <f ca="1">IFERROR(INDEX(rngData,MATCH($B298,rngYear,0),MATCH(OFFSET(C298,-$A298,0),rngColumnNames,0)),"")</f>
        <v/>
      </c>
      <c r="D298" s="11" t="str">
        <f ca="1">IFERROR(INDEX(rngData,MATCH($B298,rngYear,0),MATCH(OFFSET(D298,-$A298,0),rngColumnNames,0)),"")</f>
        <v/>
      </c>
      <c r="E298" s="11" t="str">
        <f ca="1">IFERROR(INDEX(rngData,MATCH($B298,rngYear,0),MATCH(OFFSET(E298,-$A298,0),rngColumnNames,0)),"")</f>
        <v/>
      </c>
      <c r="F298" s="11" t="str">
        <f ca="1">IFERROR(INDEX(rngData,MATCH($B298,rngYear,0),MATCH(OFFSET(F298,-$A298,0),rngColumnNames,0)),"")</f>
        <v/>
      </c>
      <c r="G298" s="11" t="str">
        <f t="shared" ca="1" si="18"/>
        <v/>
      </c>
    </row>
    <row r="299" spans="1:7" hidden="1" x14ac:dyDescent="0.2">
      <c r="A299" s="9">
        <f t="shared" si="19"/>
        <v>40</v>
      </c>
      <c r="B299" s="10" t="str">
        <f>IF(INDEX(rngYear,A299+1)&lt;&gt;0,INDEX(rngYear,A299+1),"")</f>
        <v/>
      </c>
      <c r="C299" s="11" t="str">
        <f ca="1">IFERROR(INDEX(rngData,MATCH($B299,rngYear,0),MATCH(OFFSET(C299,-$A299,0),rngColumnNames,0)),"")</f>
        <v/>
      </c>
      <c r="D299" s="11" t="str">
        <f ca="1">IFERROR(INDEX(rngData,MATCH($B299,rngYear,0),MATCH(OFFSET(D299,-$A299,0),rngColumnNames,0)),"")</f>
        <v/>
      </c>
      <c r="E299" s="11" t="str">
        <f ca="1">IFERROR(INDEX(rngData,MATCH($B299,rngYear,0),MATCH(OFFSET(E299,-$A299,0),rngColumnNames,0)),"")</f>
        <v/>
      </c>
      <c r="F299" s="11" t="str">
        <f ca="1">IFERROR(INDEX(rngData,MATCH($B299,rngYear,0),MATCH(OFFSET(F299,-$A299,0),rngColumnNames,0)),"")</f>
        <v/>
      </c>
      <c r="G299" s="11" t="str">
        <f t="shared" ca="1" si="18"/>
        <v/>
      </c>
    </row>
    <row r="300" spans="1:7" hidden="1" x14ac:dyDescent="0.2">
      <c r="A300" s="9">
        <f t="shared" si="19"/>
        <v>41</v>
      </c>
      <c r="B300" s="10" t="str">
        <f>IF(INDEX(rngYear,A300+1)&lt;&gt;0,INDEX(rngYear,A300+1),"")</f>
        <v/>
      </c>
      <c r="C300" s="11" t="str">
        <f ca="1">IFERROR(INDEX(rngData,MATCH($B300,rngYear,0),MATCH(OFFSET(C300,-$A300,0),rngColumnNames,0)),"")</f>
        <v/>
      </c>
      <c r="D300" s="11" t="str">
        <f ca="1">IFERROR(INDEX(rngData,MATCH($B300,rngYear,0),MATCH(OFFSET(D300,-$A300,0),rngColumnNames,0)),"")</f>
        <v/>
      </c>
      <c r="E300" s="11" t="str">
        <f ca="1">IFERROR(INDEX(rngData,MATCH($B300,rngYear,0),MATCH(OFFSET(E300,-$A300,0),rngColumnNames,0)),"")</f>
        <v/>
      </c>
      <c r="F300" s="11" t="str">
        <f ca="1">IFERROR(INDEX(rngData,MATCH($B300,rngYear,0),MATCH(OFFSET(F300,-$A300,0),rngColumnNames,0)),"")</f>
        <v/>
      </c>
      <c r="G300" s="11" t="str">
        <f t="shared" ca="1" si="18"/>
        <v/>
      </c>
    </row>
    <row r="301" spans="1:7" hidden="1" x14ac:dyDescent="0.2">
      <c r="A301" s="9">
        <f t="shared" si="19"/>
        <v>42</v>
      </c>
      <c r="B301" s="10" t="str">
        <f>IF(INDEX(rngYear,A301+1)&lt;&gt;0,INDEX(rngYear,A301+1),"")</f>
        <v/>
      </c>
      <c r="C301" s="11" t="str">
        <f ca="1">IFERROR(INDEX(rngData,MATCH($B301,rngYear,0),MATCH(OFFSET(C301,-$A301,0),rngColumnNames,0)),"")</f>
        <v/>
      </c>
      <c r="D301" s="11" t="str">
        <f ca="1">IFERROR(INDEX(rngData,MATCH($B301,rngYear,0),MATCH(OFFSET(D301,-$A301,0),rngColumnNames,0)),"")</f>
        <v/>
      </c>
      <c r="E301" s="11" t="str">
        <f ca="1">IFERROR(INDEX(rngData,MATCH($B301,rngYear,0),MATCH(OFFSET(E301,-$A301,0),rngColumnNames,0)),"")</f>
        <v/>
      </c>
      <c r="F301" s="11" t="str">
        <f ca="1">IFERROR(INDEX(rngData,MATCH($B301,rngYear,0),MATCH(OFFSET(F301,-$A301,0),rngColumnNames,0)),"")</f>
        <v/>
      </c>
      <c r="G301" s="11" t="str">
        <f t="shared" ca="1" si="18"/>
        <v/>
      </c>
    </row>
    <row r="302" spans="1:7" hidden="1" x14ac:dyDescent="0.2">
      <c r="A302" s="9">
        <f t="shared" si="19"/>
        <v>43</v>
      </c>
      <c r="B302" s="10" t="str">
        <f>IF(INDEX(rngYear,A302+1)&lt;&gt;0,INDEX(rngYear,A302+1),"")</f>
        <v/>
      </c>
      <c r="C302" s="11" t="str">
        <f ca="1">IFERROR(INDEX(rngData,MATCH($B302,rngYear,0),MATCH(OFFSET(C302,-$A302,0),rngColumnNames,0)),"")</f>
        <v/>
      </c>
      <c r="D302" s="11" t="str">
        <f ca="1">IFERROR(INDEX(rngData,MATCH($B302,rngYear,0),MATCH(OFFSET(D302,-$A302,0),rngColumnNames,0)),"")</f>
        <v/>
      </c>
      <c r="E302" s="11" t="str">
        <f ca="1">IFERROR(INDEX(rngData,MATCH($B302,rngYear,0),MATCH(OFFSET(E302,-$A302,0),rngColumnNames,0)),"")</f>
        <v/>
      </c>
      <c r="F302" s="11" t="str">
        <f ca="1">IFERROR(INDEX(rngData,MATCH($B302,rngYear,0),MATCH(OFFSET(F302,-$A302,0),rngColumnNames,0)),"")</f>
        <v/>
      </c>
      <c r="G302" s="11" t="str">
        <f t="shared" ca="1" si="18"/>
        <v/>
      </c>
    </row>
    <row r="303" spans="1:7" hidden="1" x14ac:dyDescent="0.2">
      <c r="A303" s="9">
        <f t="shared" si="19"/>
        <v>44</v>
      </c>
      <c r="B303" s="10" t="str">
        <f>IF(INDEX(rngYear,A303+1)&lt;&gt;0,INDEX(rngYear,A303+1),"")</f>
        <v/>
      </c>
      <c r="C303" s="11" t="str">
        <f ca="1">IFERROR(INDEX(rngData,MATCH($B303,rngYear,0),MATCH(OFFSET(C303,-$A303,0),rngColumnNames,0)),"")</f>
        <v/>
      </c>
      <c r="D303" s="11" t="str">
        <f ca="1">IFERROR(INDEX(rngData,MATCH($B303,rngYear,0),MATCH(OFFSET(D303,-$A303,0),rngColumnNames,0)),"")</f>
        <v/>
      </c>
      <c r="E303" s="11" t="str">
        <f ca="1">IFERROR(INDEX(rngData,MATCH($B303,rngYear,0),MATCH(OFFSET(E303,-$A303,0),rngColumnNames,0)),"")</f>
        <v/>
      </c>
      <c r="F303" s="11" t="str">
        <f ca="1">IFERROR(INDEX(rngData,MATCH($B303,rngYear,0),MATCH(OFFSET(F303,-$A303,0),rngColumnNames,0)),"")</f>
        <v/>
      </c>
      <c r="G303" s="11" t="str">
        <f t="shared" ca="1" si="18"/>
        <v/>
      </c>
    </row>
    <row r="304" spans="1:7" hidden="1" x14ac:dyDescent="0.2">
      <c r="A304" s="9">
        <f t="shared" si="19"/>
        <v>45</v>
      </c>
      <c r="B304" s="10" t="str">
        <f>IF(INDEX(rngYear,A304+1)&lt;&gt;0,INDEX(rngYear,A304+1),"")</f>
        <v/>
      </c>
      <c r="C304" s="11" t="str">
        <f ca="1">IFERROR(INDEX(rngData,MATCH($B304,rngYear,0),MATCH(OFFSET(C304,-$A304,0),rngColumnNames,0)),"")</f>
        <v/>
      </c>
      <c r="D304" s="11" t="str">
        <f ca="1">IFERROR(INDEX(rngData,MATCH($B304,rngYear,0),MATCH(OFFSET(D304,-$A304,0),rngColumnNames,0)),"")</f>
        <v/>
      </c>
      <c r="E304" s="11" t="str">
        <f ca="1">IFERROR(INDEX(rngData,MATCH($B304,rngYear,0),MATCH(OFFSET(E304,-$A304,0),rngColumnNames,0)),"")</f>
        <v/>
      </c>
      <c r="F304" s="11" t="str">
        <f ca="1">IFERROR(INDEX(rngData,MATCH($B304,rngYear,0),MATCH(OFFSET(F304,-$A304,0),rngColumnNames,0)),"")</f>
        <v/>
      </c>
      <c r="G304" s="11" t="str">
        <f t="shared" ca="1" si="18"/>
        <v/>
      </c>
    </row>
    <row r="305" spans="1:7" hidden="1" x14ac:dyDescent="0.2">
      <c r="A305" s="9">
        <f t="shared" si="19"/>
        <v>46</v>
      </c>
      <c r="B305" s="10" t="str">
        <f>IF(INDEX(rngYear,A305+1)&lt;&gt;0,INDEX(rngYear,A305+1),"")</f>
        <v/>
      </c>
      <c r="C305" s="11" t="str">
        <f ca="1">IFERROR(INDEX(rngData,MATCH($B305,rngYear,0),MATCH(OFFSET(C305,-$A305,0),rngColumnNames,0)),"")</f>
        <v/>
      </c>
      <c r="D305" s="11" t="str">
        <f ca="1">IFERROR(INDEX(rngData,MATCH($B305,rngYear,0),MATCH(OFFSET(D305,-$A305,0),rngColumnNames,0)),"")</f>
        <v/>
      </c>
      <c r="E305" s="11" t="str">
        <f ca="1">IFERROR(INDEX(rngData,MATCH($B305,rngYear,0),MATCH(OFFSET(E305,-$A305,0),rngColumnNames,0)),"")</f>
        <v/>
      </c>
      <c r="F305" s="11" t="str">
        <f ca="1">IFERROR(INDEX(rngData,MATCH($B305,rngYear,0),MATCH(OFFSET(F305,-$A305,0),rngColumnNames,0)),"")</f>
        <v/>
      </c>
      <c r="G305" s="11" t="str">
        <f t="shared" ca="1" si="18"/>
        <v/>
      </c>
    </row>
    <row r="306" spans="1:7" hidden="1" x14ac:dyDescent="0.2">
      <c r="A306" s="9">
        <f t="shared" si="19"/>
        <v>47</v>
      </c>
      <c r="B306" s="10" t="str">
        <f>IF(INDEX(rngYear,A306+1)&lt;&gt;0,INDEX(rngYear,A306+1),"")</f>
        <v/>
      </c>
      <c r="C306" s="11" t="str">
        <f ca="1">IFERROR(INDEX(rngData,MATCH($B306,rngYear,0),MATCH(OFFSET(C306,-$A306,0),rngColumnNames,0)),"")</f>
        <v/>
      </c>
      <c r="D306" s="11" t="str">
        <f ca="1">IFERROR(INDEX(rngData,MATCH($B306,rngYear,0),MATCH(OFFSET(D306,-$A306,0),rngColumnNames,0)),"")</f>
        <v/>
      </c>
      <c r="E306" s="11" t="str">
        <f ca="1">IFERROR(INDEX(rngData,MATCH($B306,rngYear,0),MATCH(OFFSET(E306,-$A306,0),rngColumnNames,0)),"")</f>
        <v/>
      </c>
      <c r="F306" s="11" t="str">
        <f ca="1">IFERROR(INDEX(rngData,MATCH($B306,rngYear,0),MATCH(OFFSET(F306,-$A306,0),rngColumnNames,0)),"")</f>
        <v/>
      </c>
      <c r="G306" s="11" t="str">
        <f t="shared" ca="1" si="18"/>
        <v/>
      </c>
    </row>
    <row r="307" spans="1:7" hidden="1" x14ac:dyDescent="0.2">
      <c r="A307" s="9">
        <f t="shared" si="19"/>
        <v>48</v>
      </c>
      <c r="B307" s="10" t="str">
        <f>IF(INDEX(rngYear,A307+1)&lt;&gt;0,INDEX(rngYear,A307+1),"")</f>
        <v/>
      </c>
      <c r="C307" s="11" t="str">
        <f ca="1">IFERROR(INDEX(rngData,MATCH($B307,rngYear,0),MATCH(OFFSET(C307,-$A307,0),rngColumnNames,0)),"")</f>
        <v/>
      </c>
      <c r="D307" s="11" t="str">
        <f ca="1">IFERROR(INDEX(rngData,MATCH($B307,rngYear,0),MATCH(OFFSET(D307,-$A307,0),rngColumnNames,0)),"")</f>
        <v/>
      </c>
      <c r="E307" s="11" t="str">
        <f ca="1">IFERROR(INDEX(rngData,MATCH($B307,rngYear,0),MATCH(OFFSET(E307,-$A307,0),rngColumnNames,0)),"")</f>
        <v/>
      </c>
      <c r="F307" s="11" t="str">
        <f ca="1">IFERROR(INDEX(rngData,MATCH($B307,rngYear,0),MATCH(OFFSET(F307,-$A307,0),rngColumnNames,0)),"")</f>
        <v/>
      </c>
      <c r="G307" s="11" t="str">
        <f t="shared" ca="1" si="18"/>
        <v/>
      </c>
    </row>
    <row r="308" spans="1:7" hidden="1" x14ac:dyDescent="0.2">
      <c r="A308" s="9">
        <f t="shared" si="19"/>
        <v>49</v>
      </c>
      <c r="B308" s="10" t="str">
        <f>IF(INDEX(rngYear,A308+1)&lt;&gt;0,INDEX(rngYear,A308+1),"")</f>
        <v/>
      </c>
      <c r="C308" s="11" t="str">
        <f ca="1">IFERROR(INDEX(rngData,MATCH($B308,rngYear,0),MATCH(OFFSET(C308,-$A308,0),rngColumnNames,0)),"")</f>
        <v/>
      </c>
      <c r="D308" s="11" t="str">
        <f ca="1">IFERROR(INDEX(rngData,MATCH($B308,rngYear,0),MATCH(OFFSET(D308,-$A308,0),rngColumnNames,0)),"")</f>
        <v/>
      </c>
      <c r="E308" s="11" t="str">
        <f ca="1">IFERROR(INDEX(rngData,MATCH($B308,rngYear,0),MATCH(OFFSET(E308,-$A308,0),rngColumnNames,0)),"")</f>
        <v/>
      </c>
      <c r="F308" s="11" t="str">
        <f ca="1">IFERROR(INDEX(rngData,MATCH($B308,rngYear,0),MATCH(OFFSET(F308,-$A308,0),rngColumnNames,0)),"")</f>
        <v/>
      </c>
      <c r="G308" s="11" t="str">
        <f t="shared" ca="1" si="18"/>
        <v/>
      </c>
    </row>
    <row r="309" spans="1:7" hidden="1" x14ac:dyDescent="0.2">
      <c r="A309" s="9">
        <f t="shared" si="19"/>
        <v>50</v>
      </c>
      <c r="B309" s="10" t="str">
        <f>IF(INDEX(rngYear,A309+1)&lt;&gt;0,INDEX(rngYear,A309+1),"")</f>
        <v/>
      </c>
      <c r="C309" s="11" t="str">
        <f ca="1">IFERROR(INDEX(rngData,MATCH($B309,rngYear,0),MATCH(OFFSET(C309,-$A309,0),rngColumnNames,0)),"")</f>
        <v/>
      </c>
      <c r="D309" s="11" t="str">
        <f ca="1">IFERROR(INDEX(rngData,MATCH($B309,rngYear,0),MATCH(OFFSET(D309,-$A309,0),rngColumnNames,0)),"")</f>
        <v/>
      </c>
      <c r="E309" s="11" t="str">
        <f ca="1">IFERROR(INDEX(rngData,MATCH($B309,rngYear,0),MATCH(OFFSET(E309,-$A309,0),rngColumnNames,0)),"")</f>
        <v/>
      </c>
      <c r="F309" s="11" t="str">
        <f ca="1">IFERROR(INDEX(rngData,MATCH($B309,rngYear,0),MATCH(OFFSET(F309,-$A309,0),rngColumnNames,0)),"")</f>
        <v/>
      </c>
      <c r="G309" s="11" t="str">
        <f t="shared" ca="1" si="18"/>
        <v/>
      </c>
    </row>
    <row r="310" spans="1:7" hidden="1" x14ac:dyDescent="0.2">
      <c r="A310" s="9">
        <f t="shared" si="19"/>
        <v>51</v>
      </c>
      <c r="B310" s="10" t="str">
        <f>IF(INDEX(rngYear,A310+1)&lt;&gt;0,INDEX(rngYear,A310+1),"")</f>
        <v/>
      </c>
      <c r="C310" s="11" t="str">
        <f ca="1">IFERROR(INDEX(rngData,MATCH($B310,rngYear,0),MATCH(OFFSET(C310,-$A310,0),rngColumnNames,0)),"")</f>
        <v/>
      </c>
      <c r="D310" s="11" t="str">
        <f ca="1">IFERROR(INDEX(rngData,MATCH($B310,rngYear,0),MATCH(OFFSET(D310,-$A310,0),rngColumnNames,0)),"")</f>
        <v/>
      </c>
      <c r="E310" s="11" t="str">
        <f ca="1">IFERROR(INDEX(rngData,MATCH($B310,rngYear,0),MATCH(OFFSET(E310,-$A310,0),rngColumnNames,0)),"")</f>
        <v/>
      </c>
      <c r="F310" s="11" t="str">
        <f ca="1">IFERROR(INDEX(rngData,MATCH($B310,rngYear,0),MATCH(OFFSET(F310,-$A310,0),rngColumnNames,0)),"")</f>
        <v/>
      </c>
      <c r="G310" s="11" t="str">
        <f t="shared" ca="1" si="18"/>
        <v/>
      </c>
    </row>
    <row r="311" spans="1:7" hidden="1" x14ac:dyDescent="0.2">
      <c r="A311" s="9">
        <f t="shared" si="19"/>
        <v>52</v>
      </c>
      <c r="B311" s="10" t="str">
        <f>IF(INDEX(rngYear,A311+1)&lt;&gt;0,INDEX(rngYear,A311+1),"")</f>
        <v/>
      </c>
      <c r="C311" s="11" t="str">
        <f ca="1">IFERROR(INDEX(rngData,MATCH($B311,rngYear,0),MATCH(OFFSET(C311,-$A311,0),rngColumnNames,0)),"")</f>
        <v/>
      </c>
      <c r="D311" s="11" t="str">
        <f ca="1">IFERROR(INDEX(rngData,MATCH($B311,rngYear,0),MATCH(OFFSET(D311,-$A311,0),rngColumnNames,0)),"")</f>
        <v/>
      </c>
      <c r="E311" s="11" t="str">
        <f ca="1">IFERROR(INDEX(rngData,MATCH($B311,rngYear,0),MATCH(OFFSET(E311,-$A311,0),rngColumnNames,0)),"")</f>
        <v/>
      </c>
      <c r="F311" s="11" t="str">
        <f ca="1">IFERROR(INDEX(rngData,MATCH($B311,rngYear,0),MATCH(OFFSET(F311,-$A311,0),rngColumnNames,0)),"")</f>
        <v/>
      </c>
      <c r="G311" s="11" t="str">
        <f t="shared" ca="1" si="18"/>
        <v/>
      </c>
    </row>
    <row r="312" spans="1:7" hidden="1" x14ac:dyDescent="0.2">
      <c r="A312" s="9">
        <f t="shared" si="19"/>
        <v>53</v>
      </c>
      <c r="B312" s="10" t="str">
        <f>IF(INDEX(rngYear,A312+1)&lt;&gt;0,INDEX(rngYear,A312+1),"")</f>
        <v/>
      </c>
      <c r="C312" s="11" t="str">
        <f ca="1">IFERROR(INDEX(rngData,MATCH($B312,rngYear,0),MATCH(OFFSET(C312,-$A312,0),rngColumnNames,0)),"")</f>
        <v/>
      </c>
      <c r="D312" s="11" t="str">
        <f ca="1">IFERROR(INDEX(rngData,MATCH($B312,rngYear,0),MATCH(OFFSET(D312,-$A312,0),rngColumnNames,0)),"")</f>
        <v/>
      </c>
      <c r="E312" s="11" t="str">
        <f ca="1">IFERROR(INDEX(rngData,MATCH($B312,rngYear,0),MATCH(OFFSET(E312,-$A312,0),rngColumnNames,0)),"")</f>
        <v/>
      </c>
      <c r="F312" s="11" t="str">
        <f ca="1">IFERROR(INDEX(rngData,MATCH($B312,rngYear,0),MATCH(OFFSET(F312,-$A312,0),rngColumnNames,0)),"")</f>
        <v/>
      </c>
      <c r="G312" s="11" t="str">
        <f t="shared" ca="1" si="18"/>
        <v/>
      </c>
    </row>
    <row r="313" spans="1:7" hidden="1" x14ac:dyDescent="0.2">
      <c r="A313" s="9">
        <f t="shared" si="19"/>
        <v>54</v>
      </c>
      <c r="B313" s="10" t="str">
        <f>IF(INDEX(rngYear,A313+1)&lt;&gt;0,INDEX(rngYear,A313+1),"")</f>
        <v/>
      </c>
      <c r="C313" s="11" t="str">
        <f ca="1">IFERROR(INDEX(rngData,MATCH($B313,rngYear,0),MATCH(OFFSET(C313,-$A313,0),rngColumnNames,0)),"")</f>
        <v/>
      </c>
      <c r="D313" s="11" t="str">
        <f ca="1">IFERROR(INDEX(rngData,MATCH($B313,rngYear,0),MATCH(OFFSET(D313,-$A313,0),rngColumnNames,0)),"")</f>
        <v/>
      </c>
      <c r="E313" s="11" t="str">
        <f ca="1">IFERROR(INDEX(rngData,MATCH($B313,rngYear,0),MATCH(OFFSET(E313,-$A313,0),rngColumnNames,0)),"")</f>
        <v/>
      </c>
      <c r="F313" s="11" t="str">
        <f ca="1">IFERROR(INDEX(rngData,MATCH($B313,rngYear,0),MATCH(OFFSET(F313,-$A313,0),rngColumnNames,0)),"")</f>
        <v/>
      </c>
      <c r="G313" s="11" t="str">
        <f t="shared" ca="1" si="18"/>
        <v/>
      </c>
    </row>
    <row r="314" spans="1:7" hidden="1" x14ac:dyDescent="0.2">
      <c r="A314" s="9">
        <f t="shared" si="19"/>
        <v>55</v>
      </c>
      <c r="B314" s="10" t="str">
        <f>IF(INDEX(rngYear,A314+1)&lt;&gt;0,INDEX(rngYear,A314+1),"")</f>
        <v/>
      </c>
      <c r="C314" s="11" t="str">
        <f ca="1">IFERROR(INDEX(rngData,MATCH($B314,rngYear,0),MATCH(OFFSET(C314,-$A314,0),rngColumnNames,0)),"")</f>
        <v/>
      </c>
      <c r="D314" s="11" t="str">
        <f ca="1">IFERROR(INDEX(rngData,MATCH($B314,rngYear,0),MATCH(OFFSET(D314,-$A314,0),rngColumnNames,0)),"")</f>
        <v/>
      </c>
      <c r="E314" s="11" t="str">
        <f ca="1">IFERROR(INDEX(rngData,MATCH($B314,rngYear,0),MATCH(OFFSET(E314,-$A314,0),rngColumnNames,0)),"")</f>
        <v/>
      </c>
      <c r="F314" s="11" t="str">
        <f ca="1">IFERROR(INDEX(rngData,MATCH($B314,rngYear,0),MATCH(OFFSET(F314,-$A314,0),rngColumnNames,0)),"")</f>
        <v/>
      </c>
      <c r="G314" s="11" t="str">
        <f t="shared" ca="1" si="18"/>
        <v/>
      </c>
    </row>
    <row r="315" spans="1:7" hidden="1" x14ac:dyDescent="0.2">
      <c r="A315" s="9">
        <f t="shared" si="19"/>
        <v>56</v>
      </c>
      <c r="B315" s="10" t="str">
        <f>IF(INDEX(rngYear,A315+1)&lt;&gt;0,INDEX(rngYear,A315+1),"")</f>
        <v/>
      </c>
      <c r="C315" s="11" t="str">
        <f ca="1">IFERROR(INDEX(rngData,MATCH($B315,rngYear,0),MATCH(OFFSET(C315,-$A315,0),rngColumnNames,0)),"")</f>
        <v/>
      </c>
      <c r="D315" s="11" t="str">
        <f ca="1">IFERROR(INDEX(rngData,MATCH($B315,rngYear,0),MATCH(OFFSET(D315,-$A315,0),rngColumnNames,0)),"")</f>
        <v/>
      </c>
      <c r="E315" s="11" t="str">
        <f ca="1">IFERROR(INDEX(rngData,MATCH($B315,rngYear,0),MATCH(OFFSET(E315,-$A315,0),rngColumnNames,0)),"")</f>
        <v/>
      </c>
      <c r="F315" s="11" t="str">
        <f ca="1">IFERROR(INDEX(rngData,MATCH($B315,rngYear,0),MATCH(OFFSET(F315,-$A315,0),rngColumnNames,0)),"")</f>
        <v/>
      </c>
      <c r="G315" s="11" t="str">
        <f t="shared" ca="1" si="18"/>
        <v/>
      </c>
    </row>
    <row r="316" spans="1:7" hidden="1" x14ac:dyDescent="0.2">
      <c r="A316" s="9">
        <f t="shared" si="19"/>
        <v>57</v>
      </c>
      <c r="B316" s="10" t="str">
        <f>IF(INDEX(rngYear,A316+1)&lt;&gt;0,INDEX(rngYear,A316+1),"")</f>
        <v/>
      </c>
      <c r="C316" s="11" t="str">
        <f ca="1">IFERROR(INDEX(rngData,MATCH($B316,rngYear,0),MATCH(OFFSET(C316,-$A316,0),rngColumnNames,0)),"")</f>
        <v/>
      </c>
      <c r="D316" s="11" t="str">
        <f ca="1">IFERROR(INDEX(rngData,MATCH($B316,rngYear,0),MATCH(OFFSET(D316,-$A316,0),rngColumnNames,0)),"")</f>
        <v/>
      </c>
      <c r="E316" s="11" t="str">
        <f ca="1">IFERROR(INDEX(rngData,MATCH($B316,rngYear,0),MATCH(OFFSET(E316,-$A316,0),rngColumnNames,0)),"")</f>
        <v/>
      </c>
      <c r="F316" s="11" t="str">
        <f ca="1">IFERROR(INDEX(rngData,MATCH($B316,rngYear,0),MATCH(OFFSET(F316,-$A316,0),rngColumnNames,0)),"")</f>
        <v/>
      </c>
      <c r="G316" s="11" t="str">
        <f t="shared" ca="1" si="18"/>
        <v/>
      </c>
    </row>
    <row r="317" spans="1:7" hidden="1" x14ac:dyDescent="0.2">
      <c r="A317" s="9">
        <f t="shared" si="19"/>
        <v>58</v>
      </c>
      <c r="B317" s="10" t="str">
        <f>IF(INDEX(rngYear,A317+1)&lt;&gt;0,INDEX(rngYear,A317+1),"")</f>
        <v/>
      </c>
      <c r="C317" s="11" t="str">
        <f ca="1">IFERROR(INDEX(rngData,MATCH($B317,rngYear,0),MATCH(OFFSET(C317,-$A317,0),rngColumnNames,0)),"")</f>
        <v/>
      </c>
      <c r="D317" s="11" t="str">
        <f ca="1">IFERROR(INDEX(rngData,MATCH($B317,rngYear,0),MATCH(OFFSET(D317,-$A317,0),rngColumnNames,0)),"")</f>
        <v/>
      </c>
      <c r="E317" s="11" t="str">
        <f ca="1">IFERROR(INDEX(rngData,MATCH($B317,rngYear,0),MATCH(OFFSET(E317,-$A317,0),rngColumnNames,0)),"")</f>
        <v/>
      </c>
      <c r="F317" s="11" t="str">
        <f ca="1">IFERROR(INDEX(rngData,MATCH($B317,rngYear,0),MATCH(OFFSET(F317,-$A317,0),rngColumnNames,0)),"")</f>
        <v/>
      </c>
      <c r="G317" s="11" t="str">
        <f t="shared" ca="1" si="18"/>
        <v/>
      </c>
    </row>
    <row r="318" spans="1:7" hidden="1" x14ac:dyDescent="0.2">
      <c r="A318" s="9">
        <f t="shared" si="19"/>
        <v>59</v>
      </c>
      <c r="B318" s="10" t="str">
        <f>IF(INDEX(rngYear,A318+1)&lt;&gt;0,INDEX(rngYear,A318+1),"")</f>
        <v/>
      </c>
      <c r="C318" s="11" t="str">
        <f ca="1">IFERROR(INDEX(rngData,MATCH($B318,rngYear,0),MATCH(OFFSET(C318,-$A318,0),rngColumnNames,0)),"")</f>
        <v/>
      </c>
      <c r="D318" s="11" t="str">
        <f ca="1">IFERROR(INDEX(rngData,MATCH($B318,rngYear,0),MATCH(OFFSET(D318,-$A318,0),rngColumnNames,0)),"")</f>
        <v/>
      </c>
      <c r="E318" s="11" t="str">
        <f ca="1">IFERROR(INDEX(rngData,MATCH($B318,rngYear,0),MATCH(OFFSET(E318,-$A318,0),rngColumnNames,0)),"")</f>
        <v/>
      </c>
      <c r="F318" s="11" t="str">
        <f ca="1">IFERROR(INDEX(rngData,MATCH($B318,rngYear,0),MATCH(OFFSET(F318,-$A318,0),rngColumnNames,0)),"")</f>
        <v/>
      </c>
      <c r="G318" s="11" t="str">
        <f t="shared" ca="1" si="18"/>
        <v/>
      </c>
    </row>
    <row r="319" spans="1:7" hidden="1" x14ac:dyDescent="0.2">
      <c r="A319" s="9">
        <f t="shared" si="19"/>
        <v>60</v>
      </c>
      <c r="B319" s="10" t="str">
        <f>IF(INDEX(rngYear,A319+1)&lt;&gt;0,INDEX(rngYear,A319+1),"")</f>
        <v/>
      </c>
      <c r="C319" s="11" t="str">
        <f ca="1">IFERROR(INDEX(rngData,MATCH($B319,rngYear,0),MATCH(OFFSET(C319,-$A319,0),rngColumnNames,0)),"")</f>
        <v/>
      </c>
      <c r="D319" s="11" t="str">
        <f ca="1">IFERROR(INDEX(rngData,MATCH($B319,rngYear,0),MATCH(OFFSET(D319,-$A319,0),rngColumnNames,0)),"")</f>
        <v/>
      </c>
      <c r="E319" s="11" t="str">
        <f ca="1">IFERROR(INDEX(rngData,MATCH($B319,rngYear,0),MATCH(OFFSET(E319,-$A319,0),rngColumnNames,0)),"")</f>
        <v/>
      </c>
      <c r="F319" s="11" t="str">
        <f ca="1">IFERROR(INDEX(rngData,MATCH($B319,rngYear,0),MATCH(OFFSET(F319,-$A319,0),rngColumnNames,0)),"")</f>
        <v/>
      </c>
      <c r="G319" s="11" t="str">
        <f t="shared" ca="1" si="18"/>
        <v/>
      </c>
    </row>
    <row r="321" spans="1:20" ht="19.5" customHeight="1" x14ac:dyDescent="0.3">
      <c r="A321" s="16" t="s">
        <v>87</v>
      </c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</row>
    <row r="322" spans="1:20" ht="15" customHeight="1" x14ac:dyDescent="0.2">
      <c r="B322" s="4"/>
      <c r="C322" s="5" t="s">
        <v>82</v>
      </c>
      <c r="D322" s="5" t="s">
        <v>68</v>
      </c>
      <c r="E322" s="17" t="s">
        <v>69</v>
      </c>
      <c r="F322" s="18"/>
      <c r="G322" s="19"/>
    </row>
    <row r="323" spans="1:20" ht="22.5" customHeight="1" x14ac:dyDescent="0.2">
      <c r="A323" s="6" t="s">
        <v>70</v>
      </c>
      <c r="B323" s="7" t="s">
        <v>0</v>
      </c>
      <c r="C323" s="7" t="s">
        <v>13</v>
      </c>
      <c r="D323" s="7" t="s">
        <v>14</v>
      </c>
      <c r="E323" s="7" t="s">
        <v>37</v>
      </c>
      <c r="F323" s="7" t="s">
        <v>38</v>
      </c>
      <c r="G323" s="8" t="s">
        <v>69</v>
      </c>
    </row>
    <row r="324" spans="1:20" x14ac:dyDescent="0.2">
      <c r="A324" s="9">
        <v>1</v>
      </c>
      <c r="B324" s="10">
        <f>IF(INDEX(rngYear,A324+1)&lt;&gt;0,INDEX(rngYear,A324+1),"")</f>
        <v>1980</v>
      </c>
      <c r="C324" s="11">
        <f ca="1">IFERROR(INDEX(rngData,MATCH($B324,rngYear,0),MATCH(OFFSET(C324,-$A324,0),rngColumnNames,0)),"")</f>
        <v>0</v>
      </c>
      <c r="D324" s="11">
        <f ca="1">IFERROR(INDEX(rngData,MATCH($B324,rngYear,0),MATCH(OFFSET(D324,-$A324,0),rngColumnNames,0)),"")</f>
        <v>1.5177E-2</v>
      </c>
      <c r="E324" s="11">
        <f ca="1">IFERROR(INDEX(rngData,MATCH($B324,rngYear,0),MATCH(OFFSET(E324,-$A324,0),rngColumnNames,0)),"")</f>
        <v>7.607E-3</v>
      </c>
      <c r="F324" s="11">
        <f ca="1">IFERROR(INDEX(rngData,MATCH($B324,rngYear,0),MATCH(OFFSET(F324,-$A324,0),rngColumnNames,0)),"")</f>
        <v>2.1125999999999999E-2</v>
      </c>
      <c r="G324" s="11">
        <f t="shared" ref="G324:G355" ca="1" si="20">IFERROR(F324-E324,"")</f>
        <v>1.3519E-2</v>
      </c>
    </row>
    <row r="325" spans="1:20" x14ac:dyDescent="0.2">
      <c r="A325" s="9">
        <f t="shared" ref="A325:A356" si="21">A324+1</f>
        <v>2</v>
      </c>
      <c r="B325" s="10">
        <f>IF(INDEX(rngYear,A325+1)&lt;&gt;0,INDEX(rngYear,A325+1),"")</f>
        <v>1981</v>
      </c>
      <c r="C325" s="11">
        <f ca="1">IFERROR(INDEX(rngData,MATCH($B325,rngYear,0),MATCH(OFFSET(C325,-$A325,0),rngColumnNames,0)),"")</f>
        <v>0</v>
      </c>
      <c r="D325" s="11">
        <f ca="1">IFERROR(INDEX(rngData,MATCH($B325,rngYear,0),MATCH(OFFSET(D325,-$A325,0),rngColumnNames,0)),"")</f>
        <v>0.196433</v>
      </c>
      <c r="E325" s="11">
        <f ca="1">IFERROR(INDEX(rngData,MATCH($B325,rngYear,0),MATCH(OFFSET(E325,-$A325,0),rngColumnNames,0)),"")</f>
        <v>0.106644</v>
      </c>
      <c r="F325" s="11">
        <f ca="1">IFERROR(INDEX(rngData,MATCH($B325,rngYear,0),MATCH(OFFSET(F325,-$A325,0),rngColumnNames,0)),"")</f>
        <v>0.26727699999999999</v>
      </c>
      <c r="G325" s="11">
        <f t="shared" ca="1" si="20"/>
        <v>0.16063299999999997</v>
      </c>
    </row>
    <row r="326" spans="1:20" x14ac:dyDescent="0.2">
      <c r="A326" s="9">
        <f t="shared" si="21"/>
        <v>3</v>
      </c>
      <c r="B326" s="10">
        <f>IF(INDEX(rngYear,A326+1)&lt;&gt;0,INDEX(rngYear,A326+1),"")</f>
        <v>1982</v>
      </c>
      <c r="C326" s="11">
        <f ca="1">IFERROR(INDEX(rngData,MATCH($B326,rngYear,0),MATCH(OFFSET(C326,-$A326,0),rngColumnNames,0)),"")</f>
        <v>0</v>
      </c>
      <c r="D326" s="11">
        <f ca="1">IFERROR(INDEX(rngData,MATCH($B326,rngYear,0),MATCH(OFFSET(D326,-$A326,0),rngColumnNames,0)),"")</f>
        <v>0.71980299999999997</v>
      </c>
      <c r="E326" s="11">
        <f ca="1">IFERROR(INDEX(rngData,MATCH($B326,rngYear,0),MATCH(OFFSET(E326,-$A326,0),rngColumnNames,0)),"")</f>
        <v>0.42459599999999997</v>
      </c>
      <c r="F326" s="11">
        <f ca="1">IFERROR(INDEX(rngData,MATCH($B326,rngYear,0),MATCH(OFFSET(F326,-$A326,0),rngColumnNames,0)),"")</f>
        <v>0.95403099999999996</v>
      </c>
      <c r="G326" s="11">
        <f t="shared" ca="1" si="20"/>
        <v>0.52943499999999999</v>
      </c>
    </row>
    <row r="327" spans="1:20" x14ac:dyDescent="0.2">
      <c r="A327" s="9">
        <f t="shared" si="21"/>
        <v>4</v>
      </c>
      <c r="B327" s="10">
        <f>IF(INDEX(rngYear,A327+1)&lt;&gt;0,INDEX(rngYear,A327+1),"")</f>
        <v>1983</v>
      </c>
      <c r="C327" s="11">
        <f ca="1">IFERROR(INDEX(rngData,MATCH($B327,rngYear,0),MATCH(OFFSET(C327,-$A327,0),rngColumnNames,0)),"")</f>
        <v>0</v>
      </c>
      <c r="D327" s="11">
        <f ca="1">IFERROR(INDEX(rngData,MATCH($B327,rngYear,0),MATCH(OFFSET(D327,-$A327,0),rngColumnNames,0)),"")</f>
        <v>1.679243</v>
      </c>
      <c r="E327" s="11">
        <f ca="1">IFERROR(INDEX(rngData,MATCH($B327,rngYear,0),MATCH(OFFSET(E327,-$A327,0),rngColumnNames,0)),"")</f>
        <v>1.082365</v>
      </c>
      <c r="F327" s="11">
        <f ca="1">IFERROR(INDEX(rngData,MATCH($B327,rngYear,0),MATCH(OFFSET(F327,-$A327,0),rngColumnNames,0)),"")</f>
        <v>2.1651699999999998</v>
      </c>
      <c r="G327" s="11">
        <f t="shared" ca="1" si="20"/>
        <v>1.0828049999999998</v>
      </c>
    </row>
    <row r="328" spans="1:20" x14ac:dyDescent="0.2">
      <c r="A328" s="9">
        <f t="shared" si="21"/>
        <v>5</v>
      </c>
      <c r="B328" s="10">
        <f>IF(INDEX(rngYear,A328+1)&lt;&gt;0,INDEX(rngYear,A328+1),"")</f>
        <v>1984</v>
      </c>
      <c r="C328" s="11">
        <f ca="1">IFERROR(INDEX(rngData,MATCH($B328,rngYear,0),MATCH(OFFSET(C328,-$A328,0),rngColumnNames,0)),"")</f>
        <v>2.461443</v>
      </c>
      <c r="D328" s="11">
        <f ca="1">IFERROR(INDEX(rngData,MATCH($B328,rngYear,0),MATCH(OFFSET(D328,-$A328,0),rngColumnNames,0)),"")</f>
        <v>2.8209390000000001</v>
      </c>
      <c r="E328" s="11">
        <f ca="1">IFERROR(INDEX(rngData,MATCH($B328,rngYear,0),MATCH(OFFSET(E328,-$A328,0),rngColumnNames,0)),"")</f>
        <v>1.974871</v>
      </c>
      <c r="F328" s="11">
        <f ca="1">IFERROR(INDEX(rngData,MATCH($B328,rngYear,0),MATCH(OFFSET(F328,-$A328,0),rngColumnNames,0)),"")</f>
        <v>3.4824280000000001</v>
      </c>
      <c r="G328" s="11">
        <f t="shared" ca="1" si="20"/>
        <v>1.507557</v>
      </c>
    </row>
    <row r="329" spans="1:20" x14ac:dyDescent="0.2">
      <c r="A329" s="9">
        <f t="shared" si="21"/>
        <v>6</v>
      </c>
      <c r="B329" s="10">
        <f>IF(INDEX(rngYear,A329+1)&lt;&gt;0,INDEX(rngYear,A329+1),"")</f>
        <v>1985</v>
      </c>
      <c r="C329" s="11">
        <f ca="1">IFERROR(INDEX(rngData,MATCH($B329,rngYear,0),MATCH(OFFSET(C329,-$A329,0),rngColumnNames,0)),"")</f>
        <v>3.6979570000000002</v>
      </c>
      <c r="D329" s="11">
        <f ca="1">IFERROR(INDEX(rngData,MATCH($B329,rngYear,0),MATCH(OFFSET(D329,-$A329,0),rngColumnNames,0)),"")</f>
        <v>3.8770690000000001</v>
      </c>
      <c r="E329" s="11">
        <f ca="1">IFERROR(INDEX(rngData,MATCH($B329,rngYear,0),MATCH(OFFSET(E329,-$A329,0),rngColumnNames,0)),"")</f>
        <v>2.7184569999999999</v>
      </c>
      <c r="F329" s="11">
        <f ca="1">IFERROR(INDEX(rngData,MATCH($B329,rngYear,0),MATCH(OFFSET(F329,-$A329,0),rngColumnNames,0)),"")</f>
        <v>5.1569070000000004</v>
      </c>
      <c r="G329" s="11">
        <f t="shared" ca="1" si="20"/>
        <v>2.4384500000000005</v>
      </c>
    </row>
    <row r="330" spans="1:20" x14ac:dyDescent="0.2">
      <c r="A330" s="9">
        <f t="shared" si="21"/>
        <v>7</v>
      </c>
      <c r="B330" s="10">
        <f>IF(INDEX(rngYear,A330+1)&lt;&gt;0,INDEX(rngYear,A330+1),"")</f>
        <v>1986</v>
      </c>
      <c r="C330" s="11">
        <f ca="1">IFERROR(INDEX(rngData,MATCH($B330,rngYear,0),MATCH(OFFSET(C330,-$A330,0),rngColumnNames,0)),"")</f>
        <v>11.010217000000001</v>
      </c>
      <c r="D330" s="11">
        <f ca="1">IFERROR(INDEX(rngData,MATCH($B330,rngYear,0),MATCH(OFFSET(D330,-$A330,0),rngColumnNames,0)),"")</f>
        <v>5.0370520000000001</v>
      </c>
      <c r="E330" s="11">
        <f ca="1">IFERROR(INDEX(rngData,MATCH($B330,rngYear,0),MATCH(OFFSET(E330,-$A330,0),rngColumnNames,0)),"")</f>
        <v>3.5085449999999998</v>
      </c>
      <c r="F330" s="11">
        <f ca="1">IFERROR(INDEX(rngData,MATCH($B330,rngYear,0),MATCH(OFFSET(F330,-$A330,0),rngColumnNames,0)),"")</f>
        <v>6.7094779999999998</v>
      </c>
      <c r="G330" s="11">
        <f t="shared" ca="1" si="20"/>
        <v>3.200933</v>
      </c>
    </row>
    <row r="331" spans="1:20" x14ac:dyDescent="0.2">
      <c r="A331" s="9">
        <f t="shared" si="21"/>
        <v>8</v>
      </c>
      <c r="B331" s="10">
        <f>IF(INDEX(rngYear,A331+1)&lt;&gt;0,INDEX(rngYear,A331+1),"")</f>
        <v>1987</v>
      </c>
      <c r="C331" s="11">
        <f ca="1">IFERROR(INDEX(rngData,MATCH($B331,rngYear,0),MATCH(OFFSET(C331,-$A331,0),rngColumnNames,0)),"")</f>
        <v>8.808961</v>
      </c>
      <c r="D331" s="11">
        <f ca="1">IFERROR(INDEX(rngData,MATCH($B331,rngYear,0),MATCH(OFFSET(D331,-$A331,0),rngColumnNames,0)),"")</f>
        <v>6.1844130000000002</v>
      </c>
      <c r="E331" s="11">
        <f ca="1">IFERROR(INDEX(rngData,MATCH($B331,rngYear,0),MATCH(OFFSET(E331,-$A331,0),rngColumnNames,0)),"")</f>
        <v>4.4631210000000001</v>
      </c>
      <c r="F331" s="11">
        <f ca="1">IFERROR(INDEX(rngData,MATCH($B331,rngYear,0),MATCH(OFFSET(F331,-$A331,0),rngColumnNames,0)),"")</f>
        <v>7.978046</v>
      </c>
      <c r="G331" s="11">
        <f t="shared" ca="1" si="20"/>
        <v>3.5149249999999999</v>
      </c>
    </row>
    <row r="332" spans="1:20" x14ac:dyDescent="0.2">
      <c r="A332" s="9">
        <f t="shared" si="21"/>
        <v>9</v>
      </c>
      <c r="B332" s="10">
        <f>IF(INDEX(rngYear,A332+1)&lt;&gt;0,INDEX(rngYear,A332+1),"")</f>
        <v>1988</v>
      </c>
      <c r="C332" s="11">
        <f ca="1">IFERROR(INDEX(rngData,MATCH($B332,rngYear,0),MATCH(OFFSET(C332,-$A332,0),rngColumnNames,0)),"")</f>
        <v>7.5856120000000002</v>
      </c>
      <c r="D332" s="11">
        <f ca="1">IFERROR(INDEX(rngData,MATCH($B332,rngYear,0),MATCH(OFFSET(D332,-$A332,0),rngColumnNames,0)),"")</f>
        <v>7.2261160000000002</v>
      </c>
      <c r="E332" s="11">
        <f ca="1">IFERROR(INDEX(rngData,MATCH($B332,rngYear,0),MATCH(OFFSET(E332,-$A332,0),rngColumnNames,0)),"")</f>
        <v>5.4483110000000003</v>
      </c>
      <c r="F332" s="11">
        <f ca="1">IFERROR(INDEX(rngData,MATCH($B332,rngYear,0),MATCH(OFFSET(F332,-$A332,0),rngColumnNames,0)),"")</f>
        <v>9.3784910000000004</v>
      </c>
      <c r="G332" s="11">
        <f t="shared" ca="1" si="20"/>
        <v>3.93018</v>
      </c>
    </row>
    <row r="333" spans="1:20" x14ac:dyDescent="0.2">
      <c r="A333" s="9">
        <f t="shared" si="21"/>
        <v>10</v>
      </c>
      <c r="B333" s="10">
        <f>IF(INDEX(rngYear,A333+1)&lt;&gt;0,INDEX(rngYear,A333+1),"")</f>
        <v>1989</v>
      </c>
      <c r="C333" s="11">
        <f ca="1">IFERROR(INDEX(rngData,MATCH($B333,rngYear,0),MATCH(OFFSET(C333,-$A333,0),rngColumnNames,0)),"")</f>
        <v>2.17875</v>
      </c>
      <c r="D333" s="11">
        <f ca="1">IFERROR(INDEX(rngData,MATCH($B333,rngYear,0),MATCH(OFFSET(D333,-$A333,0),rngColumnNames,0)),"")</f>
        <v>8.1024440000000002</v>
      </c>
      <c r="E333" s="11">
        <f ca="1">IFERROR(INDEX(rngData,MATCH($B333,rngYear,0),MATCH(OFFSET(E333,-$A333,0),rngColumnNames,0)),"")</f>
        <v>6.2626650000000001</v>
      </c>
      <c r="F333" s="11">
        <f ca="1">IFERROR(INDEX(rngData,MATCH($B333,rngYear,0),MATCH(OFFSET(F333,-$A333,0),rngColumnNames,0)),"")</f>
        <v>10.350175</v>
      </c>
      <c r="G333" s="11">
        <f t="shared" ca="1" si="20"/>
        <v>4.08751</v>
      </c>
    </row>
    <row r="334" spans="1:20" x14ac:dyDescent="0.2">
      <c r="A334" s="9">
        <f t="shared" si="21"/>
        <v>11</v>
      </c>
      <c r="B334" s="10">
        <f>IF(INDEX(rngYear,A334+1)&lt;&gt;0,INDEX(rngYear,A334+1),"")</f>
        <v>1990</v>
      </c>
      <c r="C334" s="11">
        <f ca="1">IFERROR(INDEX(rngData,MATCH($B334,rngYear,0),MATCH(OFFSET(C334,-$A334,0),rngColumnNames,0)),"")</f>
        <v>5.6198499999999996</v>
      </c>
      <c r="D334" s="11">
        <f ca="1">IFERROR(INDEX(rngData,MATCH($B334,rngYear,0),MATCH(OFFSET(D334,-$A334,0),rngColumnNames,0)),"")</f>
        <v>8.7856489999999994</v>
      </c>
      <c r="E334" s="11">
        <f ca="1">IFERROR(INDEX(rngData,MATCH($B334,rngYear,0),MATCH(OFFSET(E334,-$A334,0),rngColumnNames,0)),"")</f>
        <v>6.9599529999999996</v>
      </c>
      <c r="F334" s="11">
        <f ca="1">IFERROR(INDEX(rngData,MATCH($B334,rngYear,0),MATCH(OFFSET(F334,-$A334,0),rngColumnNames,0)),"")</f>
        <v>10.839905999999999</v>
      </c>
      <c r="G334" s="11">
        <f t="shared" ca="1" si="20"/>
        <v>3.8799529999999995</v>
      </c>
    </row>
    <row r="335" spans="1:20" x14ac:dyDescent="0.2">
      <c r="A335" s="9">
        <f t="shared" si="21"/>
        <v>12</v>
      </c>
      <c r="B335" s="10">
        <f>IF(INDEX(rngYear,A335+1)&lt;&gt;0,INDEX(rngYear,A335+1),"")</f>
        <v>1991</v>
      </c>
      <c r="C335" s="11">
        <f ca="1">IFERROR(INDEX(rngData,MATCH($B335,rngYear,0),MATCH(OFFSET(C335,-$A335,0),rngColumnNames,0)),"")</f>
        <v>15.060933</v>
      </c>
      <c r="D335" s="11">
        <f ca="1">IFERROR(INDEX(rngData,MATCH($B335,rngYear,0),MATCH(OFFSET(D335,-$A335,0),rngColumnNames,0)),"")</f>
        <v>9.2731200000000005</v>
      </c>
      <c r="E335" s="11">
        <f ca="1">IFERROR(INDEX(rngData,MATCH($B335,rngYear,0),MATCH(OFFSET(E335,-$A335,0),rngColumnNames,0)),"")</f>
        <v>7.5074339999999999</v>
      </c>
      <c r="F335" s="11">
        <f ca="1">IFERROR(INDEX(rngData,MATCH($B335,rngYear,0),MATCH(OFFSET(F335,-$A335,0),rngColumnNames,0)),"")</f>
        <v>11.486276</v>
      </c>
      <c r="G335" s="11">
        <f t="shared" ca="1" si="20"/>
        <v>3.9788420000000002</v>
      </c>
    </row>
    <row r="336" spans="1:20" x14ac:dyDescent="0.2">
      <c r="A336" s="9">
        <f t="shared" si="21"/>
        <v>13</v>
      </c>
      <c r="B336" s="10">
        <f>IF(INDEX(rngYear,A336+1)&lt;&gt;0,INDEX(rngYear,A336+1),"")</f>
        <v>1992</v>
      </c>
      <c r="C336" s="11">
        <f ca="1">IFERROR(INDEX(rngData,MATCH($B336,rngYear,0),MATCH(OFFSET(C336,-$A336,0),rngColumnNames,0)),"")</f>
        <v>12.138439</v>
      </c>
      <c r="D336" s="11">
        <f ca="1">IFERROR(INDEX(rngData,MATCH($B336,rngYear,0),MATCH(OFFSET(D336,-$A336,0),rngColumnNames,0)),"")</f>
        <v>9.5746749999999992</v>
      </c>
      <c r="E336" s="11">
        <f ca="1">IFERROR(INDEX(rngData,MATCH($B336,rngYear,0),MATCH(OFFSET(E336,-$A336,0),rngColumnNames,0)),"")</f>
        <v>7.6479229999999996</v>
      </c>
      <c r="F336" s="11">
        <f ca="1">IFERROR(INDEX(rngData,MATCH($B336,rngYear,0),MATCH(OFFSET(F336,-$A336,0),rngColumnNames,0)),"")</f>
        <v>12.474936</v>
      </c>
      <c r="G336" s="11">
        <f t="shared" ca="1" si="20"/>
        <v>4.827013</v>
      </c>
    </row>
    <row r="337" spans="1:7" x14ac:dyDescent="0.2">
      <c r="A337" s="9">
        <f t="shared" si="21"/>
        <v>14</v>
      </c>
      <c r="B337" s="10">
        <f>IF(INDEX(rngYear,A337+1)&lt;&gt;0,INDEX(rngYear,A337+1),"")</f>
        <v>1993</v>
      </c>
      <c r="C337" s="11">
        <f ca="1">IFERROR(INDEX(rngData,MATCH($B337,rngYear,0),MATCH(OFFSET(C337,-$A337,0),rngColumnNames,0)),"")</f>
        <v>4.6069680000000002</v>
      </c>
      <c r="D337" s="11">
        <f ca="1">IFERROR(INDEX(rngData,MATCH($B337,rngYear,0),MATCH(OFFSET(D337,-$A337,0),rngColumnNames,0)),"")</f>
        <v>9.7403169999999992</v>
      </c>
      <c r="E337" s="11">
        <f ca="1">IFERROR(INDEX(rngData,MATCH($B337,rngYear,0),MATCH(OFFSET(E337,-$A337,0),rngColumnNames,0)),"")</f>
        <v>7.6506530000000001</v>
      </c>
      <c r="F337" s="11">
        <f ca="1">IFERROR(INDEX(rngData,MATCH($B337,rngYear,0),MATCH(OFFSET(F337,-$A337,0),rngColumnNames,0)),"")</f>
        <v>12.897696</v>
      </c>
      <c r="G337" s="11">
        <f t="shared" ca="1" si="20"/>
        <v>5.2470429999999997</v>
      </c>
    </row>
    <row r="338" spans="1:7" x14ac:dyDescent="0.2">
      <c r="A338" s="9">
        <f t="shared" si="21"/>
        <v>15</v>
      </c>
      <c r="B338" s="10">
        <f>IF(INDEX(rngYear,A338+1)&lt;&gt;0,INDEX(rngYear,A338+1),"")</f>
        <v>1994</v>
      </c>
      <c r="C338" s="11">
        <f ca="1">IFERROR(INDEX(rngData,MATCH($B338,rngYear,0),MATCH(OFFSET(C338,-$A338,0),rngColumnNames,0)),"")</f>
        <v>13.111140000000001</v>
      </c>
      <c r="D338" s="11">
        <f ca="1">IFERROR(INDEX(rngData,MATCH($B338,rngYear,0),MATCH(OFFSET(D338,-$A338,0),rngColumnNames,0)),"")</f>
        <v>9.8831980000000001</v>
      </c>
      <c r="E338" s="11">
        <f ca="1">IFERROR(INDEX(rngData,MATCH($B338,rngYear,0),MATCH(OFFSET(E338,-$A338,0),rngColumnNames,0)),"")</f>
        <v>7.8756250000000003</v>
      </c>
      <c r="F338" s="11">
        <f ca="1">IFERROR(INDEX(rngData,MATCH($B338,rngYear,0),MATCH(OFFSET(F338,-$A338,0),rngColumnNames,0)),"")</f>
        <v>12.808534999999999</v>
      </c>
      <c r="G338" s="11">
        <f t="shared" ca="1" si="20"/>
        <v>4.9329099999999988</v>
      </c>
    </row>
    <row r="339" spans="1:7" x14ac:dyDescent="0.2">
      <c r="A339" s="9">
        <f t="shared" si="21"/>
        <v>16</v>
      </c>
      <c r="B339" s="10">
        <f>IF(INDEX(rngYear,A339+1)&lt;&gt;0,INDEX(rngYear,A339+1),"")</f>
        <v>1995</v>
      </c>
      <c r="C339" s="11">
        <f ca="1">IFERROR(INDEX(rngData,MATCH($B339,rngYear,0),MATCH(OFFSET(C339,-$A339,0),rngColumnNames,0)),"")</f>
        <v>12.491269000000001</v>
      </c>
      <c r="D339" s="11">
        <f ca="1">IFERROR(INDEX(rngData,MATCH($B339,rngYear,0),MATCH(OFFSET(D339,-$A339,0),rngColumnNames,0)),"")</f>
        <v>10.062385000000001</v>
      </c>
      <c r="E339" s="11">
        <f ca="1">IFERROR(INDEX(rngData,MATCH($B339,rngYear,0),MATCH(OFFSET(E339,-$A339,0),rngColumnNames,0)),"")</f>
        <v>8.3033129999999993</v>
      </c>
      <c r="F339" s="11">
        <f ca="1">IFERROR(INDEX(rngData,MATCH($B339,rngYear,0),MATCH(OFFSET(F339,-$A339,0),rngColumnNames,0)),"")</f>
        <v>12.695206000000001</v>
      </c>
      <c r="G339" s="11">
        <f t="shared" ca="1" si="20"/>
        <v>4.3918930000000014</v>
      </c>
    </row>
    <row r="340" spans="1:7" x14ac:dyDescent="0.2">
      <c r="A340" s="9">
        <f t="shared" si="21"/>
        <v>17</v>
      </c>
      <c r="B340" s="10">
        <f>IF(INDEX(rngYear,A340+1)&lt;&gt;0,INDEX(rngYear,A340+1),"")</f>
        <v>1996</v>
      </c>
      <c r="C340" s="11">
        <f ca="1">IFERROR(INDEX(rngData,MATCH($B340,rngYear,0),MATCH(OFFSET(C340,-$A340,0),rngColumnNames,0)),"")</f>
        <v>9.016095</v>
      </c>
      <c r="D340" s="11">
        <f ca="1">IFERROR(INDEX(rngData,MATCH($B340,rngYear,0),MATCH(OFFSET(D340,-$A340,0),rngColumnNames,0)),"")</f>
        <v>10.291617</v>
      </c>
      <c r="E340" s="11">
        <f ca="1">IFERROR(INDEX(rngData,MATCH($B340,rngYear,0),MATCH(OFFSET(E340,-$A340,0),rngColumnNames,0)),"")</f>
        <v>8.5720770000000002</v>
      </c>
      <c r="F340" s="11">
        <f ca="1">IFERROR(INDEX(rngData,MATCH($B340,rngYear,0),MATCH(OFFSET(F340,-$A340,0),rngColumnNames,0)),"")</f>
        <v>12.864005000000001</v>
      </c>
      <c r="G340" s="11">
        <f t="shared" ca="1" si="20"/>
        <v>4.2919280000000004</v>
      </c>
    </row>
    <row r="341" spans="1:7" x14ac:dyDescent="0.2">
      <c r="A341" s="9">
        <f t="shared" si="21"/>
        <v>18</v>
      </c>
      <c r="B341" s="10">
        <f>IF(INDEX(rngYear,A341+1)&lt;&gt;0,INDEX(rngYear,A341+1),"")</f>
        <v>1997</v>
      </c>
      <c r="C341" s="11">
        <f ca="1">IFERROR(INDEX(rngData,MATCH($B341,rngYear,0),MATCH(OFFSET(C341,-$A341,0),rngColumnNames,0)),"")</f>
        <v>10.409321</v>
      </c>
      <c r="D341" s="11">
        <f ca="1">IFERROR(INDEX(rngData,MATCH($B341,rngYear,0),MATCH(OFFSET(D341,-$A341,0),rngColumnNames,0)),"")</f>
        <v>10.56456</v>
      </c>
      <c r="E341" s="11">
        <f ca="1">IFERROR(INDEX(rngData,MATCH($B341,rngYear,0),MATCH(OFFSET(E341,-$A341,0),rngColumnNames,0)),"")</f>
        <v>8.9221439999999994</v>
      </c>
      <c r="F341" s="11">
        <f ca="1">IFERROR(INDEX(rngData,MATCH($B341,rngYear,0),MATCH(OFFSET(F341,-$A341,0),rngColumnNames,0)),"")</f>
        <v>12.750306</v>
      </c>
      <c r="G341" s="11">
        <f t="shared" ca="1" si="20"/>
        <v>3.8281620000000007</v>
      </c>
    </row>
    <row r="342" spans="1:7" x14ac:dyDescent="0.2">
      <c r="A342" s="9">
        <f t="shared" si="21"/>
        <v>19</v>
      </c>
      <c r="B342" s="10">
        <f>IF(INDEX(rngYear,A342+1)&lt;&gt;0,INDEX(rngYear,A342+1),"")</f>
        <v>1998</v>
      </c>
      <c r="C342" s="11">
        <f ca="1">IFERROR(INDEX(rngData,MATCH($B342,rngYear,0),MATCH(OFFSET(C342,-$A342,0),rngColumnNames,0)),"")</f>
        <v>16.65333</v>
      </c>
      <c r="D342" s="11">
        <f ca="1">IFERROR(INDEX(rngData,MATCH($B342,rngYear,0),MATCH(OFFSET(D342,-$A342,0),rngColumnNames,0)),"")</f>
        <v>10.868323</v>
      </c>
      <c r="E342" s="11">
        <f ca="1">IFERROR(INDEX(rngData,MATCH($B342,rngYear,0),MATCH(OFFSET(E342,-$A342,0),rngColumnNames,0)),"")</f>
        <v>8.8334390000000003</v>
      </c>
      <c r="F342" s="11">
        <f ca="1">IFERROR(INDEX(rngData,MATCH($B342,rngYear,0),MATCH(OFFSET(F342,-$A342,0),rngColumnNames,0)),"")</f>
        <v>13.263856000000001</v>
      </c>
      <c r="G342" s="11">
        <f t="shared" ca="1" si="20"/>
        <v>4.4304170000000003</v>
      </c>
    </row>
    <row r="343" spans="1:7" x14ac:dyDescent="0.2">
      <c r="A343" s="9">
        <f t="shared" si="21"/>
        <v>20</v>
      </c>
      <c r="B343" s="10">
        <f>IF(INDEX(rngYear,A343+1)&lt;&gt;0,INDEX(rngYear,A343+1),"")</f>
        <v>1999</v>
      </c>
      <c r="C343" s="11">
        <f ca="1">IFERROR(INDEX(rngData,MATCH($B343,rngYear,0),MATCH(OFFSET(C343,-$A343,0),rngColumnNames,0)),"")</f>
        <v>11.011034</v>
      </c>
      <c r="D343" s="11">
        <f ca="1">IFERROR(INDEX(rngData,MATCH($B343,rngYear,0),MATCH(OFFSET(D343,-$A343,0),rngColumnNames,0)),"")</f>
        <v>11.189346</v>
      </c>
      <c r="E343" s="11">
        <f ca="1">IFERROR(INDEX(rngData,MATCH($B343,rngYear,0),MATCH(OFFSET(E343,-$A343,0),rngColumnNames,0)),"")</f>
        <v>8.8405740000000002</v>
      </c>
      <c r="F343" s="11">
        <f ca="1">IFERROR(INDEX(rngData,MATCH($B343,rngYear,0),MATCH(OFFSET(F343,-$A343,0),rngColumnNames,0)),"")</f>
        <v>13.711318</v>
      </c>
      <c r="G343" s="11">
        <f t="shared" ca="1" si="20"/>
        <v>4.8707440000000002</v>
      </c>
    </row>
    <row r="344" spans="1:7" x14ac:dyDescent="0.2">
      <c r="A344" s="9">
        <f t="shared" si="21"/>
        <v>21</v>
      </c>
      <c r="B344" s="10">
        <f>IF(INDEX(rngYear,A344+1)&lt;&gt;0,INDEX(rngYear,A344+1),"")</f>
        <v>2000</v>
      </c>
      <c r="C344" s="11">
        <f ca="1">IFERROR(INDEX(rngData,MATCH($B344,rngYear,0),MATCH(OFFSET(C344,-$A344,0),rngColumnNames,0)),"")</f>
        <v>17.474530000000001</v>
      </c>
      <c r="D344" s="11">
        <f ca="1">IFERROR(INDEX(rngData,MATCH($B344,rngYear,0),MATCH(OFFSET(D344,-$A344,0),rngColumnNames,0)),"")</f>
        <v>11.574928999999999</v>
      </c>
      <c r="E344" s="11">
        <f ca="1">IFERROR(INDEX(rngData,MATCH($B344,rngYear,0),MATCH(OFFSET(E344,-$A344,0),rngColumnNames,0)),"")</f>
        <v>8.8703149999999997</v>
      </c>
      <c r="F344" s="11">
        <f ca="1">IFERROR(INDEX(rngData,MATCH($B344,rngYear,0),MATCH(OFFSET(F344,-$A344,0),rngColumnNames,0)),"")</f>
        <v>14.259803</v>
      </c>
      <c r="G344" s="11">
        <f t="shared" ca="1" si="20"/>
        <v>5.3894880000000001</v>
      </c>
    </row>
    <row r="345" spans="1:7" x14ac:dyDescent="0.2">
      <c r="A345" s="9">
        <f t="shared" si="21"/>
        <v>22</v>
      </c>
      <c r="B345" s="10">
        <f>IF(INDEX(rngYear,A345+1)&lt;&gt;0,INDEX(rngYear,A345+1),"")</f>
        <v>2001</v>
      </c>
      <c r="C345" s="11">
        <f ca="1">IFERROR(INDEX(rngData,MATCH($B345,rngYear,0),MATCH(OFFSET(C345,-$A345,0),rngColumnNames,0)),"")</f>
        <v>6.0251539999999997</v>
      </c>
      <c r="D345" s="11">
        <f ca="1">IFERROR(INDEX(rngData,MATCH($B345,rngYear,0),MATCH(OFFSET(D345,-$A345,0),rngColumnNames,0)),"")</f>
        <v>12.173038999999999</v>
      </c>
      <c r="E345" s="11">
        <f ca="1">IFERROR(INDEX(rngData,MATCH($B345,rngYear,0),MATCH(OFFSET(E345,-$A345,0),rngColumnNames,0)),"")</f>
        <v>9.5887779999999996</v>
      </c>
      <c r="F345" s="11">
        <f ca="1">IFERROR(INDEX(rngData,MATCH($B345,rngYear,0),MATCH(OFFSET(F345,-$A345,0),rngColumnNames,0)),"")</f>
        <v>14.826174</v>
      </c>
      <c r="G345" s="11">
        <f t="shared" ca="1" si="20"/>
        <v>5.2373960000000004</v>
      </c>
    </row>
    <row r="346" spans="1:7" x14ac:dyDescent="0.2">
      <c r="A346" s="9">
        <f t="shared" si="21"/>
        <v>23</v>
      </c>
      <c r="B346" s="10">
        <f>IF(INDEX(rngYear,A346+1)&lt;&gt;0,INDEX(rngYear,A346+1),"")</f>
        <v>2002</v>
      </c>
      <c r="C346" s="11">
        <f ca="1">IFERROR(INDEX(rngData,MATCH($B346,rngYear,0),MATCH(OFFSET(C346,-$A346,0),rngColumnNames,0)),"")</f>
        <v>10.160864999999999</v>
      </c>
      <c r="D346" s="11">
        <f ca="1">IFERROR(INDEX(rngData,MATCH($B346,rngYear,0),MATCH(OFFSET(D346,-$A346,0),rngColumnNames,0)),"")</f>
        <v>12.801311999999999</v>
      </c>
      <c r="E346" s="11">
        <f ca="1">IFERROR(INDEX(rngData,MATCH($B346,rngYear,0),MATCH(OFFSET(E346,-$A346,0),rngColumnNames,0)),"")</f>
        <v>10.474849000000001</v>
      </c>
      <c r="F346" s="11">
        <f ca="1">IFERROR(INDEX(rngData,MATCH($B346,rngYear,0),MATCH(OFFSET(F346,-$A346,0),rngColumnNames,0)),"")</f>
        <v>15.098236999999999</v>
      </c>
      <c r="G346" s="11">
        <f t="shared" ca="1" si="20"/>
        <v>4.6233879999999985</v>
      </c>
    </row>
    <row r="347" spans="1:7" x14ac:dyDescent="0.2">
      <c r="A347" s="9">
        <f t="shared" si="21"/>
        <v>24</v>
      </c>
      <c r="B347" s="10">
        <f>IF(INDEX(rngYear,A347+1)&lt;&gt;0,INDEX(rngYear,A347+1),"")</f>
        <v>2003</v>
      </c>
      <c r="C347" s="11">
        <f ca="1">IFERROR(INDEX(rngData,MATCH($B347,rngYear,0),MATCH(OFFSET(C347,-$A347,0),rngColumnNames,0)),"")</f>
        <v>12.83479</v>
      </c>
      <c r="D347" s="11">
        <f ca="1">IFERROR(INDEX(rngData,MATCH($B347,rngYear,0),MATCH(OFFSET(D347,-$A347,0),rngColumnNames,0)),"")</f>
        <v>13.327216</v>
      </c>
      <c r="E347" s="11">
        <f ca="1">IFERROR(INDEX(rngData,MATCH($B347,rngYear,0),MATCH(OFFSET(E347,-$A347,0),rngColumnNames,0)),"")</f>
        <v>11.307345</v>
      </c>
      <c r="F347" s="11">
        <f ca="1">IFERROR(INDEX(rngData,MATCH($B347,rngYear,0),MATCH(OFFSET(F347,-$A347,0),rngColumnNames,0)),"")</f>
        <v>15.351286</v>
      </c>
      <c r="G347" s="11">
        <f t="shared" ca="1" si="20"/>
        <v>4.0439410000000002</v>
      </c>
    </row>
    <row r="348" spans="1:7" x14ac:dyDescent="0.2">
      <c r="A348" s="9">
        <f t="shared" si="21"/>
        <v>25</v>
      </c>
      <c r="B348" s="10">
        <f>IF(INDEX(rngYear,A348+1)&lt;&gt;0,INDEX(rngYear,A348+1),"")</f>
        <v>2004</v>
      </c>
      <c r="C348" s="11">
        <f ca="1">IFERROR(INDEX(rngData,MATCH($B348,rngYear,0),MATCH(OFFSET(C348,-$A348,0),rngColumnNames,0)),"")</f>
        <v>12.075903</v>
      </c>
      <c r="D348" s="11">
        <f ca="1">IFERROR(INDEX(rngData,MATCH($B348,rngYear,0),MATCH(OFFSET(D348,-$A348,0),rngColumnNames,0)),"")</f>
        <v>13.708492</v>
      </c>
      <c r="E348" s="11">
        <f ca="1">IFERROR(INDEX(rngData,MATCH($B348,rngYear,0),MATCH(OFFSET(E348,-$A348,0),rngColumnNames,0)),"")</f>
        <v>11.832032999999999</v>
      </c>
      <c r="F348" s="11">
        <f ca="1">IFERROR(INDEX(rngData,MATCH($B348,rngYear,0),MATCH(OFFSET(F348,-$A348,0),rngColumnNames,0)),"")</f>
        <v>15.311859</v>
      </c>
      <c r="G348" s="11">
        <f t="shared" ca="1" si="20"/>
        <v>3.479826000000001</v>
      </c>
    </row>
    <row r="349" spans="1:7" x14ac:dyDescent="0.2">
      <c r="A349" s="9">
        <f t="shared" si="21"/>
        <v>26</v>
      </c>
      <c r="B349" s="10">
        <f>IF(INDEX(rngYear,A349+1)&lt;&gt;0,INDEX(rngYear,A349+1),"")</f>
        <v>2005</v>
      </c>
      <c r="C349" s="11">
        <f ca="1">IFERROR(INDEX(rngData,MATCH($B349,rngYear,0),MATCH(OFFSET(C349,-$A349,0),rngColumnNames,0)),"")</f>
        <v>13.401448</v>
      </c>
      <c r="D349" s="11">
        <f ca="1">IFERROR(INDEX(rngData,MATCH($B349,rngYear,0),MATCH(OFFSET(D349,-$A349,0),rngColumnNames,0)),"")</f>
        <v>13.942005999999999</v>
      </c>
      <c r="E349" s="11">
        <f ca="1">IFERROR(INDEX(rngData,MATCH($B349,rngYear,0),MATCH(OFFSET(E349,-$A349,0),rngColumnNames,0)),"")</f>
        <v>11.8162</v>
      </c>
      <c r="F349" s="11">
        <f ca="1">IFERROR(INDEX(rngData,MATCH($B349,rngYear,0),MATCH(OFFSET(F349,-$A349,0),rngColumnNames,0)),"")</f>
        <v>15.408124000000001</v>
      </c>
      <c r="G349" s="11">
        <f t="shared" ca="1" si="20"/>
        <v>3.5919240000000006</v>
      </c>
    </row>
    <row r="350" spans="1:7" x14ac:dyDescent="0.2">
      <c r="A350" s="9">
        <f t="shared" si="21"/>
        <v>27</v>
      </c>
      <c r="B350" s="10">
        <f>IF(INDEX(rngYear,A350+1)&lt;&gt;0,INDEX(rngYear,A350+1),"")</f>
        <v>2006</v>
      </c>
      <c r="C350" s="11">
        <f ca="1">IFERROR(INDEX(rngData,MATCH($B350,rngYear,0),MATCH(OFFSET(C350,-$A350,0),rngColumnNames,0)),"")</f>
        <v>21.049274</v>
      </c>
      <c r="D350" s="11">
        <f ca="1">IFERROR(INDEX(rngData,MATCH($B350,rngYear,0),MATCH(OFFSET(D350,-$A350,0),rngColumnNames,0)),"")</f>
        <v>14.043653000000001</v>
      </c>
      <c r="E350" s="11">
        <f ca="1">IFERROR(INDEX(rngData,MATCH($B350,rngYear,0),MATCH(OFFSET(E350,-$A350,0),rngColumnNames,0)),"")</f>
        <v>11.700593</v>
      </c>
      <c r="F350" s="11">
        <f ca="1">IFERROR(INDEX(rngData,MATCH($B350,rngYear,0),MATCH(OFFSET(F350,-$A350,0),rngColumnNames,0)),"")</f>
        <v>15.739710000000001</v>
      </c>
      <c r="G350" s="11">
        <f t="shared" ca="1" si="20"/>
        <v>4.039117000000001</v>
      </c>
    </row>
    <row r="351" spans="1:7" x14ac:dyDescent="0.2">
      <c r="A351" s="9">
        <f t="shared" si="21"/>
        <v>28</v>
      </c>
      <c r="B351" s="10">
        <f>IF(INDEX(rngYear,A351+1)&lt;&gt;0,INDEX(rngYear,A351+1),"")</f>
        <v>2007</v>
      </c>
      <c r="C351" s="11">
        <f ca="1">IFERROR(INDEX(rngData,MATCH($B351,rngYear,0),MATCH(OFFSET(C351,-$A351,0),rngColumnNames,0)),"")</f>
        <v>8.694896</v>
      </c>
      <c r="D351" s="11">
        <f ca="1">IFERROR(INDEX(rngData,MATCH($B351,rngYear,0),MATCH(OFFSET(D351,-$A351,0),rngColumnNames,0)),"")</f>
        <v>14.039348</v>
      </c>
      <c r="E351" s="11">
        <f ca="1">IFERROR(INDEX(rngData,MATCH($B351,rngYear,0),MATCH(OFFSET(E351,-$A351,0),rngColumnNames,0)),"")</f>
        <v>11.529223</v>
      </c>
      <c r="F351" s="11">
        <f ca="1">IFERROR(INDEX(rngData,MATCH($B351,rngYear,0),MATCH(OFFSET(F351,-$A351,0),rngColumnNames,0)),"")</f>
        <v>16.131215999999998</v>
      </c>
      <c r="G351" s="11">
        <f t="shared" ca="1" si="20"/>
        <v>4.6019929999999984</v>
      </c>
    </row>
    <row r="352" spans="1:7" x14ac:dyDescent="0.2">
      <c r="A352" s="9">
        <f t="shared" si="21"/>
        <v>29</v>
      </c>
      <c r="B352" s="10">
        <f>IF(INDEX(rngYear,A352+1)&lt;&gt;0,INDEX(rngYear,A352+1),"")</f>
        <v>2008</v>
      </c>
      <c r="C352" s="11">
        <f ca="1">IFERROR(INDEX(rngData,MATCH($B352,rngYear,0),MATCH(OFFSET(C352,-$A352,0),rngColumnNames,0)),"")</f>
        <v>8.8861380000000008</v>
      </c>
      <c r="D352" s="11">
        <f ca="1">IFERROR(INDEX(rngData,MATCH($B352,rngYear,0),MATCH(OFFSET(D352,-$A352,0),rngColumnNames,0)),"")</f>
        <v>13.764965999999999</v>
      </c>
      <c r="E352" s="11">
        <f ca="1">IFERROR(INDEX(rngData,MATCH($B352,rngYear,0),MATCH(OFFSET(E352,-$A352,0),rngColumnNames,0)),"")</f>
        <v>11.210986999999999</v>
      </c>
      <c r="F352" s="11">
        <f ca="1">IFERROR(INDEX(rngData,MATCH($B352,rngYear,0),MATCH(OFFSET(F352,-$A352,0),rngColumnNames,0)),"")</f>
        <v>16.892340000000001</v>
      </c>
      <c r="G352" s="11">
        <f t="shared" ca="1" si="20"/>
        <v>5.6813530000000014</v>
      </c>
    </row>
    <row r="353" spans="1:7" x14ac:dyDescent="0.2">
      <c r="A353" s="9">
        <f t="shared" si="21"/>
        <v>30</v>
      </c>
      <c r="B353" s="10">
        <f>IF(INDEX(rngYear,A353+1)&lt;&gt;0,INDEX(rngYear,A353+1),"")</f>
        <v>2009</v>
      </c>
      <c r="C353" s="11">
        <f ca="1">IFERROR(INDEX(rngData,MATCH($B353,rngYear,0),MATCH(OFFSET(C353,-$A353,0),rngColumnNames,0)),"")</f>
        <v>17.079031000000001</v>
      </c>
      <c r="D353" s="11">
        <f ca="1">IFERROR(INDEX(rngData,MATCH($B353,rngYear,0),MATCH(OFFSET(D353,-$A353,0),rngColumnNames,0)),"")</f>
        <v>12.610068999999999</v>
      </c>
      <c r="E353" s="11">
        <f ca="1">IFERROR(INDEX(rngData,MATCH($B353,rngYear,0),MATCH(OFFSET(E353,-$A353,0),rngColumnNames,0)),"")</f>
        <v>10.316046999999999</v>
      </c>
      <c r="F353" s="11">
        <f ca="1">IFERROR(INDEX(rngData,MATCH($B353,rngYear,0),MATCH(OFFSET(F353,-$A353,0),rngColumnNames,0)),"")</f>
        <v>15.370832</v>
      </c>
      <c r="G353" s="11">
        <f t="shared" ca="1" si="20"/>
        <v>5.0547850000000007</v>
      </c>
    </row>
    <row r="354" spans="1:7" x14ac:dyDescent="0.2">
      <c r="A354" s="9">
        <f t="shared" si="21"/>
        <v>31</v>
      </c>
      <c r="B354" s="10">
        <f>IF(INDEX(rngYear,A354+1)&lt;&gt;0,INDEX(rngYear,A354+1),"")</f>
        <v>2010</v>
      </c>
      <c r="C354" s="11">
        <f ca="1">IFERROR(INDEX(rngData,MATCH($B354,rngYear,0),MATCH(OFFSET(C354,-$A354,0),rngColumnNames,0)),"")</f>
        <v>12.922532</v>
      </c>
      <c r="D354" s="11">
        <f ca="1">IFERROR(INDEX(rngData,MATCH($B354,rngYear,0),MATCH(OFFSET(D354,-$A354,0),rngColumnNames,0)),"")</f>
        <v>11.046104</v>
      </c>
      <c r="E354" s="11">
        <f ca="1">IFERROR(INDEX(rngData,MATCH($B354,rngYear,0),MATCH(OFFSET(E354,-$A354,0),rngColumnNames,0)),"")</f>
        <v>9.2793080000000003</v>
      </c>
      <c r="F354" s="11">
        <f ca="1">IFERROR(INDEX(rngData,MATCH($B354,rngYear,0),MATCH(OFFSET(F354,-$A354,0),rngColumnNames,0)),"")</f>
        <v>14.044126</v>
      </c>
      <c r="G354" s="11">
        <f t="shared" ca="1" si="20"/>
        <v>4.764818</v>
      </c>
    </row>
    <row r="355" spans="1:7" x14ac:dyDescent="0.2">
      <c r="A355" s="9">
        <f t="shared" si="21"/>
        <v>32</v>
      </c>
      <c r="B355" s="10">
        <f>IF(INDEX(rngYear,A355+1)&lt;&gt;0,INDEX(rngYear,A355+1),"")</f>
        <v>2011</v>
      </c>
      <c r="C355" s="11">
        <f ca="1">IFERROR(INDEX(rngData,MATCH($B355,rngYear,0),MATCH(OFFSET(C355,-$A355,0),rngColumnNames,0)),"")</f>
        <v>10.459288000000001</v>
      </c>
      <c r="D355" s="11">
        <f ca="1">IFERROR(INDEX(rngData,MATCH($B355,rngYear,0),MATCH(OFFSET(D355,-$A355,0),rngColumnNames,0)),"")</f>
        <v>9.5420180000000006</v>
      </c>
      <c r="E355" s="11">
        <f ca="1">IFERROR(INDEX(rngData,MATCH($B355,rngYear,0),MATCH(OFFSET(E355,-$A355,0),rngColumnNames,0)),"")</f>
        <v>7.6054899999999996</v>
      </c>
      <c r="F355" s="11">
        <f ca="1">IFERROR(INDEX(rngData,MATCH($B355,rngYear,0),MATCH(OFFSET(F355,-$A355,0),rngColumnNames,0)),"")</f>
        <v>12.380877</v>
      </c>
      <c r="G355" s="11">
        <f t="shared" ca="1" si="20"/>
        <v>4.7753870000000003</v>
      </c>
    </row>
    <row r="356" spans="1:7" x14ac:dyDescent="0.2">
      <c r="A356" s="9">
        <f t="shared" si="21"/>
        <v>33</v>
      </c>
      <c r="B356" s="10">
        <f>IF(INDEX(rngYear,A356+1)&lt;&gt;0,INDEX(rngYear,A356+1),"")</f>
        <v>2012</v>
      </c>
      <c r="C356" s="11">
        <f ca="1">IFERROR(INDEX(rngData,MATCH($B356,rngYear,0),MATCH(OFFSET(C356,-$A356,0),rngColumnNames,0)),"")</f>
        <v>11.782405000000001</v>
      </c>
      <c r="D356" s="11">
        <f ca="1">IFERROR(INDEX(rngData,MATCH($B356,rngYear,0),MATCH(OFFSET(D356,-$A356,0),rngColumnNames,0)),"")</f>
        <v>8.2690909999999995</v>
      </c>
      <c r="E356" s="11">
        <f ca="1">IFERROR(INDEX(rngData,MATCH($B356,rngYear,0),MATCH(OFFSET(E356,-$A356,0),rngColumnNames,0)),"")</f>
        <v>6.3104420000000001</v>
      </c>
      <c r="F356" s="11">
        <f ca="1">IFERROR(INDEX(rngData,MATCH($B356,rngYear,0),MATCH(OFFSET(F356,-$A356,0),rngColumnNames,0)),"")</f>
        <v>10.913261</v>
      </c>
      <c r="G356" s="11">
        <f t="shared" ref="G356:G383" ca="1" si="22">IFERROR(F356-E356,"")</f>
        <v>4.6028190000000002</v>
      </c>
    </row>
    <row r="357" spans="1:7" hidden="1" x14ac:dyDescent="0.2">
      <c r="A357" s="9">
        <f t="shared" ref="A357:A383" si="23">A356+1</f>
        <v>34</v>
      </c>
      <c r="B357" s="10">
        <f>IF(INDEX(rngYear,A357+1)&lt;&gt;0,INDEX(rngYear,A357+1),"")</f>
        <v>2013</v>
      </c>
      <c r="C357" s="11">
        <f ca="1">IFERROR(INDEX(rngData,MATCH($B357,rngYear,0),MATCH(OFFSET(C357,-$A357,0),rngColumnNames,0)),"")</f>
        <v>10.010954999999999</v>
      </c>
      <c r="D357" s="11">
        <f ca="1">IFERROR(INDEX(rngData,MATCH($B357,rngYear,0),MATCH(OFFSET(D357,-$A357,0),rngColumnNames,0)),"")</f>
        <v>7.2507739999999998</v>
      </c>
      <c r="E357" s="11">
        <f ca="1">IFERROR(INDEX(rngData,MATCH($B357,rngYear,0),MATCH(OFFSET(E357,-$A357,0),rngColumnNames,0)),"")</f>
        <v>5.2382419999999996</v>
      </c>
      <c r="F357" s="11">
        <f ca="1">IFERROR(INDEX(rngData,MATCH($B357,rngYear,0),MATCH(OFFSET(F357,-$A357,0),rngColumnNames,0)),"")</f>
        <v>9.8706689999999995</v>
      </c>
      <c r="G357" s="11">
        <f t="shared" ca="1" si="22"/>
        <v>4.6324269999999999</v>
      </c>
    </row>
    <row r="358" spans="1:7" hidden="1" x14ac:dyDescent="0.2">
      <c r="A358" s="9">
        <f t="shared" si="23"/>
        <v>35</v>
      </c>
      <c r="B358" s="10">
        <f>IF(INDEX(rngYear,A358+1)&lt;&gt;0,INDEX(rngYear,A358+1),"")</f>
        <v>2014</v>
      </c>
      <c r="C358" s="11">
        <f ca="1">IFERROR(INDEX(rngData,MATCH($B358,rngYear,0),MATCH(OFFSET(C358,-$A358,0),rngColumnNames,0)),"")</f>
        <v>1.965527</v>
      </c>
      <c r="D358" s="11">
        <f ca="1">IFERROR(INDEX(rngData,MATCH($B358,rngYear,0),MATCH(OFFSET(D358,-$A358,0),rngColumnNames,0)),"")</f>
        <v>6.4552149999999999</v>
      </c>
      <c r="E358" s="11">
        <f ca="1">IFERROR(INDEX(rngData,MATCH($B358,rngYear,0),MATCH(OFFSET(E358,-$A358,0),rngColumnNames,0)),"")</f>
        <v>4.5492739999999996</v>
      </c>
      <c r="F358" s="11">
        <f ca="1">IFERROR(INDEX(rngData,MATCH($B358,rngYear,0),MATCH(OFFSET(F358,-$A358,0),rngColumnNames,0)),"")</f>
        <v>8.8865569999999998</v>
      </c>
      <c r="G358" s="11">
        <f t="shared" ca="1" si="22"/>
        <v>4.3372830000000002</v>
      </c>
    </row>
    <row r="359" spans="1:7" hidden="1" x14ac:dyDescent="0.2">
      <c r="A359" s="9">
        <f t="shared" si="23"/>
        <v>36</v>
      </c>
      <c r="B359" s="10">
        <f>IF(INDEX(rngYear,A359+1)&lt;&gt;0,INDEX(rngYear,A359+1),"")</f>
        <v>2015</v>
      </c>
      <c r="C359" s="11">
        <f ca="1">IFERROR(INDEX(rngData,MATCH($B359,rngYear,0),MATCH(OFFSET(C359,-$A359,0),rngColumnNames,0)),"")</f>
        <v>7.1393310000000003</v>
      </c>
      <c r="D359" s="11">
        <f ca="1">IFERROR(INDEX(rngData,MATCH($B359,rngYear,0),MATCH(OFFSET(D359,-$A359,0),rngColumnNames,0)),"")</f>
        <v>5.8390820000000003</v>
      </c>
      <c r="E359" s="11">
        <f ca="1">IFERROR(INDEX(rngData,MATCH($B359,rngYear,0),MATCH(OFFSET(E359,-$A359,0),rngColumnNames,0)),"")</f>
        <v>4.0079120000000001</v>
      </c>
      <c r="F359" s="11">
        <f ca="1">IFERROR(INDEX(rngData,MATCH($B359,rngYear,0),MATCH(OFFSET(F359,-$A359,0),rngColumnNames,0)),"")</f>
        <v>8.1908779999999997</v>
      </c>
      <c r="G359" s="11">
        <f t="shared" ca="1" si="22"/>
        <v>4.1829659999999995</v>
      </c>
    </row>
    <row r="360" spans="1:7" hidden="1" x14ac:dyDescent="0.2">
      <c r="A360" s="9">
        <f t="shared" si="23"/>
        <v>37</v>
      </c>
      <c r="B360" s="10">
        <f>IF(INDEX(rngYear,A360+1)&lt;&gt;0,INDEX(rngYear,A360+1),"")</f>
        <v>2016</v>
      </c>
      <c r="C360" s="11">
        <f ca="1">IFERROR(INDEX(rngData,MATCH($B360,rngYear,0),MATCH(OFFSET(C360,-$A360,0),rngColumnNames,0)),"")</f>
        <v>1.0698589999999999</v>
      </c>
      <c r="D360" s="11">
        <f ca="1">IFERROR(INDEX(rngData,MATCH($B360,rngYear,0),MATCH(OFFSET(D360,-$A360,0),rngColumnNames,0)),"")</f>
        <v>5.3633329999999999</v>
      </c>
      <c r="E360" s="11">
        <f ca="1">IFERROR(INDEX(rngData,MATCH($B360,rngYear,0),MATCH(OFFSET(E360,-$A360,0),rngColumnNames,0)),"")</f>
        <v>3.57091</v>
      </c>
      <c r="F360" s="11">
        <f ca="1">IFERROR(INDEX(rngData,MATCH($B360,rngYear,0),MATCH(OFFSET(F360,-$A360,0),rngColumnNames,0)),"")</f>
        <v>7.5066980000000001</v>
      </c>
      <c r="G360" s="11">
        <f t="shared" ca="1" si="22"/>
        <v>3.9357880000000001</v>
      </c>
    </row>
    <row r="361" spans="1:7" hidden="1" x14ac:dyDescent="0.2">
      <c r="A361" s="9">
        <f t="shared" si="23"/>
        <v>38</v>
      </c>
      <c r="B361" s="10" t="str">
        <f>IF(INDEX(rngYear,A361+1)&lt;&gt;0,INDEX(rngYear,A361+1),"")</f>
        <v/>
      </c>
      <c r="C361" s="11" t="str">
        <f ca="1">IFERROR(INDEX(rngData,MATCH($B361,rngYear,0),MATCH(OFFSET(C361,-$A361,0),rngColumnNames,0)),"")</f>
        <v/>
      </c>
      <c r="D361" s="11" t="str">
        <f ca="1">IFERROR(INDEX(rngData,MATCH($B361,rngYear,0),MATCH(OFFSET(D361,-$A361,0),rngColumnNames,0)),"")</f>
        <v/>
      </c>
      <c r="E361" s="11" t="str">
        <f ca="1">IFERROR(INDEX(rngData,MATCH($B361,rngYear,0),MATCH(OFFSET(E361,-$A361,0),rngColumnNames,0)),"")</f>
        <v/>
      </c>
      <c r="F361" s="11" t="str">
        <f ca="1">IFERROR(INDEX(rngData,MATCH($B361,rngYear,0),MATCH(OFFSET(F361,-$A361,0),rngColumnNames,0)),"")</f>
        <v/>
      </c>
      <c r="G361" s="11" t="str">
        <f t="shared" ca="1" si="22"/>
        <v/>
      </c>
    </row>
    <row r="362" spans="1:7" hidden="1" x14ac:dyDescent="0.2">
      <c r="A362" s="9">
        <f t="shared" si="23"/>
        <v>39</v>
      </c>
      <c r="B362" s="10" t="str">
        <f>IF(INDEX(rngYear,A362+1)&lt;&gt;0,INDEX(rngYear,A362+1),"")</f>
        <v/>
      </c>
      <c r="C362" s="11" t="str">
        <f ca="1">IFERROR(INDEX(rngData,MATCH($B362,rngYear,0),MATCH(OFFSET(C362,-$A362,0),rngColumnNames,0)),"")</f>
        <v/>
      </c>
      <c r="D362" s="11" t="str">
        <f ca="1">IFERROR(INDEX(rngData,MATCH($B362,rngYear,0),MATCH(OFFSET(D362,-$A362,0),rngColumnNames,0)),"")</f>
        <v/>
      </c>
      <c r="E362" s="11" t="str">
        <f ca="1">IFERROR(INDEX(rngData,MATCH($B362,rngYear,0),MATCH(OFFSET(E362,-$A362,0),rngColumnNames,0)),"")</f>
        <v/>
      </c>
      <c r="F362" s="11" t="str">
        <f ca="1">IFERROR(INDEX(rngData,MATCH($B362,rngYear,0),MATCH(OFFSET(F362,-$A362,0),rngColumnNames,0)),"")</f>
        <v/>
      </c>
      <c r="G362" s="11" t="str">
        <f t="shared" ca="1" si="22"/>
        <v/>
      </c>
    </row>
    <row r="363" spans="1:7" hidden="1" x14ac:dyDescent="0.2">
      <c r="A363" s="9">
        <f t="shared" si="23"/>
        <v>40</v>
      </c>
      <c r="B363" s="10" t="str">
        <f>IF(INDEX(rngYear,A363+1)&lt;&gt;0,INDEX(rngYear,A363+1),"")</f>
        <v/>
      </c>
      <c r="C363" s="11" t="str">
        <f ca="1">IFERROR(INDEX(rngData,MATCH($B363,rngYear,0),MATCH(OFFSET(C363,-$A363,0),rngColumnNames,0)),"")</f>
        <v/>
      </c>
      <c r="D363" s="11" t="str">
        <f ca="1">IFERROR(INDEX(rngData,MATCH($B363,rngYear,0),MATCH(OFFSET(D363,-$A363,0),rngColumnNames,0)),"")</f>
        <v/>
      </c>
      <c r="E363" s="11" t="str">
        <f ca="1">IFERROR(INDEX(rngData,MATCH($B363,rngYear,0),MATCH(OFFSET(E363,-$A363,0),rngColumnNames,0)),"")</f>
        <v/>
      </c>
      <c r="F363" s="11" t="str">
        <f ca="1">IFERROR(INDEX(rngData,MATCH($B363,rngYear,0),MATCH(OFFSET(F363,-$A363,0),rngColumnNames,0)),"")</f>
        <v/>
      </c>
      <c r="G363" s="11" t="str">
        <f t="shared" ca="1" si="22"/>
        <v/>
      </c>
    </row>
    <row r="364" spans="1:7" hidden="1" x14ac:dyDescent="0.2">
      <c r="A364" s="9">
        <f t="shared" si="23"/>
        <v>41</v>
      </c>
      <c r="B364" s="10" t="str">
        <f>IF(INDEX(rngYear,A364+1)&lt;&gt;0,INDEX(rngYear,A364+1),"")</f>
        <v/>
      </c>
      <c r="C364" s="11" t="str">
        <f ca="1">IFERROR(INDEX(rngData,MATCH($B364,rngYear,0),MATCH(OFFSET(C364,-$A364,0),rngColumnNames,0)),"")</f>
        <v/>
      </c>
      <c r="D364" s="11" t="str">
        <f ca="1">IFERROR(INDEX(rngData,MATCH($B364,rngYear,0),MATCH(OFFSET(D364,-$A364,0),rngColumnNames,0)),"")</f>
        <v/>
      </c>
      <c r="E364" s="11" t="str">
        <f ca="1">IFERROR(INDEX(rngData,MATCH($B364,rngYear,0),MATCH(OFFSET(E364,-$A364,0),rngColumnNames,0)),"")</f>
        <v/>
      </c>
      <c r="F364" s="11" t="str">
        <f ca="1">IFERROR(INDEX(rngData,MATCH($B364,rngYear,0),MATCH(OFFSET(F364,-$A364,0),rngColumnNames,0)),"")</f>
        <v/>
      </c>
      <c r="G364" s="11" t="str">
        <f t="shared" ca="1" si="22"/>
        <v/>
      </c>
    </row>
    <row r="365" spans="1:7" hidden="1" x14ac:dyDescent="0.2">
      <c r="A365" s="9">
        <f t="shared" si="23"/>
        <v>42</v>
      </c>
      <c r="B365" s="10" t="str">
        <f>IF(INDEX(rngYear,A365+1)&lt;&gt;0,INDEX(rngYear,A365+1),"")</f>
        <v/>
      </c>
      <c r="C365" s="11" t="str">
        <f ca="1">IFERROR(INDEX(rngData,MATCH($B365,rngYear,0),MATCH(OFFSET(C365,-$A365,0),rngColumnNames,0)),"")</f>
        <v/>
      </c>
      <c r="D365" s="11" t="str">
        <f ca="1">IFERROR(INDEX(rngData,MATCH($B365,rngYear,0),MATCH(OFFSET(D365,-$A365,0),rngColumnNames,0)),"")</f>
        <v/>
      </c>
      <c r="E365" s="11" t="str">
        <f ca="1">IFERROR(INDEX(rngData,MATCH($B365,rngYear,0),MATCH(OFFSET(E365,-$A365,0),rngColumnNames,0)),"")</f>
        <v/>
      </c>
      <c r="F365" s="11" t="str">
        <f ca="1">IFERROR(INDEX(rngData,MATCH($B365,rngYear,0),MATCH(OFFSET(F365,-$A365,0),rngColumnNames,0)),"")</f>
        <v/>
      </c>
      <c r="G365" s="11" t="str">
        <f t="shared" ca="1" si="22"/>
        <v/>
      </c>
    </row>
    <row r="366" spans="1:7" hidden="1" x14ac:dyDescent="0.2">
      <c r="A366" s="9">
        <f t="shared" si="23"/>
        <v>43</v>
      </c>
      <c r="B366" s="10" t="str">
        <f>IF(INDEX(rngYear,A366+1)&lt;&gt;0,INDEX(rngYear,A366+1),"")</f>
        <v/>
      </c>
      <c r="C366" s="11" t="str">
        <f ca="1">IFERROR(INDEX(rngData,MATCH($B366,rngYear,0),MATCH(OFFSET(C366,-$A366,0),rngColumnNames,0)),"")</f>
        <v/>
      </c>
      <c r="D366" s="11" t="str">
        <f ca="1">IFERROR(INDEX(rngData,MATCH($B366,rngYear,0),MATCH(OFFSET(D366,-$A366,0),rngColumnNames,0)),"")</f>
        <v/>
      </c>
      <c r="E366" s="11" t="str">
        <f ca="1">IFERROR(INDEX(rngData,MATCH($B366,rngYear,0),MATCH(OFFSET(E366,-$A366,0),rngColumnNames,0)),"")</f>
        <v/>
      </c>
      <c r="F366" s="11" t="str">
        <f ca="1">IFERROR(INDEX(rngData,MATCH($B366,rngYear,0),MATCH(OFFSET(F366,-$A366,0),rngColumnNames,0)),"")</f>
        <v/>
      </c>
      <c r="G366" s="11" t="str">
        <f t="shared" ca="1" si="22"/>
        <v/>
      </c>
    </row>
    <row r="367" spans="1:7" hidden="1" x14ac:dyDescent="0.2">
      <c r="A367" s="9">
        <f t="shared" si="23"/>
        <v>44</v>
      </c>
      <c r="B367" s="10" t="str">
        <f>IF(INDEX(rngYear,A367+1)&lt;&gt;0,INDEX(rngYear,A367+1),"")</f>
        <v/>
      </c>
      <c r="C367" s="11" t="str">
        <f ca="1">IFERROR(INDEX(rngData,MATCH($B367,rngYear,0),MATCH(OFFSET(C367,-$A367,0),rngColumnNames,0)),"")</f>
        <v/>
      </c>
      <c r="D367" s="11" t="str">
        <f ca="1">IFERROR(INDEX(rngData,MATCH($B367,rngYear,0),MATCH(OFFSET(D367,-$A367,0),rngColumnNames,0)),"")</f>
        <v/>
      </c>
      <c r="E367" s="11" t="str">
        <f ca="1">IFERROR(INDEX(rngData,MATCH($B367,rngYear,0),MATCH(OFFSET(E367,-$A367,0),rngColumnNames,0)),"")</f>
        <v/>
      </c>
      <c r="F367" s="11" t="str">
        <f ca="1">IFERROR(INDEX(rngData,MATCH($B367,rngYear,0),MATCH(OFFSET(F367,-$A367,0),rngColumnNames,0)),"")</f>
        <v/>
      </c>
      <c r="G367" s="11" t="str">
        <f t="shared" ca="1" si="22"/>
        <v/>
      </c>
    </row>
    <row r="368" spans="1:7" hidden="1" x14ac:dyDescent="0.2">
      <c r="A368" s="9">
        <f t="shared" si="23"/>
        <v>45</v>
      </c>
      <c r="B368" s="10" t="str">
        <f>IF(INDEX(rngYear,A368+1)&lt;&gt;0,INDEX(rngYear,A368+1),"")</f>
        <v/>
      </c>
      <c r="C368" s="11" t="str">
        <f ca="1">IFERROR(INDEX(rngData,MATCH($B368,rngYear,0),MATCH(OFFSET(C368,-$A368,0),rngColumnNames,0)),"")</f>
        <v/>
      </c>
      <c r="D368" s="11" t="str">
        <f ca="1">IFERROR(INDEX(rngData,MATCH($B368,rngYear,0),MATCH(OFFSET(D368,-$A368,0),rngColumnNames,0)),"")</f>
        <v/>
      </c>
      <c r="E368" s="11" t="str">
        <f ca="1">IFERROR(INDEX(rngData,MATCH($B368,rngYear,0),MATCH(OFFSET(E368,-$A368,0),rngColumnNames,0)),"")</f>
        <v/>
      </c>
      <c r="F368" s="11" t="str">
        <f ca="1">IFERROR(INDEX(rngData,MATCH($B368,rngYear,0),MATCH(OFFSET(F368,-$A368,0),rngColumnNames,0)),"")</f>
        <v/>
      </c>
      <c r="G368" s="11" t="str">
        <f t="shared" ca="1" si="22"/>
        <v/>
      </c>
    </row>
    <row r="369" spans="1:7" hidden="1" x14ac:dyDescent="0.2">
      <c r="A369" s="9">
        <f t="shared" si="23"/>
        <v>46</v>
      </c>
      <c r="B369" s="10" t="str">
        <f>IF(INDEX(rngYear,A369+1)&lt;&gt;0,INDEX(rngYear,A369+1),"")</f>
        <v/>
      </c>
      <c r="C369" s="11" t="str">
        <f ca="1">IFERROR(INDEX(rngData,MATCH($B369,rngYear,0),MATCH(OFFSET(C369,-$A369,0),rngColumnNames,0)),"")</f>
        <v/>
      </c>
      <c r="D369" s="11" t="str">
        <f ca="1">IFERROR(INDEX(rngData,MATCH($B369,rngYear,0),MATCH(OFFSET(D369,-$A369,0),rngColumnNames,0)),"")</f>
        <v/>
      </c>
      <c r="E369" s="11" t="str">
        <f ca="1">IFERROR(INDEX(rngData,MATCH($B369,rngYear,0),MATCH(OFFSET(E369,-$A369,0),rngColumnNames,0)),"")</f>
        <v/>
      </c>
      <c r="F369" s="11" t="str">
        <f ca="1">IFERROR(INDEX(rngData,MATCH($B369,rngYear,0),MATCH(OFFSET(F369,-$A369,0),rngColumnNames,0)),"")</f>
        <v/>
      </c>
      <c r="G369" s="11" t="str">
        <f t="shared" ca="1" si="22"/>
        <v/>
      </c>
    </row>
    <row r="370" spans="1:7" hidden="1" x14ac:dyDescent="0.2">
      <c r="A370" s="9">
        <f t="shared" si="23"/>
        <v>47</v>
      </c>
      <c r="B370" s="10" t="str">
        <f>IF(INDEX(rngYear,A370+1)&lt;&gt;0,INDEX(rngYear,A370+1),"")</f>
        <v/>
      </c>
      <c r="C370" s="11" t="str">
        <f ca="1">IFERROR(INDEX(rngData,MATCH($B370,rngYear,0),MATCH(OFFSET(C370,-$A370,0),rngColumnNames,0)),"")</f>
        <v/>
      </c>
      <c r="D370" s="11" t="str">
        <f ca="1">IFERROR(INDEX(rngData,MATCH($B370,rngYear,0),MATCH(OFFSET(D370,-$A370,0),rngColumnNames,0)),"")</f>
        <v/>
      </c>
      <c r="E370" s="11" t="str">
        <f ca="1">IFERROR(INDEX(rngData,MATCH($B370,rngYear,0),MATCH(OFFSET(E370,-$A370,0),rngColumnNames,0)),"")</f>
        <v/>
      </c>
      <c r="F370" s="11" t="str">
        <f ca="1">IFERROR(INDEX(rngData,MATCH($B370,rngYear,0),MATCH(OFFSET(F370,-$A370,0),rngColumnNames,0)),"")</f>
        <v/>
      </c>
      <c r="G370" s="11" t="str">
        <f t="shared" ca="1" si="22"/>
        <v/>
      </c>
    </row>
    <row r="371" spans="1:7" hidden="1" x14ac:dyDescent="0.2">
      <c r="A371" s="9">
        <f t="shared" si="23"/>
        <v>48</v>
      </c>
      <c r="B371" s="10" t="str">
        <f>IF(INDEX(rngYear,A371+1)&lt;&gt;0,INDEX(rngYear,A371+1),"")</f>
        <v/>
      </c>
      <c r="C371" s="11" t="str">
        <f ca="1">IFERROR(INDEX(rngData,MATCH($B371,rngYear,0),MATCH(OFFSET(C371,-$A371,0),rngColumnNames,0)),"")</f>
        <v/>
      </c>
      <c r="D371" s="11" t="str">
        <f ca="1">IFERROR(INDEX(rngData,MATCH($B371,rngYear,0),MATCH(OFFSET(D371,-$A371,0),rngColumnNames,0)),"")</f>
        <v/>
      </c>
      <c r="E371" s="11" t="str">
        <f ca="1">IFERROR(INDEX(rngData,MATCH($B371,rngYear,0),MATCH(OFFSET(E371,-$A371,0),rngColumnNames,0)),"")</f>
        <v/>
      </c>
      <c r="F371" s="11" t="str">
        <f ca="1">IFERROR(INDEX(rngData,MATCH($B371,rngYear,0),MATCH(OFFSET(F371,-$A371,0),rngColumnNames,0)),"")</f>
        <v/>
      </c>
      <c r="G371" s="11" t="str">
        <f t="shared" ca="1" si="22"/>
        <v/>
      </c>
    </row>
    <row r="372" spans="1:7" hidden="1" x14ac:dyDescent="0.2">
      <c r="A372" s="9">
        <f t="shared" si="23"/>
        <v>49</v>
      </c>
      <c r="B372" s="10" t="str">
        <f>IF(INDEX(rngYear,A372+1)&lt;&gt;0,INDEX(rngYear,A372+1),"")</f>
        <v/>
      </c>
      <c r="C372" s="11" t="str">
        <f ca="1">IFERROR(INDEX(rngData,MATCH($B372,rngYear,0),MATCH(OFFSET(C372,-$A372,0),rngColumnNames,0)),"")</f>
        <v/>
      </c>
      <c r="D372" s="11" t="str">
        <f ca="1">IFERROR(INDEX(rngData,MATCH($B372,rngYear,0),MATCH(OFFSET(D372,-$A372,0),rngColumnNames,0)),"")</f>
        <v/>
      </c>
      <c r="E372" s="11" t="str">
        <f ca="1">IFERROR(INDEX(rngData,MATCH($B372,rngYear,0),MATCH(OFFSET(E372,-$A372,0),rngColumnNames,0)),"")</f>
        <v/>
      </c>
      <c r="F372" s="11" t="str">
        <f ca="1">IFERROR(INDEX(rngData,MATCH($B372,rngYear,0),MATCH(OFFSET(F372,-$A372,0),rngColumnNames,0)),"")</f>
        <v/>
      </c>
      <c r="G372" s="11" t="str">
        <f t="shared" ca="1" si="22"/>
        <v/>
      </c>
    </row>
    <row r="373" spans="1:7" hidden="1" x14ac:dyDescent="0.2">
      <c r="A373" s="9">
        <f t="shared" si="23"/>
        <v>50</v>
      </c>
      <c r="B373" s="10" t="str">
        <f>IF(INDEX(rngYear,A373+1)&lt;&gt;0,INDEX(rngYear,A373+1),"")</f>
        <v/>
      </c>
      <c r="C373" s="11" t="str">
        <f ca="1">IFERROR(INDEX(rngData,MATCH($B373,rngYear,0),MATCH(OFFSET(C373,-$A373,0),rngColumnNames,0)),"")</f>
        <v/>
      </c>
      <c r="D373" s="11" t="str">
        <f ca="1">IFERROR(INDEX(rngData,MATCH($B373,rngYear,0),MATCH(OFFSET(D373,-$A373,0),rngColumnNames,0)),"")</f>
        <v/>
      </c>
      <c r="E373" s="11" t="str">
        <f ca="1">IFERROR(INDEX(rngData,MATCH($B373,rngYear,0),MATCH(OFFSET(E373,-$A373,0),rngColumnNames,0)),"")</f>
        <v/>
      </c>
      <c r="F373" s="11" t="str">
        <f ca="1">IFERROR(INDEX(rngData,MATCH($B373,rngYear,0),MATCH(OFFSET(F373,-$A373,0),rngColumnNames,0)),"")</f>
        <v/>
      </c>
      <c r="G373" s="11" t="str">
        <f t="shared" ca="1" si="22"/>
        <v/>
      </c>
    </row>
    <row r="374" spans="1:7" hidden="1" x14ac:dyDescent="0.2">
      <c r="A374" s="9">
        <f t="shared" si="23"/>
        <v>51</v>
      </c>
      <c r="B374" s="10" t="str">
        <f>IF(INDEX(rngYear,A374+1)&lt;&gt;0,INDEX(rngYear,A374+1),"")</f>
        <v/>
      </c>
      <c r="C374" s="11" t="str">
        <f ca="1">IFERROR(INDEX(rngData,MATCH($B374,rngYear,0),MATCH(OFFSET(C374,-$A374,0),rngColumnNames,0)),"")</f>
        <v/>
      </c>
      <c r="D374" s="11" t="str">
        <f ca="1">IFERROR(INDEX(rngData,MATCH($B374,rngYear,0),MATCH(OFFSET(D374,-$A374,0),rngColumnNames,0)),"")</f>
        <v/>
      </c>
      <c r="E374" s="11" t="str">
        <f ca="1">IFERROR(INDEX(rngData,MATCH($B374,rngYear,0),MATCH(OFFSET(E374,-$A374,0),rngColumnNames,0)),"")</f>
        <v/>
      </c>
      <c r="F374" s="11" t="str">
        <f ca="1">IFERROR(INDEX(rngData,MATCH($B374,rngYear,0),MATCH(OFFSET(F374,-$A374,0),rngColumnNames,0)),"")</f>
        <v/>
      </c>
      <c r="G374" s="11" t="str">
        <f t="shared" ca="1" si="22"/>
        <v/>
      </c>
    </row>
    <row r="375" spans="1:7" hidden="1" x14ac:dyDescent="0.2">
      <c r="A375" s="9">
        <f t="shared" si="23"/>
        <v>52</v>
      </c>
      <c r="B375" s="10" t="str">
        <f>IF(INDEX(rngYear,A375+1)&lt;&gt;0,INDEX(rngYear,A375+1),"")</f>
        <v/>
      </c>
      <c r="C375" s="11" t="str">
        <f ca="1">IFERROR(INDEX(rngData,MATCH($B375,rngYear,0),MATCH(OFFSET(C375,-$A375,0),rngColumnNames,0)),"")</f>
        <v/>
      </c>
      <c r="D375" s="11" t="str">
        <f ca="1">IFERROR(INDEX(rngData,MATCH($B375,rngYear,0),MATCH(OFFSET(D375,-$A375,0),rngColumnNames,0)),"")</f>
        <v/>
      </c>
      <c r="E375" s="11" t="str">
        <f ca="1">IFERROR(INDEX(rngData,MATCH($B375,rngYear,0),MATCH(OFFSET(E375,-$A375,0),rngColumnNames,0)),"")</f>
        <v/>
      </c>
      <c r="F375" s="11" t="str">
        <f ca="1">IFERROR(INDEX(rngData,MATCH($B375,rngYear,0),MATCH(OFFSET(F375,-$A375,0),rngColumnNames,0)),"")</f>
        <v/>
      </c>
      <c r="G375" s="11" t="str">
        <f t="shared" ca="1" si="22"/>
        <v/>
      </c>
    </row>
    <row r="376" spans="1:7" hidden="1" x14ac:dyDescent="0.2">
      <c r="A376" s="9">
        <f t="shared" si="23"/>
        <v>53</v>
      </c>
      <c r="B376" s="10" t="str">
        <f>IF(INDEX(rngYear,A376+1)&lt;&gt;0,INDEX(rngYear,A376+1),"")</f>
        <v/>
      </c>
      <c r="C376" s="11" t="str">
        <f ca="1">IFERROR(INDEX(rngData,MATCH($B376,rngYear,0),MATCH(OFFSET(C376,-$A376,0),rngColumnNames,0)),"")</f>
        <v/>
      </c>
      <c r="D376" s="11" t="str">
        <f ca="1">IFERROR(INDEX(rngData,MATCH($B376,rngYear,0),MATCH(OFFSET(D376,-$A376,0),rngColumnNames,0)),"")</f>
        <v/>
      </c>
      <c r="E376" s="11" t="str">
        <f ca="1">IFERROR(INDEX(rngData,MATCH($B376,rngYear,0),MATCH(OFFSET(E376,-$A376,0),rngColumnNames,0)),"")</f>
        <v/>
      </c>
      <c r="F376" s="11" t="str">
        <f ca="1">IFERROR(INDEX(rngData,MATCH($B376,rngYear,0),MATCH(OFFSET(F376,-$A376,0),rngColumnNames,0)),"")</f>
        <v/>
      </c>
      <c r="G376" s="11" t="str">
        <f t="shared" ca="1" si="22"/>
        <v/>
      </c>
    </row>
    <row r="377" spans="1:7" hidden="1" x14ac:dyDescent="0.2">
      <c r="A377" s="9">
        <f t="shared" si="23"/>
        <v>54</v>
      </c>
      <c r="B377" s="10" t="str">
        <f>IF(INDEX(rngYear,A377+1)&lt;&gt;0,INDEX(rngYear,A377+1),"")</f>
        <v/>
      </c>
      <c r="C377" s="11" t="str">
        <f ca="1">IFERROR(INDEX(rngData,MATCH($B377,rngYear,0),MATCH(OFFSET(C377,-$A377,0),rngColumnNames,0)),"")</f>
        <v/>
      </c>
      <c r="D377" s="11" t="str">
        <f ca="1">IFERROR(INDEX(rngData,MATCH($B377,rngYear,0),MATCH(OFFSET(D377,-$A377,0),rngColumnNames,0)),"")</f>
        <v/>
      </c>
      <c r="E377" s="11" t="str">
        <f ca="1">IFERROR(INDEX(rngData,MATCH($B377,rngYear,0),MATCH(OFFSET(E377,-$A377,0),rngColumnNames,0)),"")</f>
        <v/>
      </c>
      <c r="F377" s="11" t="str">
        <f ca="1">IFERROR(INDEX(rngData,MATCH($B377,rngYear,0),MATCH(OFFSET(F377,-$A377,0),rngColumnNames,0)),"")</f>
        <v/>
      </c>
      <c r="G377" s="11" t="str">
        <f t="shared" ca="1" si="22"/>
        <v/>
      </c>
    </row>
    <row r="378" spans="1:7" hidden="1" x14ac:dyDescent="0.2">
      <c r="A378" s="9">
        <f t="shared" si="23"/>
        <v>55</v>
      </c>
      <c r="B378" s="10" t="str">
        <f>IF(INDEX(rngYear,A378+1)&lt;&gt;0,INDEX(rngYear,A378+1),"")</f>
        <v/>
      </c>
      <c r="C378" s="11" t="str">
        <f ca="1">IFERROR(INDEX(rngData,MATCH($B378,rngYear,0),MATCH(OFFSET(C378,-$A378,0),rngColumnNames,0)),"")</f>
        <v/>
      </c>
      <c r="D378" s="11" t="str">
        <f ca="1">IFERROR(INDEX(rngData,MATCH($B378,rngYear,0),MATCH(OFFSET(D378,-$A378,0),rngColumnNames,0)),"")</f>
        <v/>
      </c>
      <c r="E378" s="11" t="str">
        <f ca="1">IFERROR(INDEX(rngData,MATCH($B378,rngYear,0),MATCH(OFFSET(E378,-$A378,0),rngColumnNames,0)),"")</f>
        <v/>
      </c>
      <c r="F378" s="11" t="str">
        <f ca="1">IFERROR(INDEX(rngData,MATCH($B378,rngYear,0),MATCH(OFFSET(F378,-$A378,0),rngColumnNames,0)),"")</f>
        <v/>
      </c>
      <c r="G378" s="11" t="str">
        <f t="shared" ca="1" si="22"/>
        <v/>
      </c>
    </row>
    <row r="379" spans="1:7" hidden="1" x14ac:dyDescent="0.2">
      <c r="A379" s="9">
        <f t="shared" si="23"/>
        <v>56</v>
      </c>
      <c r="B379" s="10" t="str">
        <f>IF(INDEX(rngYear,A379+1)&lt;&gt;0,INDEX(rngYear,A379+1),"")</f>
        <v/>
      </c>
      <c r="C379" s="11" t="str">
        <f ca="1">IFERROR(INDEX(rngData,MATCH($B379,rngYear,0),MATCH(OFFSET(C379,-$A379,0),rngColumnNames,0)),"")</f>
        <v/>
      </c>
      <c r="D379" s="11" t="str">
        <f ca="1">IFERROR(INDEX(rngData,MATCH($B379,rngYear,0),MATCH(OFFSET(D379,-$A379,0),rngColumnNames,0)),"")</f>
        <v/>
      </c>
      <c r="E379" s="11" t="str">
        <f ca="1">IFERROR(INDEX(rngData,MATCH($B379,rngYear,0),MATCH(OFFSET(E379,-$A379,0),rngColumnNames,0)),"")</f>
        <v/>
      </c>
      <c r="F379" s="11" t="str">
        <f ca="1">IFERROR(INDEX(rngData,MATCH($B379,rngYear,0),MATCH(OFFSET(F379,-$A379,0),rngColumnNames,0)),"")</f>
        <v/>
      </c>
      <c r="G379" s="11" t="str">
        <f t="shared" ca="1" si="22"/>
        <v/>
      </c>
    </row>
    <row r="380" spans="1:7" hidden="1" x14ac:dyDescent="0.2">
      <c r="A380" s="9">
        <f t="shared" si="23"/>
        <v>57</v>
      </c>
      <c r="B380" s="10" t="str">
        <f>IF(INDEX(rngYear,A380+1)&lt;&gt;0,INDEX(rngYear,A380+1),"")</f>
        <v/>
      </c>
      <c r="C380" s="11" t="str">
        <f ca="1">IFERROR(INDEX(rngData,MATCH($B380,rngYear,0),MATCH(OFFSET(C380,-$A380,0),rngColumnNames,0)),"")</f>
        <v/>
      </c>
      <c r="D380" s="11" t="str">
        <f ca="1">IFERROR(INDEX(rngData,MATCH($B380,rngYear,0),MATCH(OFFSET(D380,-$A380,0),rngColumnNames,0)),"")</f>
        <v/>
      </c>
      <c r="E380" s="11" t="str">
        <f ca="1">IFERROR(INDEX(rngData,MATCH($B380,rngYear,0),MATCH(OFFSET(E380,-$A380,0),rngColumnNames,0)),"")</f>
        <v/>
      </c>
      <c r="F380" s="11" t="str">
        <f ca="1">IFERROR(INDEX(rngData,MATCH($B380,rngYear,0),MATCH(OFFSET(F380,-$A380,0),rngColumnNames,0)),"")</f>
        <v/>
      </c>
      <c r="G380" s="11" t="str">
        <f t="shared" ca="1" si="22"/>
        <v/>
      </c>
    </row>
    <row r="381" spans="1:7" hidden="1" x14ac:dyDescent="0.2">
      <c r="A381" s="9">
        <f t="shared" si="23"/>
        <v>58</v>
      </c>
      <c r="B381" s="10" t="str">
        <f>IF(INDEX(rngYear,A381+1)&lt;&gt;0,INDEX(rngYear,A381+1),"")</f>
        <v/>
      </c>
      <c r="C381" s="11" t="str">
        <f ca="1">IFERROR(INDEX(rngData,MATCH($B381,rngYear,0),MATCH(OFFSET(C381,-$A381,0),rngColumnNames,0)),"")</f>
        <v/>
      </c>
      <c r="D381" s="11" t="str">
        <f ca="1">IFERROR(INDEX(rngData,MATCH($B381,rngYear,0),MATCH(OFFSET(D381,-$A381,0),rngColumnNames,0)),"")</f>
        <v/>
      </c>
      <c r="E381" s="11" t="str">
        <f ca="1">IFERROR(INDEX(rngData,MATCH($B381,rngYear,0),MATCH(OFFSET(E381,-$A381,0),rngColumnNames,0)),"")</f>
        <v/>
      </c>
      <c r="F381" s="11" t="str">
        <f ca="1">IFERROR(INDEX(rngData,MATCH($B381,rngYear,0),MATCH(OFFSET(F381,-$A381,0),rngColumnNames,0)),"")</f>
        <v/>
      </c>
      <c r="G381" s="11" t="str">
        <f t="shared" ca="1" si="22"/>
        <v/>
      </c>
    </row>
    <row r="382" spans="1:7" hidden="1" x14ac:dyDescent="0.2">
      <c r="A382" s="9">
        <f t="shared" si="23"/>
        <v>59</v>
      </c>
      <c r="B382" s="10" t="str">
        <f>IF(INDEX(rngYear,A382+1)&lt;&gt;0,INDEX(rngYear,A382+1),"")</f>
        <v/>
      </c>
      <c r="C382" s="11" t="str">
        <f ca="1">IFERROR(INDEX(rngData,MATCH($B382,rngYear,0),MATCH(OFFSET(C382,-$A382,0),rngColumnNames,0)),"")</f>
        <v/>
      </c>
      <c r="D382" s="11" t="str">
        <f ca="1">IFERROR(INDEX(rngData,MATCH($B382,rngYear,0),MATCH(OFFSET(D382,-$A382,0),rngColumnNames,0)),"")</f>
        <v/>
      </c>
      <c r="E382" s="11" t="str">
        <f ca="1">IFERROR(INDEX(rngData,MATCH($B382,rngYear,0),MATCH(OFFSET(E382,-$A382,0),rngColumnNames,0)),"")</f>
        <v/>
      </c>
      <c r="F382" s="11" t="str">
        <f ca="1">IFERROR(INDEX(rngData,MATCH($B382,rngYear,0),MATCH(OFFSET(F382,-$A382,0),rngColumnNames,0)),"")</f>
        <v/>
      </c>
      <c r="G382" s="11" t="str">
        <f t="shared" ca="1" si="22"/>
        <v/>
      </c>
    </row>
    <row r="383" spans="1:7" hidden="1" x14ac:dyDescent="0.2">
      <c r="A383" s="9">
        <f t="shared" si="23"/>
        <v>60</v>
      </c>
      <c r="B383" s="10" t="str">
        <f>IF(INDEX(rngYear,A383+1)&lt;&gt;0,INDEX(rngYear,A383+1),"")</f>
        <v/>
      </c>
      <c r="C383" s="11" t="str">
        <f ca="1">IFERROR(INDEX(rngData,MATCH($B383,rngYear,0),MATCH(OFFSET(C383,-$A383,0),rngColumnNames,0)),"")</f>
        <v/>
      </c>
      <c r="D383" s="11" t="str">
        <f ca="1">IFERROR(INDEX(rngData,MATCH($B383,rngYear,0),MATCH(OFFSET(D383,-$A383,0),rngColumnNames,0)),"")</f>
        <v/>
      </c>
      <c r="E383" s="11" t="str">
        <f ca="1">IFERROR(INDEX(rngData,MATCH($B383,rngYear,0),MATCH(OFFSET(E383,-$A383,0),rngColumnNames,0)),"")</f>
        <v/>
      </c>
      <c r="F383" s="11" t="str">
        <f ca="1">IFERROR(INDEX(rngData,MATCH($B383,rngYear,0),MATCH(OFFSET(F383,-$A383,0),rngColumnNames,0)),"")</f>
        <v/>
      </c>
      <c r="G383" s="11" t="str">
        <f t="shared" ca="1" si="22"/>
        <v/>
      </c>
    </row>
    <row r="385" spans="1:20" ht="19.5" customHeight="1" x14ac:dyDescent="0.3">
      <c r="A385" s="16" t="s">
        <v>88</v>
      </c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</row>
    <row r="386" spans="1:20" ht="15" customHeight="1" x14ac:dyDescent="0.2">
      <c r="B386" s="4"/>
      <c r="C386" s="5" t="s">
        <v>82</v>
      </c>
      <c r="D386" s="5" t="s">
        <v>68</v>
      </c>
      <c r="E386" s="17" t="s">
        <v>69</v>
      </c>
      <c r="F386" s="18"/>
      <c r="G386" s="19"/>
    </row>
    <row r="387" spans="1:20" ht="22.5" customHeight="1" x14ac:dyDescent="0.2">
      <c r="A387" s="6" t="s">
        <v>70</v>
      </c>
      <c r="B387" s="7" t="s">
        <v>0</v>
      </c>
      <c r="C387" s="7" t="s">
        <v>11</v>
      </c>
      <c r="D387" s="7" t="s">
        <v>12</v>
      </c>
      <c r="E387" s="7" t="s">
        <v>35</v>
      </c>
      <c r="F387" s="7" t="s">
        <v>36</v>
      </c>
      <c r="G387" s="8" t="s">
        <v>69</v>
      </c>
    </row>
    <row r="388" spans="1:20" x14ac:dyDescent="0.2">
      <c r="A388" s="9">
        <v>1</v>
      </c>
      <c r="B388" s="10">
        <f>IF(INDEX(rngYear,A388+1)&lt;&gt;0,INDEX(rngYear,A388+1),"")</f>
        <v>1980</v>
      </c>
      <c r="C388" s="11">
        <f ca="1">IFERROR(INDEX(rngData,MATCH($B388,rngYear,0),MATCH(OFFSET(C388,-$A388,0),rngColumnNames,0)),"")</f>
        <v>0</v>
      </c>
      <c r="D388" s="11">
        <f ca="1">IFERROR(INDEX(rngData,MATCH($B388,rngYear,0),MATCH(OFFSET(D388,-$A388,0),rngColumnNames,0)),"")</f>
        <v>1.5177E-2</v>
      </c>
      <c r="E388" s="11">
        <f ca="1">IFERROR(INDEX(rngData,MATCH($B388,rngYear,0),MATCH(OFFSET(E388,-$A388,0),rngColumnNames,0)),"")</f>
        <v>7.607E-3</v>
      </c>
      <c r="F388" s="11">
        <f ca="1">IFERROR(INDEX(rngData,MATCH($B388,rngYear,0),MATCH(OFFSET(F388,-$A388,0),rngColumnNames,0)),"")</f>
        <v>2.1125999999999999E-2</v>
      </c>
      <c r="G388" s="11">
        <f t="shared" ref="G388:G419" ca="1" si="24">IFERROR(F388-E388,"")</f>
        <v>1.3519E-2</v>
      </c>
    </row>
    <row r="389" spans="1:20" x14ac:dyDescent="0.2">
      <c r="A389" s="9">
        <f t="shared" ref="A389:A420" si="25">A388+1</f>
        <v>2</v>
      </c>
      <c r="B389" s="10">
        <f>IF(INDEX(rngYear,A389+1)&lt;&gt;0,INDEX(rngYear,A389+1),"")</f>
        <v>1981</v>
      </c>
      <c r="C389" s="11">
        <f ca="1">IFERROR(INDEX(rngData,MATCH($B389,rngYear,0),MATCH(OFFSET(C389,-$A389,0),rngColumnNames,0)),"")</f>
        <v>0</v>
      </c>
      <c r="D389" s="11">
        <f ca="1">IFERROR(INDEX(rngData,MATCH($B389,rngYear,0),MATCH(OFFSET(D389,-$A389,0),rngColumnNames,0)),"")</f>
        <v>0.196433</v>
      </c>
      <c r="E389" s="11">
        <f ca="1">IFERROR(INDEX(rngData,MATCH($B389,rngYear,0),MATCH(OFFSET(E389,-$A389,0),rngColumnNames,0)),"")</f>
        <v>0.106644</v>
      </c>
      <c r="F389" s="11">
        <f ca="1">IFERROR(INDEX(rngData,MATCH($B389,rngYear,0),MATCH(OFFSET(F389,-$A389,0),rngColumnNames,0)),"")</f>
        <v>0.26727699999999999</v>
      </c>
      <c r="G389" s="11">
        <f t="shared" ca="1" si="24"/>
        <v>0.16063299999999997</v>
      </c>
    </row>
    <row r="390" spans="1:20" x14ac:dyDescent="0.2">
      <c r="A390" s="9">
        <f t="shared" si="25"/>
        <v>3</v>
      </c>
      <c r="B390" s="10">
        <f>IF(INDEX(rngYear,A390+1)&lt;&gt;0,INDEX(rngYear,A390+1),"")</f>
        <v>1982</v>
      </c>
      <c r="C390" s="11">
        <f ca="1">IFERROR(INDEX(rngData,MATCH($B390,rngYear,0),MATCH(OFFSET(C390,-$A390,0),rngColumnNames,0)),"")</f>
        <v>0</v>
      </c>
      <c r="D390" s="11">
        <f ca="1">IFERROR(INDEX(rngData,MATCH($B390,rngYear,0),MATCH(OFFSET(D390,-$A390,0),rngColumnNames,0)),"")</f>
        <v>0.71980299999999997</v>
      </c>
      <c r="E390" s="11">
        <f ca="1">IFERROR(INDEX(rngData,MATCH($B390,rngYear,0),MATCH(OFFSET(E390,-$A390,0),rngColumnNames,0)),"")</f>
        <v>0.42459599999999997</v>
      </c>
      <c r="F390" s="11">
        <f ca="1">IFERROR(INDEX(rngData,MATCH($B390,rngYear,0),MATCH(OFFSET(F390,-$A390,0),rngColumnNames,0)),"")</f>
        <v>0.95403099999999996</v>
      </c>
      <c r="G390" s="11">
        <f t="shared" ca="1" si="24"/>
        <v>0.52943499999999999</v>
      </c>
    </row>
    <row r="391" spans="1:20" x14ac:dyDescent="0.2">
      <c r="A391" s="9">
        <f t="shared" si="25"/>
        <v>4</v>
      </c>
      <c r="B391" s="10">
        <f>IF(INDEX(rngYear,A391+1)&lt;&gt;0,INDEX(rngYear,A391+1),"")</f>
        <v>1983</v>
      </c>
      <c r="C391" s="11">
        <f ca="1">IFERROR(INDEX(rngData,MATCH($B391,rngYear,0),MATCH(OFFSET(C391,-$A391,0),rngColumnNames,0)),"")</f>
        <v>0</v>
      </c>
      <c r="D391" s="11">
        <f ca="1">IFERROR(INDEX(rngData,MATCH($B391,rngYear,0),MATCH(OFFSET(D391,-$A391,0),rngColumnNames,0)),"")</f>
        <v>1.679243</v>
      </c>
      <c r="E391" s="11">
        <f ca="1">IFERROR(INDEX(rngData,MATCH($B391,rngYear,0),MATCH(OFFSET(E391,-$A391,0),rngColumnNames,0)),"")</f>
        <v>1.082365</v>
      </c>
      <c r="F391" s="11">
        <f ca="1">IFERROR(INDEX(rngData,MATCH($B391,rngYear,0),MATCH(OFFSET(F391,-$A391,0),rngColumnNames,0)),"")</f>
        <v>2.1651699999999998</v>
      </c>
      <c r="G391" s="11">
        <f t="shared" ca="1" si="24"/>
        <v>1.0828049999999998</v>
      </c>
    </row>
    <row r="392" spans="1:20" x14ac:dyDescent="0.2">
      <c r="A392" s="9">
        <f t="shared" si="25"/>
        <v>5</v>
      </c>
      <c r="B392" s="10">
        <f>IF(INDEX(rngYear,A392+1)&lt;&gt;0,INDEX(rngYear,A392+1),"")</f>
        <v>1984</v>
      </c>
      <c r="C392" s="11">
        <f ca="1">IFERROR(INDEX(rngData,MATCH($B392,rngYear,0),MATCH(OFFSET(C392,-$A392,0),rngColumnNames,0)),"")</f>
        <v>2.461443</v>
      </c>
      <c r="D392" s="11">
        <f ca="1">IFERROR(INDEX(rngData,MATCH($B392,rngYear,0),MATCH(OFFSET(D392,-$A392,0),rngColumnNames,0)),"")</f>
        <v>3.1933630000000002</v>
      </c>
      <c r="E392" s="11">
        <f ca="1">IFERROR(INDEX(rngData,MATCH($B392,rngYear,0),MATCH(OFFSET(E392,-$A392,0),rngColumnNames,0)),"")</f>
        <v>2.2144400000000002</v>
      </c>
      <c r="F392" s="11">
        <f ca="1">IFERROR(INDEX(rngData,MATCH($B392,rngYear,0),MATCH(OFFSET(F392,-$A392,0),rngColumnNames,0)),"")</f>
        <v>4.0769739999999999</v>
      </c>
      <c r="G392" s="11">
        <f t="shared" ca="1" si="24"/>
        <v>1.8625339999999997</v>
      </c>
    </row>
    <row r="393" spans="1:20" x14ac:dyDescent="0.2">
      <c r="A393" s="9">
        <f t="shared" si="25"/>
        <v>6</v>
      </c>
      <c r="B393" s="10">
        <f>IF(INDEX(rngYear,A393+1)&lt;&gt;0,INDEX(rngYear,A393+1),"")</f>
        <v>1985</v>
      </c>
      <c r="C393" s="11">
        <f ca="1">IFERROR(INDEX(rngData,MATCH($B393,rngYear,0),MATCH(OFFSET(C393,-$A393,0),rngColumnNames,0)),"")</f>
        <v>5.0189659999999998</v>
      </c>
      <c r="D393" s="11">
        <f ca="1">IFERROR(INDEX(rngData,MATCH($B393,rngYear,0),MATCH(OFFSET(D393,-$A393,0),rngColumnNames,0)),"")</f>
        <v>5.1999019999999998</v>
      </c>
      <c r="E393" s="11">
        <f ca="1">IFERROR(INDEX(rngData,MATCH($B393,rngYear,0),MATCH(OFFSET(E393,-$A393,0),rngColumnNames,0)),"")</f>
        <v>3.8363809999999998</v>
      </c>
      <c r="F393" s="11">
        <f ca="1">IFERROR(INDEX(rngData,MATCH($B393,rngYear,0),MATCH(OFFSET(F393,-$A393,0),rngColumnNames,0)),"")</f>
        <v>6.3812949999999997</v>
      </c>
      <c r="G393" s="11">
        <f t="shared" ca="1" si="24"/>
        <v>2.5449139999999999</v>
      </c>
    </row>
    <row r="394" spans="1:20" x14ac:dyDescent="0.2">
      <c r="A394" s="9">
        <f t="shared" si="25"/>
        <v>7</v>
      </c>
      <c r="B394" s="10">
        <f>IF(INDEX(rngYear,A394+1)&lt;&gt;0,INDEX(rngYear,A394+1),"")</f>
        <v>1986</v>
      </c>
      <c r="C394" s="11">
        <f ca="1">IFERROR(INDEX(rngData,MATCH($B394,rngYear,0),MATCH(OFFSET(C394,-$A394,0),rngColumnNames,0)),"")</f>
        <v>13.506618</v>
      </c>
      <c r="D394" s="11">
        <f ca="1">IFERROR(INDEX(rngData,MATCH($B394,rngYear,0),MATCH(OFFSET(D394,-$A394,0),rngColumnNames,0)),"")</f>
        <v>7.6989879999999999</v>
      </c>
      <c r="E394" s="11">
        <f ca="1">IFERROR(INDEX(rngData,MATCH($B394,rngYear,0),MATCH(OFFSET(E394,-$A394,0),rngColumnNames,0)),"")</f>
        <v>6.032896</v>
      </c>
      <c r="F394" s="11">
        <f ca="1">IFERROR(INDEX(rngData,MATCH($B394,rngYear,0),MATCH(OFFSET(F394,-$A394,0),rngColumnNames,0)),"")</f>
        <v>9.1493909999999996</v>
      </c>
      <c r="G394" s="11">
        <f t="shared" ca="1" si="24"/>
        <v>3.1164949999999996</v>
      </c>
    </row>
    <row r="395" spans="1:20" x14ac:dyDescent="0.2">
      <c r="A395" s="9">
        <f t="shared" si="25"/>
        <v>8</v>
      </c>
      <c r="B395" s="10">
        <f>IF(INDEX(rngYear,A395+1)&lt;&gt;0,INDEX(rngYear,A395+1),"")</f>
        <v>1987</v>
      </c>
      <c r="C395" s="11">
        <f ca="1">IFERROR(INDEX(rngData,MATCH($B395,rngYear,0),MATCH(OFFSET(C395,-$A395,0),rngColumnNames,0)),"")</f>
        <v>12.267939</v>
      </c>
      <c r="D395" s="11">
        <f ca="1">IFERROR(INDEX(rngData,MATCH($B395,rngYear,0),MATCH(OFFSET(D395,-$A395,0),rngColumnNames,0)),"")</f>
        <v>10.64982</v>
      </c>
      <c r="E395" s="11">
        <f ca="1">IFERROR(INDEX(rngData,MATCH($B395,rngYear,0),MATCH(OFFSET(E395,-$A395,0),rngColumnNames,0)),"")</f>
        <v>8.8355969999999999</v>
      </c>
      <c r="F395" s="11">
        <f ca="1">IFERROR(INDEX(rngData,MATCH($B395,rngYear,0),MATCH(OFFSET(F395,-$A395,0),rngColumnNames,0)),"")</f>
        <v>12.280806</v>
      </c>
      <c r="G395" s="11">
        <f t="shared" ca="1" si="24"/>
        <v>3.4452090000000002</v>
      </c>
    </row>
    <row r="396" spans="1:20" x14ac:dyDescent="0.2">
      <c r="A396" s="9">
        <f t="shared" si="25"/>
        <v>9</v>
      </c>
      <c r="B396" s="10">
        <f>IF(INDEX(rngYear,A396+1)&lt;&gt;0,INDEX(rngYear,A396+1),"")</f>
        <v>1988</v>
      </c>
      <c r="C396" s="11">
        <f ca="1">IFERROR(INDEX(rngData,MATCH($B396,rngYear,0),MATCH(OFFSET(C396,-$A396,0),rngColumnNames,0)),"")</f>
        <v>11.547729</v>
      </c>
      <c r="D396" s="11">
        <f ca="1">IFERROR(INDEX(rngData,MATCH($B396,rngYear,0),MATCH(OFFSET(D396,-$A396,0),rngColumnNames,0)),"")</f>
        <v>13.990437</v>
      </c>
      <c r="E396" s="11">
        <f ca="1">IFERROR(INDEX(rngData,MATCH($B396,rngYear,0),MATCH(OFFSET(E396,-$A396,0),rngColumnNames,0)),"")</f>
        <v>12.194735</v>
      </c>
      <c r="F396" s="11">
        <f ca="1">IFERROR(INDEX(rngData,MATCH($B396,rngYear,0),MATCH(OFFSET(F396,-$A396,0),rngColumnNames,0)),"")</f>
        <v>15.731112</v>
      </c>
      <c r="G396" s="11">
        <f t="shared" ca="1" si="24"/>
        <v>3.5363769999999999</v>
      </c>
    </row>
    <row r="397" spans="1:20" x14ac:dyDescent="0.2">
      <c r="A397" s="9">
        <f t="shared" si="25"/>
        <v>10</v>
      </c>
      <c r="B397" s="10">
        <f>IF(INDEX(rngYear,A397+1)&lt;&gt;0,INDEX(rngYear,A397+1),"")</f>
        <v>1989</v>
      </c>
      <c r="C397" s="11">
        <f ca="1">IFERROR(INDEX(rngData,MATCH($B397,rngYear,0),MATCH(OFFSET(C397,-$A397,0),rngColumnNames,0)),"")</f>
        <v>11.325912000000001</v>
      </c>
      <c r="D397" s="11">
        <f ca="1">IFERROR(INDEX(rngData,MATCH($B397,rngYear,0),MATCH(OFFSET(D397,-$A397,0),rngColumnNames,0)),"")</f>
        <v>17.650153</v>
      </c>
      <c r="E397" s="11">
        <f ca="1">IFERROR(INDEX(rngData,MATCH($B397,rngYear,0),MATCH(OFFSET(E397,-$A397,0),rngColumnNames,0)),"")</f>
        <v>15.630174999999999</v>
      </c>
      <c r="F397" s="11">
        <f ca="1">IFERROR(INDEX(rngData,MATCH($B397,rngYear,0),MATCH(OFFSET(F397,-$A397,0),rngColumnNames,0)),"")</f>
        <v>19.673971000000002</v>
      </c>
      <c r="G397" s="11">
        <f t="shared" ca="1" si="24"/>
        <v>4.0437960000000022</v>
      </c>
    </row>
    <row r="398" spans="1:20" x14ac:dyDescent="0.2">
      <c r="A398" s="9">
        <f t="shared" si="25"/>
        <v>11</v>
      </c>
      <c r="B398" s="10">
        <f>IF(INDEX(rngYear,A398+1)&lt;&gt;0,INDEX(rngYear,A398+1),"")</f>
        <v>1990</v>
      </c>
      <c r="C398" s="11">
        <f ca="1">IFERROR(INDEX(rngData,MATCH($B398,rngYear,0),MATCH(OFFSET(C398,-$A398,0),rngColumnNames,0)),"")</f>
        <v>18.332934999999999</v>
      </c>
      <c r="D398" s="11">
        <f ca="1">IFERROR(INDEX(rngData,MATCH($B398,rngYear,0),MATCH(OFFSET(D398,-$A398,0),rngColumnNames,0)),"")</f>
        <v>21.556896999999999</v>
      </c>
      <c r="E398" s="11">
        <f ca="1">IFERROR(INDEX(rngData,MATCH($B398,rngYear,0),MATCH(OFFSET(E398,-$A398,0),rngColumnNames,0)),"")</f>
        <v>19.336075999999998</v>
      </c>
      <c r="F398" s="11">
        <f ca="1">IFERROR(INDEX(rngData,MATCH($B398,rngYear,0),MATCH(OFFSET(F398,-$A398,0),rngColumnNames,0)),"")</f>
        <v>24.075883999999999</v>
      </c>
      <c r="G398" s="11">
        <f t="shared" ca="1" si="24"/>
        <v>4.739808</v>
      </c>
    </row>
    <row r="399" spans="1:20" x14ac:dyDescent="0.2">
      <c r="A399" s="9">
        <f t="shared" si="25"/>
        <v>12</v>
      </c>
      <c r="B399" s="10">
        <f>IF(INDEX(rngYear,A399+1)&lt;&gt;0,INDEX(rngYear,A399+1),"")</f>
        <v>1991</v>
      </c>
      <c r="C399" s="11">
        <f ca="1">IFERROR(INDEX(rngData,MATCH($B399,rngYear,0),MATCH(OFFSET(C399,-$A399,0),rngColumnNames,0)),"")</f>
        <v>32.88006</v>
      </c>
      <c r="D399" s="11">
        <f ca="1">IFERROR(INDEX(rngData,MATCH($B399,rngYear,0),MATCH(OFFSET(D399,-$A399,0),rngColumnNames,0)),"")</f>
        <v>25.641408999999999</v>
      </c>
      <c r="E399" s="11">
        <f ca="1">IFERROR(INDEX(rngData,MATCH($B399,rngYear,0),MATCH(OFFSET(E399,-$A399,0),rngColumnNames,0)),"")</f>
        <v>23.312165</v>
      </c>
      <c r="F399" s="11">
        <f ca="1">IFERROR(INDEX(rngData,MATCH($B399,rngYear,0),MATCH(OFFSET(F399,-$A399,0),rngColumnNames,0)),"")</f>
        <v>28.476068999999999</v>
      </c>
      <c r="G399" s="11">
        <f t="shared" ca="1" si="24"/>
        <v>5.1639039999999987</v>
      </c>
    </row>
    <row r="400" spans="1:20" x14ac:dyDescent="0.2">
      <c r="A400" s="9">
        <f t="shared" si="25"/>
        <v>13</v>
      </c>
      <c r="B400" s="10">
        <f>IF(INDEX(rngYear,A400+1)&lt;&gt;0,INDEX(rngYear,A400+1),"")</f>
        <v>1992</v>
      </c>
      <c r="C400" s="11">
        <f ca="1">IFERROR(INDEX(rngData,MATCH($B400,rngYear,0),MATCH(OFFSET(C400,-$A400,0),rngColumnNames,0)),"")</f>
        <v>29.868480000000002</v>
      </c>
      <c r="D400" s="11">
        <f ca="1">IFERROR(INDEX(rngData,MATCH($B400,rngYear,0),MATCH(OFFSET(D400,-$A400,0),rngColumnNames,0)),"")</f>
        <v>29.839047000000001</v>
      </c>
      <c r="E400" s="11">
        <f ca="1">IFERROR(INDEX(rngData,MATCH($B400,rngYear,0),MATCH(OFFSET(E400,-$A400,0),rngColumnNames,0)),"")</f>
        <v>27.179302</v>
      </c>
      <c r="F400" s="11">
        <f ca="1">IFERROR(INDEX(rngData,MATCH($B400,rngYear,0),MATCH(OFFSET(F400,-$A400,0),rngColumnNames,0)),"")</f>
        <v>33.183888000000003</v>
      </c>
      <c r="G400" s="11">
        <f t="shared" ca="1" si="24"/>
        <v>6.0045860000000033</v>
      </c>
    </row>
    <row r="401" spans="1:7" x14ac:dyDescent="0.2">
      <c r="A401" s="9">
        <f t="shared" si="25"/>
        <v>14</v>
      </c>
      <c r="B401" s="10">
        <f>IF(INDEX(rngYear,A401+1)&lt;&gt;0,INDEX(rngYear,A401+1),"")</f>
        <v>1993</v>
      </c>
      <c r="C401" s="11">
        <f ca="1">IFERROR(INDEX(rngData,MATCH($B401,rngYear,0),MATCH(OFFSET(C401,-$A401,0),rngColumnNames,0)),"")</f>
        <v>24.222884000000001</v>
      </c>
      <c r="D401" s="11">
        <f ca="1">IFERROR(INDEX(rngData,MATCH($B401,rngYear,0),MATCH(OFFSET(D401,-$A401,0),rngColumnNames,0)),"")</f>
        <v>34.080886</v>
      </c>
      <c r="E401" s="11">
        <f ca="1">IFERROR(INDEX(rngData,MATCH($B401,rngYear,0),MATCH(OFFSET(E401,-$A401,0),rngColumnNames,0)),"")</f>
        <v>31.091132999999999</v>
      </c>
      <c r="F401" s="11">
        <f ca="1">IFERROR(INDEX(rngData,MATCH($B401,rngYear,0),MATCH(OFFSET(F401,-$A401,0),rngColumnNames,0)),"")</f>
        <v>38.115752999999998</v>
      </c>
      <c r="G401" s="11">
        <f t="shared" ca="1" si="24"/>
        <v>7.0246199999999988</v>
      </c>
    </row>
    <row r="402" spans="1:7" x14ac:dyDescent="0.2">
      <c r="A402" s="9">
        <f t="shared" si="25"/>
        <v>15</v>
      </c>
      <c r="B402" s="10">
        <f>IF(INDEX(rngYear,A402+1)&lt;&gt;0,INDEX(rngYear,A402+1),"")</f>
        <v>1994</v>
      </c>
      <c r="C402" s="11">
        <f ca="1">IFERROR(INDEX(rngData,MATCH($B402,rngYear,0),MATCH(OFFSET(C402,-$A402,0),rngColumnNames,0)),"")</f>
        <v>33.840490000000003</v>
      </c>
      <c r="D402" s="11">
        <f ca="1">IFERROR(INDEX(rngData,MATCH($B402,rngYear,0),MATCH(OFFSET(D402,-$A402,0),rngColumnNames,0)),"")</f>
        <v>38.307566000000001</v>
      </c>
      <c r="E402" s="11">
        <f ca="1">IFERROR(INDEX(rngData,MATCH($B402,rngYear,0),MATCH(OFFSET(E402,-$A402,0),rngColumnNames,0)),"")</f>
        <v>35.091019000000003</v>
      </c>
      <c r="F402" s="11">
        <f ca="1">IFERROR(INDEX(rngData,MATCH($B402,rngYear,0),MATCH(OFFSET(F402,-$A402,0),rngColumnNames,0)),"")</f>
        <v>42.622642999999997</v>
      </c>
      <c r="G402" s="11">
        <f t="shared" ca="1" si="24"/>
        <v>7.5316239999999937</v>
      </c>
    </row>
    <row r="403" spans="1:7" x14ac:dyDescent="0.2">
      <c r="A403" s="9">
        <f t="shared" si="25"/>
        <v>16</v>
      </c>
      <c r="B403" s="10">
        <f>IF(INDEX(rngYear,A403+1)&lt;&gt;0,INDEX(rngYear,A403+1),"")</f>
        <v>1995</v>
      </c>
      <c r="C403" s="11">
        <f ca="1">IFERROR(INDEX(rngData,MATCH($B403,rngYear,0),MATCH(OFFSET(C403,-$A403,0),rngColumnNames,0)),"")</f>
        <v>31.149090000000001</v>
      </c>
      <c r="D403" s="11">
        <f ca="1">IFERROR(INDEX(rngData,MATCH($B403,rngYear,0),MATCH(OFFSET(D403,-$A403,0),rngColumnNames,0)),"")</f>
        <v>42.470548999999998</v>
      </c>
      <c r="E403" s="11">
        <f ca="1">IFERROR(INDEX(rngData,MATCH($B403,rngYear,0),MATCH(OFFSET(E403,-$A403,0),rngColumnNames,0)),"")</f>
        <v>38.617454000000002</v>
      </c>
      <c r="F403" s="11">
        <f ca="1">IFERROR(INDEX(rngData,MATCH($B403,rngYear,0),MATCH(OFFSET(F403,-$A403,0),rngColumnNames,0)),"")</f>
        <v>46.743704999999999</v>
      </c>
      <c r="G403" s="11">
        <f t="shared" ca="1" si="24"/>
        <v>8.1262509999999963</v>
      </c>
    </row>
    <row r="404" spans="1:7" x14ac:dyDescent="0.2">
      <c r="A404" s="9">
        <f t="shared" si="25"/>
        <v>17</v>
      </c>
      <c r="B404" s="10">
        <f>IF(INDEX(rngYear,A404+1)&lt;&gt;0,INDEX(rngYear,A404+1),"")</f>
        <v>1996</v>
      </c>
      <c r="C404" s="11">
        <f ca="1">IFERROR(INDEX(rngData,MATCH($B404,rngYear,0),MATCH(OFFSET(C404,-$A404,0),rngColumnNames,0)),"")</f>
        <v>25.408892999999999</v>
      </c>
      <c r="D404" s="11">
        <f ca="1">IFERROR(INDEX(rngData,MATCH($B404,rngYear,0),MATCH(OFFSET(D404,-$A404,0),rngColumnNames,0)),"")</f>
        <v>46.523986999999998</v>
      </c>
      <c r="E404" s="11">
        <f ca="1">IFERROR(INDEX(rngData,MATCH($B404,rngYear,0),MATCH(OFFSET(E404,-$A404,0),rngColumnNames,0)),"")</f>
        <v>42.106034999999999</v>
      </c>
      <c r="F404" s="11">
        <f ca="1">IFERROR(INDEX(rngData,MATCH($B404,rngYear,0),MATCH(OFFSET(F404,-$A404,0),rngColumnNames,0)),"")</f>
        <v>50.804147999999998</v>
      </c>
      <c r="G404" s="11">
        <f t="shared" ca="1" si="24"/>
        <v>8.6981129999999993</v>
      </c>
    </row>
    <row r="405" spans="1:7" x14ac:dyDescent="0.2">
      <c r="A405" s="9">
        <f t="shared" si="25"/>
        <v>18</v>
      </c>
      <c r="B405" s="10">
        <f>IF(INDEX(rngYear,A405+1)&lt;&gt;0,INDEX(rngYear,A405+1),"")</f>
        <v>1997</v>
      </c>
      <c r="C405" s="11">
        <f ca="1">IFERROR(INDEX(rngData,MATCH($B405,rngYear,0),MATCH(OFFSET(C405,-$A405,0),rngColumnNames,0)),"")</f>
        <v>23.221525</v>
      </c>
      <c r="D405" s="11">
        <f ca="1">IFERROR(INDEX(rngData,MATCH($B405,rngYear,0),MATCH(OFFSET(D405,-$A405,0),rngColumnNames,0)),"")</f>
        <v>50.423949999999998</v>
      </c>
      <c r="E405" s="11">
        <f ca="1">IFERROR(INDEX(rngData,MATCH($B405,rngYear,0),MATCH(OFFSET(E405,-$A405,0),rngColumnNames,0)),"")</f>
        <v>45.683200999999997</v>
      </c>
      <c r="F405" s="11">
        <f ca="1">IFERROR(INDEX(rngData,MATCH($B405,rngYear,0),MATCH(OFFSET(F405,-$A405,0),rngColumnNames,0)),"")</f>
        <v>55.357294000000003</v>
      </c>
      <c r="G405" s="11">
        <f t="shared" ca="1" si="24"/>
        <v>9.6740930000000063</v>
      </c>
    </row>
    <row r="406" spans="1:7" x14ac:dyDescent="0.2">
      <c r="A406" s="9">
        <f t="shared" si="25"/>
        <v>19</v>
      </c>
      <c r="B406" s="10">
        <f>IF(INDEX(rngYear,A406+1)&lt;&gt;0,INDEX(rngYear,A406+1),"")</f>
        <v>1998</v>
      </c>
      <c r="C406" s="11">
        <f ca="1">IFERROR(INDEX(rngData,MATCH($B406,rngYear,0),MATCH(OFFSET(C406,-$A406,0),rngColumnNames,0)),"")</f>
        <v>32.876668000000002</v>
      </c>
      <c r="D406" s="11">
        <f ca="1">IFERROR(INDEX(rngData,MATCH($B406,rngYear,0),MATCH(OFFSET(D406,-$A406,0),rngColumnNames,0)),"")</f>
        <v>54.128126000000002</v>
      </c>
      <c r="E406" s="11">
        <f ca="1">IFERROR(INDEX(rngData,MATCH($B406,rngYear,0),MATCH(OFFSET(E406,-$A406,0),rngColumnNames,0)),"")</f>
        <v>49.386245000000002</v>
      </c>
      <c r="F406" s="11">
        <f ca="1">IFERROR(INDEX(rngData,MATCH($B406,rngYear,0),MATCH(OFFSET(F406,-$A406,0),rngColumnNames,0)),"")</f>
        <v>58.999031000000002</v>
      </c>
      <c r="G406" s="11">
        <f t="shared" ca="1" si="24"/>
        <v>9.6127859999999998</v>
      </c>
    </row>
    <row r="407" spans="1:7" x14ac:dyDescent="0.2">
      <c r="A407" s="9">
        <f t="shared" si="25"/>
        <v>20</v>
      </c>
      <c r="B407" s="10">
        <f>IF(INDEX(rngYear,A407+1)&lt;&gt;0,INDEX(rngYear,A407+1),"")</f>
        <v>1999</v>
      </c>
      <c r="C407" s="11">
        <f ca="1">IFERROR(INDEX(rngData,MATCH($B407,rngYear,0),MATCH(OFFSET(C407,-$A407,0),rngColumnNames,0)),"")</f>
        <v>26.693601999999998</v>
      </c>
      <c r="D407" s="11">
        <f ca="1">IFERROR(INDEX(rngData,MATCH($B407,rngYear,0),MATCH(OFFSET(D407,-$A407,0),rngColumnNames,0)),"")</f>
        <v>57.595317999999999</v>
      </c>
      <c r="E407" s="11">
        <f ca="1">IFERROR(INDEX(rngData,MATCH($B407,rngYear,0),MATCH(OFFSET(E407,-$A407,0),rngColumnNames,0)),"")</f>
        <v>53.291134</v>
      </c>
      <c r="F407" s="11">
        <f ca="1">IFERROR(INDEX(rngData,MATCH($B407,rngYear,0),MATCH(OFFSET(F407,-$A407,0),rngColumnNames,0)),"")</f>
        <v>62.238807999999999</v>
      </c>
      <c r="G407" s="11">
        <f t="shared" ca="1" si="24"/>
        <v>8.9476739999999992</v>
      </c>
    </row>
    <row r="408" spans="1:7" x14ac:dyDescent="0.2">
      <c r="A408" s="9">
        <f t="shared" si="25"/>
        <v>21</v>
      </c>
      <c r="B408" s="10">
        <f>IF(INDEX(rngYear,A408+1)&lt;&gt;0,INDEX(rngYear,A408+1),"")</f>
        <v>2000</v>
      </c>
      <c r="C408" s="11">
        <f ca="1">IFERROR(INDEX(rngData,MATCH($B408,rngYear,0),MATCH(OFFSET(C408,-$A408,0),rngColumnNames,0)),"")</f>
        <v>29.314495999999998</v>
      </c>
      <c r="D408" s="11">
        <f ca="1">IFERROR(INDEX(rngData,MATCH($B408,rngYear,0),MATCH(OFFSET(D408,-$A408,0),rngColumnNames,0)),"")</f>
        <v>60.769691999999999</v>
      </c>
      <c r="E408" s="11">
        <f ca="1">IFERROR(INDEX(rngData,MATCH($B408,rngYear,0),MATCH(OFFSET(E408,-$A408,0),rngColumnNames,0)),"")</f>
        <v>56.825257999999998</v>
      </c>
      <c r="F408" s="11">
        <f ca="1">IFERROR(INDEX(rngData,MATCH($B408,rngYear,0),MATCH(OFFSET(F408,-$A408,0),rngColumnNames,0)),"")</f>
        <v>65.448627999999999</v>
      </c>
      <c r="G408" s="11">
        <f t="shared" ca="1" si="24"/>
        <v>8.6233700000000013</v>
      </c>
    </row>
    <row r="409" spans="1:7" x14ac:dyDescent="0.2">
      <c r="A409" s="9">
        <f t="shared" si="25"/>
        <v>22</v>
      </c>
      <c r="B409" s="10">
        <f>IF(INDEX(rngYear,A409+1)&lt;&gt;0,INDEX(rngYear,A409+1),"")</f>
        <v>2001</v>
      </c>
      <c r="C409" s="11">
        <f ca="1">IFERROR(INDEX(rngData,MATCH($B409,rngYear,0),MATCH(OFFSET(C409,-$A409,0),rngColumnNames,0)),"")</f>
        <v>14.549616</v>
      </c>
      <c r="D409" s="11">
        <f ca="1">IFERROR(INDEX(rngData,MATCH($B409,rngYear,0),MATCH(OFFSET(D409,-$A409,0),rngColumnNames,0)),"")</f>
        <v>63.625070000000001</v>
      </c>
      <c r="E409" s="11">
        <f ca="1">IFERROR(INDEX(rngData,MATCH($B409,rngYear,0),MATCH(OFFSET(E409,-$A409,0),rngColumnNames,0)),"")</f>
        <v>59.446295999999997</v>
      </c>
      <c r="F409" s="11">
        <f ca="1">IFERROR(INDEX(rngData,MATCH($B409,rngYear,0),MATCH(OFFSET(F409,-$A409,0),rngColumnNames,0)),"")</f>
        <v>68.592241999999999</v>
      </c>
      <c r="G409" s="11">
        <f t="shared" ca="1" si="24"/>
        <v>9.1459460000000021</v>
      </c>
    </row>
    <row r="410" spans="1:7" x14ac:dyDescent="0.2">
      <c r="A410" s="9">
        <f t="shared" si="25"/>
        <v>23</v>
      </c>
      <c r="B410" s="10">
        <f>IF(INDEX(rngYear,A410+1)&lt;&gt;0,INDEX(rngYear,A410+1),"")</f>
        <v>2002</v>
      </c>
      <c r="C410" s="11">
        <f ca="1">IFERROR(INDEX(rngData,MATCH($B410,rngYear,0),MATCH(OFFSET(C410,-$A410,0),rngColumnNames,0)),"")</f>
        <v>15.006738</v>
      </c>
      <c r="D410" s="11">
        <f ca="1">IFERROR(INDEX(rngData,MATCH($B410,rngYear,0),MATCH(OFFSET(D410,-$A410,0),rngColumnNames,0)),"")</f>
        <v>66.157591999999994</v>
      </c>
      <c r="E410" s="11">
        <f ca="1">IFERROR(INDEX(rngData,MATCH($B410,rngYear,0),MATCH(OFFSET(E410,-$A410,0),rngColumnNames,0)),"")</f>
        <v>61.66422</v>
      </c>
      <c r="F410" s="11">
        <f ca="1">IFERROR(INDEX(rngData,MATCH($B410,rngYear,0),MATCH(OFFSET(F410,-$A410,0),rngColumnNames,0)),"")</f>
        <v>71.293381999999994</v>
      </c>
      <c r="G410" s="11">
        <f t="shared" ca="1" si="24"/>
        <v>9.6291619999999938</v>
      </c>
    </row>
    <row r="411" spans="1:7" x14ac:dyDescent="0.2">
      <c r="A411" s="9">
        <f t="shared" si="25"/>
        <v>24</v>
      </c>
      <c r="B411" s="10">
        <f>IF(INDEX(rngYear,A411+1)&lt;&gt;0,INDEX(rngYear,A411+1),"")</f>
        <v>2003</v>
      </c>
      <c r="C411" s="11">
        <f ca="1">IFERROR(INDEX(rngData,MATCH($B411,rngYear,0),MATCH(OFFSET(C411,-$A411,0),rngColumnNames,0)),"")</f>
        <v>22.058646</v>
      </c>
      <c r="D411" s="11">
        <f ca="1">IFERROR(INDEX(rngData,MATCH($B411,rngYear,0),MATCH(OFFSET(D411,-$A411,0),rngColumnNames,0)),"")</f>
        <v>68.342618999999999</v>
      </c>
      <c r="E411" s="11">
        <f ca="1">IFERROR(INDEX(rngData,MATCH($B411,rngYear,0),MATCH(OFFSET(E411,-$A411,0),rngColumnNames,0)),"")</f>
        <v>63.634408999999998</v>
      </c>
      <c r="F411" s="11">
        <f ca="1">IFERROR(INDEX(rngData,MATCH($B411,rngYear,0),MATCH(OFFSET(F411,-$A411,0),rngColumnNames,0)),"")</f>
        <v>73.244488000000004</v>
      </c>
      <c r="G411" s="11">
        <f t="shared" ca="1" si="24"/>
        <v>9.610079000000006</v>
      </c>
    </row>
    <row r="412" spans="1:7" x14ac:dyDescent="0.2">
      <c r="A412" s="9">
        <f t="shared" si="25"/>
        <v>25</v>
      </c>
      <c r="B412" s="10">
        <f>IF(INDEX(rngYear,A412+1)&lt;&gt;0,INDEX(rngYear,A412+1),"")</f>
        <v>2004</v>
      </c>
      <c r="C412" s="11">
        <f ca="1">IFERROR(INDEX(rngData,MATCH($B412,rngYear,0),MATCH(OFFSET(C412,-$A412,0),rngColumnNames,0)),"")</f>
        <v>18.868030000000001</v>
      </c>
      <c r="D412" s="11">
        <f ca="1">IFERROR(INDEX(rngData,MATCH($B412,rngYear,0),MATCH(OFFSET(D412,-$A412,0),rngColumnNames,0)),"")</f>
        <v>70.168026999999995</v>
      </c>
      <c r="E412" s="11">
        <f ca="1">IFERROR(INDEX(rngData,MATCH($B412,rngYear,0),MATCH(OFFSET(E412,-$A412,0),rngColumnNames,0)),"")</f>
        <v>64.970798000000002</v>
      </c>
      <c r="F412" s="11">
        <f ca="1">IFERROR(INDEX(rngData,MATCH($B412,rngYear,0),MATCH(OFFSET(F412,-$A412,0),rngColumnNames,0)),"")</f>
        <v>74.747466000000003</v>
      </c>
      <c r="G412" s="11">
        <f t="shared" ca="1" si="24"/>
        <v>9.7766680000000008</v>
      </c>
    </row>
    <row r="413" spans="1:7" x14ac:dyDescent="0.2">
      <c r="A413" s="9">
        <f t="shared" si="25"/>
        <v>26</v>
      </c>
      <c r="B413" s="10">
        <f>IF(INDEX(rngYear,A413+1)&lt;&gt;0,INDEX(rngYear,A413+1),"")</f>
        <v>2005</v>
      </c>
      <c r="C413" s="11">
        <f ca="1">IFERROR(INDEX(rngData,MATCH($B413,rngYear,0),MATCH(OFFSET(C413,-$A413,0),rngColumnNames,0)),"")</f>
        <v>23.991409000000001</v>
      </c>
      <c r="D413" s="11">
        <f ca="1">IFERROR(INDEX(rngData,MATCH($B413,rngYear,0),MATCH(OFFSET(D413,-$A413,0),rngColumnNames,0)),"")</f>
        <v>71.633160000000004</v>
      </c>
      <c r="E413" s="11">
        <f ca="1">IFERROR(INDEX(rngData,MATCH($B413,rngYear,0),MATCH(OFFSET(E413,-$A413,0),rngColumnNames,0)),"")</f>
        <v>66.596073000000004</v>
      </c>
      <c r="F413" s="11">
        <f ca="1">IFERROR(INDEX(rngData,MATCH($B413,rngYear,0),MATCH(OFFSET(F413,-$A413,0),rngColumnNames,0)),"")</f>
        <v>76.322483000000005</v>
      </c>
      <c r="G413" s="11">
        <f t="shared" ca="1" si="24"/>
        <v>9.7264100000000013</v>
      </c>
    </row>
    <row r="414" spans="1:7" x14ac:dyDescent="0.2">
      <c r="A414" s="9">
        <f t="shared" si="25"/>
        <v>27</v>
      </c>
      <c r="B414" s="10">
        <f>IF(INDEX(rngYear,A414+1)&lt;&gt;0,INDEX(rngYear,A414+1),"")</f>
        <v>2006</v>
      </c>
      <c r="C414" s="11">
        <f ca="1">IFERROR(INDEX(rngData,MATCH($B414,rngYear,0),MATCH(OFFSET(C414,-$A414,0),rngColumnNames,0)),"")</f>
        <v>29.425691</v>
      </c>
      <c r="D414" s="11">
        <f ca="1">IFERROR(INDEX(rngData,MATCH($B414,rngYear,0),MATCH(OFFSET(D414,-$A414,0),rngColumnNames,0)),"")</f>
        <v>72.748822000000004</v>
      </c>
      <c r="E414" s="11">
        <f ca="1">IFERROR(INDEX(rngData,MATCH($B414,rngYear,0),MATCH(OFFSET(E414,-$A414,0),rngColumnNames,0)),"")</f>
        <v>67.966894999999994</v>
      </c>
      <c r="F414" s="11">
        <f ca="1">IFERROR(INDEX(rngData,MATCH($B414,rngYear,0),MATCH(OFFSET(F414,-$A414,0),rngColumnNames,0)),"")</f>
        <v>77.485964999999993</v>
      </c>
      <c r="G414" s="11">
        <f t="shared" ca="1" si="24"/>
        <v>9.5190699999999993</v>
      </c>
    </row>
    <row r="415" spans="1:7" x14ac:dyDescent="0.2">
      <c r="A415" s="9">
        <f t="shared" si="25"/>
        <v>28</v>
      </c>
      <c r="B415" s="10">
        <f>IF(INDEX(rngYear,A415+1)&lt;&gt;0,INDEX(rngYear,A415+1),"")</f>
        <v>2007</v>
      </c>
      <c r="C415" s="11">
        <f ca="1">IFERROR(INDEX(rngData,MATCH($B415,rngYear,0),MATCH(OFFSET(C415,-$A415,0),rngColumnNames,0)),"")</f>
        <v>15.478781</v>
      </c>
      <c r="D415" s="11">
        <f ca="1">IFERROR(INDEX(rngData,MATCH($B415,rngYear,0),MATCH(OFFSET(D415,-$A415,0),rngColumnNames,0)),"")</f>
        <v>73.537293000000005</v>
      </c>
      <c r="E415" s="11">
        <f ca="1">IFERROR(INDEX(rngData,MATCH($B415,rngYear,0),MATCH(OFFSET(E415,-$A415,0),rngColumnNames,0)),"")</f>
        <v>68.745107000000004</v>
      </c>
      <c r="F415" s="11">
        <f ca="1">IFERROR(INDEX(rngData,MATCH($B415,rngYear,0),MATCH(OFFSET(F415,-$A415,0),rngColumnNames,0)),"")</f>
        <v>78.233096000000003</v>
      </c>
      <c r="G415" s="11">
        <f t="shared" ca="1" si="24"/>
        <v>9.4879889999999989</v>
      </c>
    </row>
    <row r="416" spans="1:7" x14ac:dyDescent="0.2">
      <c r="A416" s="9">
        <f t="shared" si="25"/>
        <v>29</v>
      </c>
      <c r="B416" s="10">
        <f>IF(INDEX(rngYear,A416+1)&lt;&gt;0,INDEX(rngYear,A416+1),"")</f>
        <v>2008</v>
      </c>
      <c r="C416" s="11">
        <f ca="1">IFERROR(INDEX(rngData,MATCH($B416,rngYear,0),MATCH(OFFSET(C416,-$A416,0),rngColumnNames,0)),"")</f>
        <v>10.816898999999999</v>
      </c>
      <c r="D416" s="11">
        <f ca="1">IFERROR(INDEX(rngData,MATCH($B416,rngYear,0),MATCH(OFFSET(D416,-$A416,0),rngColumnNames,0)),"")</f>
        <v>74.089830000000006</v>
      </c>
      <c r="E416" s="11">
        <f ca="1">IFERROR(INDEX(rngData,MATCH($B416,rngYear,0),MATCH(OFFSET(E416,-$A416,0),rngColumnNames,0)),"")</f>
        <v>69.290862000000004</v>
      </c>
      <c r="F416" s="11">
        <f ca="1">IFERROR(INDEX(rngData,MATCH($B416,rngYear,0),MATCH(OFFSET(F416,-$A416,0),rngColumnNames,0)),"")</f>
        <v>78.488057999999995</v>
      </c>
      <c r="G416" s="11">
        <f t="shared" ca="1" si="24"/>
        <v>9.197195999999991</v>
      </c>
    </row>
    <row r="417" spans="1:7" x14ac:dyDescent="0.2">
      <c r="A417" s="9">
        <f t="shared" si="25"/>
        <v>30</v>
      </c>
      <c r="B417" s="10">
        <f>IF(INDEX(rngYear,A417+1)&lt;&gt;0,INDEX(rngYear,A417+1),"")</f>
        <v>2009</v>
      </c>
      <c r="C417" s="11">
        <f ca="1">IFERROR(INDEX(rngData,MATCH($B417,rngYear,0),MATCH(OFFSET(C417,-$A417,0),rngColumnNames,0)),"")</f>
        <v>19.091353999999999</v>
      </c>
      <c r="D417" s="11">
        <f ca="1">IFERROR(INDEX(rngData,MATCH($B417,rngYear,0),MATCH(OFFSET(D417,-$A417,0),rngColumnNames,0)),"")</f>
        <v>74.443616000000006</v>
      </c>
      <c r="E417" s="11">
        <f ca="1">IFERROR(INDEX(rngData,MATCH($B417,rngYear,0),MATCH(OFFSET(E417,-$A417,0),rngColumnNames,0)),"")</f>
        <v>69.808792999999994</v>
      </c>
      <c r="F417" s="11">
        <f ca="1">IFERROR(INDEX(rngData,MATCH($B417,rngYear,0),MATCH(OFFSET(F417,-$A417,0),rngColumnNames,0)),"")</f>
        <v>78.799164000000005</v>
      </c>
      <c r="G417" s="11">
        <f t="shared" ca="1" si="24"/>
        <v>8.9903710000000103</v>
      </c>
    </row>
    <row r="418" spans="1:7" x14ac:dyDescent="0.2">
      <c r="A418" s="9">
        <f t="shared" si="25"/>
        <v>31</v>
      </c>
      <c r="B418" s="10">
        <f>IF(INDEX(rngYear,A418+1)&lt;&gt;0,INDEX(rngYear,A418+1),"")</f>
        <v>2010</v>
      </c>
      <c r="C418" s="11">
        <f ca="1">IFERROR(INDEX(rngData,MATCH($B418,rngYear,0),MATCH(OFFSET(C418,-$A418,0),rngColumnNames,0)),"")</f>
        <v>16.034849000000001</v>
      </c>
      <c r="D418" s="11">
        <f ca="1">IFERROR(INDEX(rngData,MATCH($B418,rngYear,0),MATCH(OFFSET(D418,-$A418,0),rngColumnNames,0)),"")</f>
        <v>74.564087999999998</v>
      </c>
      <c r="E418" s="11">
        <f ca="1">IFERROR(INDEX(rngData,MATCH($B418,rngYear,0),MATCH(OFFSET(E418,-$A418,0),rngColumnNames,0)),"")</f>
        <v>69.893862999999996</v>
      </c>
      <c r="F418" s="11">
        <f ca="1">IFERROR(INDEX(rngData,MATCH($B418,rngYear,0),MATCH(OFFSET(F418,-$A418,0),rngColumnNames,0)),"")</f>
        <v>78.672866999999997</v>
      </c>
      <c r="G418" s="11">
        <f t="shared" ca="1" si="24"/>
        <v>8.7790040000000005</v>
      </c>
    </row>
    <row r="419" spans="1:7" x14ac:dyDescent="0.2">
      <c r="A419" s="9">
        <f t="shared" si="25"/>
        <v>32</v>
      </c>
      <c r="B419" s="10">
        <f>IF(INDEX(rngYear,A419+1)&lt;&gt;0,INDEX(rngYear,A419+1),"")</f>
        <v>2011</v>
      </c>
      <c r="C419" s="11">
        <f ca="1">IFERROR(INDEX(rngData,MATCH($B419,rngYear,0),MATCH(OFFSET(C419,-$A419,0),rngColumnNames,0)),"")</f>
        <v>12.561298000000001</v>
      </c>
      <c r="D419" s="11">
        <f ca="1">IFERROR(INDEX(rngData,MATCH($B419,rngYear,0),MATCH(OFFSET(D419,-$A419,0),rngColumnNames,0)),"")</f>
        <v>74.519424999999998</v>
      </c>
      <c r="E419" s="11">
        <f ca="1">IFERROR(INDEX(rngData,MATCH($B419,rngYear,0),MATCH(OFFSET(E419,-$A419,0),rngColumnNames,0)),"")</f>
        <v>69.89537</v>
      </c>
      <c r="F419" s="11">
        <f ca="1">IFERROR(INDEX(rngData,MATCH($B419,rngYear,0),MATCH(OFFSET(F419,-$A419,0),rngColumnNames,0)),"")</f>
        <v>79.064233000000002</v>
      </c>
      <c r="G419" s="11">
        <f t="shared" ca="1" si="24"/>
        <v>9.1688630000000018</v>
      </c>
    </row>
    <row r="420" spans="1:7" x14ac:dyDescent="0.2">
      <c r="A420" s="9">
        <f t="shared" si="25"/>
        <v>33</v>
      </c>
      <c r="B420" s="10">
        <f>IF(INDEX(rngYear,A420+1)&lt;&gt;0,INDEX(rngYear,A420+1),"")</f>
        <v>2012</v>
      </c>
      <c r="C420" s="11">
        <f ca="1">IFERROR(INDEX(rngData,MATCH($B420,rngYear,0),MATCH(OFFSET(C420,-$A420,0),rngColumnNames,0)),"")</f>
        <v>14.135306999999999</v>
      </c>
      <c r="D420" s="11">
        <f ca="1">IFERROR(INDEX(rngData,MATCH($B420,rngYear,0),MATCH(OFFSET(D420,-$A420,0),rngColumnNames,0)),"")</f>
        <v>74.379322000000002</v>
      </c>
      <c r="E420" s="11">
        <f ca="1">IFERROR(INDEX(rngData,MATCH($B420,rngYear,0),MATCH(OFFSET(E420,-$A420,0),rngColumnNames,0)),"")</f>
        <v>69.890806999999995</v>
      </c>
      <c r="F420" s="11">
        <f ca="1">IFERROR(INDEX(rngData,MATCH($B420,rngYear,0),MATCH(OFFSET(F420,-$A420,0),rngColumnNames,0)),"")</f>
        <v>79.873147000000003</v>
      </c>
      <c r="G420" s="11">
        <f t="shared" ref="G420:G447" ca="1" si="26">IFERROR(F420-E420,"")</f>
        <v>9.9823400000000078</v>
      </c>
    </row>
    <row r="421" spans="1:7" hidden="1" x14ac:dyDescent="0.2">
      <c r="A421" s="9">
        <f t="shared" ref="A421:A447" si="27">A420+1</f>
        <v>34</v>
      </c>
      <c r="B421" s="10">
        <f>IF(INDEX(rngYear,A421+1)&lt;&gt;0,INDEX(rngYear,A421+1),"")</f>
        <v>2013</v>
      </c>
      <c r="C421" s="11">
        <f ca="1">IFERROR(INDEX(rngData,MATCH($B421,rngYear,0),MATCH(OFFSET(C421,-$A421,0),rngColumnNames,0)),"")</f>
        <v>11.128874</v>
      </c>
      <c r="D421" s="11">
        <f ca="1">IFERROR(INDEX(rngData,MATCH($B421,rngYear,0),MATCH(OFFSET(D421,-$A421,0),rngColumnNames,0)),"")</f>
        <v>74.209733999999997</v>
      </c>
      <c r="E421" s="11">
        <f ca="1">IFERROR(INDEX(rngData,MATCH($B421,rngYear,0),MATCH(OFFSET(E421,-$A421,0),rngColumnNames,0)),"")</f>
        <v>69.163068999999993</v>
      </c>
      <c r="F421" s="11">
        <f ca="1">IFERROR(INDEX(rngData,MATCH($B421,rngYear,0),MATCH(OFFSET(F421,-$A421,0),rngColumnNames,0)),"")</f>
        <v>80.023399999999995</v>
      </c>
      <c r="G421" s="11">
        <f t="shared" ca="1" si="26"/>
        <v>10.860331000000002</v>
      </c>
    </row>
    <row r="422" spans="1:7" hidden="1" x14ac:dyDescent="0.2">
      <c r="A422" s="9">
        <f t="shared" si="27"/>
        <v>35</v>
      </c>
      <c r="B422" s="10">
        <f>IF(INDEX(rngYear,A422+1)&lt;&gt;0,INDEX(rngYear,A422+1),"")</f>
        <v>2014</v>
      </c>
      <c r="C422" s="11">
        <f ca="1">IFERROR(INDEX(rngData,MATCH($B422,rngYear,0),MATCH(OFFSET(C422,-$A422,0),rngColumnNames,0)),"")</f>
        <v>2.0762320000000001</v>
      </c>
      <c r="D422" s="11">
        <f ca="1">IFERROR(INDEX(rngData,MATCH($B422,rngYear,0),MATCH(OFFSET(D422,-$A422,0),rngColumnNames,0)),"")</f>
        <v>74.071862999999993</v>
      </c>
      <c r="E422" s="11">
        <f ca="1">IFERROR(INDEX(rngData,MATCH($B422,rngYear,0),MATCH(OFFSET(E422,-$A422,0),rngColumnNames,0)),"")</f>
        <v>69.132822000000004</v>
      </c>
      <c r="F422" s="11">
        <f ca="1">IFERROR(INDEX(rngData,MATCH($B422,rngYear,0),MATCH(OFFSET(F422,-$A422,0),rngColumnNames,0)),"")</f>
        <v>80.083523</v>
      </c>
      <c r="G422" s="11">
        <f t="shared" ca="1" si="26"/>
        <v>10.950700999999995</v>
      </c>
    </row>
    <row r="423" spans="1:7" hidden="1" x14ac:dyDescent="0.2">
      <c r="A423" s="9">
        <f t="shared" si="27"/>
        <v>36</v>
      </c>
      <c r="B423" s="10">
        <f>IF(INDEX(rngYear,A423+1)&lt;&gt;0,INDEX(rngYear,A423+1),"")</f>
        <v>2015</v>
      </c>
      <c r="C423" s="11">
        <f ca="1">IFERROR(INDEX(rngData,MATCH($B423,rngYear,0),MATCH(OFFSET(C423,-$A423,0),rngColumnNames,0)),"")</f>
        <v>7.7305460000000004</v>
      </c>
      <c r="D423" s="11">
        <f ca="1">IFERROR(INDEX(rngData,MATCH($B423,rngYear,0),MATCH(OFFSET(D423,-$A423,0),rngColumnNames,0)),"")</f>
        <v>74.022098999999997</v>
      </c>
      <c r="E423" s="11">
        <f ca="1">IFERROR(INDEX(rngData,MATCH($B423,rngYear,0),MATCH(OFFSET(E423,-$A423,0),rngColumnNames,0)),"")</f>
        <v>68.802913000000004</v>
      </c>
      <c r="F423" s="11">
        <f ca="1">IFERROR(INDEX(rngData,MATCH($B423,rngYear,0),MATCH(OFFSET(F423,-$A423,0),rngColumnNames,0)),"")</f>
        <v>80.221935999999999</v>
      </c>
      <c r="G423" s="11">
        <f t="shared" ca="1" si="26"/>
        <v>11.419022999999996</v>
      </c>
    </row>
    <row r="424" spans="1:7" hidden="1" x14ac:dyDescent="0.2">
      <c r="A424" s="9">
        <f t="shared" si="27"/>
        <v>37</v>
      </c>
      <c r="B424" s="10">
        <f>IF(INDEX(rngYear,A424+1)&lt;&gt;0,INDEX(rngYear,A424+1),"")</f>
        <v>2016</v>
      </c>
      <c r="C424" s="11">
        <f ca="1">IFERROR(INDEX(rngData,MATCH($B424,rngYear,0),MATCH(OFFSET(C424,-$A424,0),rngColumnNames,0)),"")</f>
        <v>1.948553</v>
      </c>
      <c r="D424" s="11">
        <f ca="1">IFERROR(INDEX(rngData,MATCH($B424,rngYear,0),MATCH(OFFSET(D424,-$A424,0),rngColumnNames,0)),"")</f>
        <v>74.111936999999998</v>
      </c>
      <c r="E424" s="11">
        <f ca="1">IFERROR(INDEX(rngData,MATCH($B424,rngYear,0),MATCH(OFFSET(E424,-$A424,0),rngColumnNames,0)),"")</f>
        <v>68.396107999999998</v>
      </c>
      <c r="F424" s="11">
        <f ca="1">IFERROR(INDEX(rngData,MATCH($B424,rngYear,0),MATCH(OFFSET(F424,-$A424,0),rngColumnNames,0)),"")</f>
        <v>80.286771000000002</v>
      </c>
      <c r="G424" s="11">
        <f t="shared" ca="1" si="26"/>
        <v>11.890663000000004</v>
      </c>
    </row>
    <row r="425" spans="1:7" hidden="1" x14ac:dyDescent="0.2">
      <c r="A425" s="9">
        <f t="shared" si="27"/>
        <v>38</v>
      </c>
      <c r="B425" s="10" t="str">
        <f>IF(INDEX(rngYear,A425+1)&lt;&gt;0,INDEX(rngYear,A425+1),"")</f>
        <v/>
      </c>
      <c r="C425" s="11" t="str">
        <f ca="1">IFERROR(INDEX(rngData,MATCH($B425,rngYear,0),MATCH(OFFSET(C425,-$A425,0),rngColumnNames,0)),"")</f>
        <v/>
      </c>
      <c r="D425" s="11" t="str">
        <f ca="1">IFERROR(INDEX(rngData,MATCH($B425,rngYear,0),MATCH(OFFSET(D425,-$A425,0),rngColumnNames,0)),"")</f>
        <v/>
      </c>
      <c r="E425" s="11" t="str">
        <f ca="1">IFERROR(INDEX(rngData,MATCH($B425,rngYear,0),MATCH(OFFSET(E425,-$A425,0),rngColumnNames,0)),"")</f>
        <v/>
      </c>
      <c r="F425" s="11" t="str">
        <f ca="1">IFERROR(INDEX(rngData,MATCH($B425,rngYear,0),MATCH(OFFSET(F425,-$A425,0),rngColumnNames,0)),"")</f>
        <v/>
      </c>
      <c r="G425" s="11" t="str">
        <f t="shared" ca="1" si="26"/>
        <v/>
      </c>
    </row>
    <row r="426" spans="1:7" hidden="1" x14ac:dyDescent="0.2">
      <c r="A426" s="9">
        <f t="shared" si="27"/>
        <v>39</v>
      </c>
      <c r="B426" s="10" t="str">
        <f>IF(INDEX(rngYear,A426+1)&lt;&gt;0,INDEX(rngYear,A426+1),"")</f>
        <v/>
      </c>
      <c r="C426" s="11" t="str">
        <f ca="1">IFERROR(INDEX(rngData,MATCH($B426,rngYear,0),MATCH(OFFSET(C426,-$A426,0),rngColumnNames,0)),"")</f>
        <v/>
      </c>
      <c r="D426" s="11" t="str">
        <f ca="1">IFERROR(INDEX(rngData,MATCH($B426,rngYear,0),MATCH(OFFSET(D426,-$A426,0),rngColumnNames,0)),"")</f>
        <v/>
      </c>
      <c r="E426" s="11" t="str">
        <f ca="1">IFERROR(INDEX(rngData,MATCH($B426,rngYear,0),MATCH(OFFSET(E426,-$A426,0),rngColumnNames,0)),"")</f>
        <v/>
      </c>
      <c r="F426" s="11" t="str">
        <f ca="1">IFERROR(INDEX(rngData,MATCH($B426,rngYear,0),MATCH(OFFSET(F426,-$A426,0),rngColumnNames,0)),"")</f>
        <v/>
      </c>
      <c r="G426" s="11" t="str">
        <f t="shared" ca="1" si="26"/>
        <v/>
      </c>
    </row>
    <row r="427" spans="1:7" hidden="1" x14ac:dyDescent="0.2">
      <c r="A427" s="9">
        <f t="shared" si="27"/>
        <v>40</v>
      </c>
      <c r="B427" s="10" t="str">
        <f>IF(INDEX(rngYear,A427+1)&lt;&gt;0,INDEX(rngYear,A427+1),"")</f>
        <v/>
      </c>
      <c r="C427" s="11" t="str">
        <f ca="1">IFERROR(INDEX(rngData,MATCH($B427,rngYear,0),MATCH(OFFSET(C427,-$A427,0),rngColumnNames,0)),"")</f>
        <v/>
      </c>
      <c r="D427" s="11" t="str">
        <f ca="1">IFERROR(INDEX(rngData,MATCH($B427,rngYear,0),MATCH(OFFSET(D427,-$A427,0),rngColumnNames,0)),"")</f>
        <v/>
      </c>
      <c r="E427" s="11" t="str">
        <f ca="1">IFERROR(INDEX(rngData,MATCH($B427,rngYear,0),MATCH(OFFSET(E427,-$A427,0),rngColumnNames,0)),"")</f>
        <v/>
      </c>
      <c r="F427" s="11" t="str">
        <f ca="1">IFERROR(INDEX(rngData,MATCH($B427,rngYear,0),MATCH(OFFSET(F427,-$A427,0),rngColumnNames,0)),"")</f>
        <v/>
      </c>
      <c r="G427" s="11" t="str">
        <f t="shared" ca="1" si="26"/>
        <v/>
      </c>
    </row>
    <row r="428" spans="1:7" hidden="1" x14ac:dyDescent="0.2">
      <c r="A428" s="9">
        <f t="shared" si="27"/>
        <v>41</v>
      </c>
      <c r="B428" s="10" t="str">
        <f>IF(INDEX(rngYear,A428+1)&lt;&gt;0,INDEX(rngYear,A428+1),"")</f>
        <v/>
      </c>
      <c r="C428" s="11" t="str">
        <f ca="1">IFERROR(INDEX(rngData,MATCH($B428,rngYear,0),MATCH(OFFSET(C428,-$A428,0),rngColumnNames,0)),"")</f>
        <v/>
      </c>
      <c r="D428" s="11" t="str">
        <f ca="1">IFERROR(INDEX(rngData,MATCH($B428,rngYear,0),MATCH(OFFSET(D428,-$A428,0),rngColumnNames,0)),"")</f>
        <v/>
      </c>
      <c r="E428" s="11" t="str">
        <f ca="1">IFERROR(INDEX(rngData,MATCH($B428,rngYear,0),MATCH(OFFSET(E428,-$A428,0),rngColumnNames,0)),"")</f>
        <v/>
      </c>
      <c r="F428" s="11" t="str">
        <f ca="1">IFERROR(INDEX(rngData,MATCH($B428,rngYear,0),MATCH(OFFSET(F428,-$A428,0),rngColumnNames,0)),"")</f>
        <v/>
      </c>
      <c r="G428" s="11" t="str">
        <f t="shared" ca="1" si="26"/>
        <v/>
      </c>
    </row>
    <row r="429" spans="1:7" hidden="1" x14ac:dyDescent="0.2">
      <c r="A429" s="9">
        <f t="shared" si="27"/>
        <v>42</v>
      </c>
      <c r="B429" s="10" t="str">
        <f>IF(INDEX(rngYear,A429+1)&lt;&gt;0,INDEX(rngYear,A429+1),"")</f>
        <v/>
      </c>
      <c r="C429" s="11" t="str">
        <f ca="1">IFERROR(INDEX(rngData,MATCH($B429,rngYear,0),MATCH(OFFSET(C429,-$A429,0),rngColumnNames,0)),"")</f>
        <v/>
      </c>
      <c r="D429" s="11" t="str">
        <f ca="1">IFERROR(INDEX(rngData,MATCH($B429,rngYear,0),MATCH(OFFSET(D429,-$A429,0),rngColumnNames,0)),"")</f>
        <v/>
      </c>
      <c r="E429" s="11" t="str">
        <f ca="1">IFERROR(INDEX(rngData,MATCH($B429,rngYear,0),MATCH(OFFSET(E429,-$A429,0),rngColumnNames,0)),"")</f>
        <v/>
      </c>
      <c r="F429" s="11" t="str">
        <f ca="1">IFERROR(INDEX(rngData,MATCH($B429,rngYear,0),MATCH(OFFSET(F429,-$A429,0),rngColumnNames,0)),"")</f>
        <v/>
      </c>
      <c r="G429" s="11" t="str">
        <f t="shared" ca="1" si="26"/>
        <v/>
      </c>
    </row>
    <row r="430" spans="1:7" hidden="1" x14ac:dyDescent="0.2">
      <c r="A430" s="9">
        <f t="shared" si="27"/>
        <v>43</v>
      </c>
      <c r="B430" s="10" t="str">
        <f>IF(INDEX(rngYear,A430+1)&lt;&gt;0,INDEX(rngYear,A430+1),"")</f>
        <v/>
      </c>
      <c r="C430" s="11" t="str">
        <f ca="1">IFERROR(INDEX(rngData,MATCH($B430,rngYear,0),MATCH(OFFSET(C430,-$A430,0),rngColumnNames,0)),"")</f>
        <v/>
      </c>
      <c r="D430" s="11" t="str">
        <f ca="1">IFERROR(INDEX(rngData,MATCH($B430,rngYear,0),MATCH(OFFSET(D430,-$A430,0),rngColumnNames,0)),"")</f>
        <v/>
      </c>
      <c r="E430" s="11" t="str">
        <f ca="1">IFERROR(INDEX(rngData,MATCH($B430,rngYear,0),MATCH(OFFSET(E430,-$A430,0),rngColumnNames,0)),"")</f>
        <v/>
      </c>
      <c r="F430" s="11" t="str">
        <f ca="1">IFERROR(INDEX(rngData,MATCH($B430,rngYear,0),MATCH(OFFSET(F430,-$A430,0),rngColumnNames,0)),"")</f>
        <v/>
      </c>
      <c r="G430" s="11" t="str">
        <f t="shared" ca="1" si="26"/>
        <v/>
      </c>
    </row>
    <row r="431" spans="1:7" hidden="1" x14ac:dyDescent="0.2">
      <c r="A431" s="9">
        <f t="shared" si="27"/>
        <v>44</v>
      </c>
      <c r="B431" s="10" t="str">
        <f>IF(INDEX(rngYear,A431+1)&lt;&gt;0,INDEX(rngYear,A431+1),"")</f>
        <v/>
      </c>
      <c r="C431" s="11" t="str">
        <f ca="1">IFERROR(INDEX(rngData,MATCH($B431,rngYear,0),MATCH(OFFSET(C431,-$A431,0),rngColumnNames,0)),"")</f>
        <v/>
      </c>
      <c r="D431" s="11" t="str">
        <f ca="1">IFERROR(INDEX(rngData,MATCH($B431,rngYear,0),MATCH(OFFSET(D431,-$A431,0),rngColumnNames,0)),"")</f>
        <v/>
      </c>
      <c r="E431" s="11" t="str">
        <f ca="1">IFERROR(INDEX(rngData,MATCH($B431,rngYear,0),MATCH(OFFSET(E431,-$A431,0),rngColumnNames,0)),"")</f>
        <v/>
      </c>
      <c r="F431" s="11" t="str">
        <f ca="1">IFERROR(INDEX(rngData,MATCH($B431,rngYear,0),MATCH(OFFSET(F431,-$A431,0),rngColumnNames,0)),"")</f>
        <v/>
      </c>
      <c r="G431" s="11" t="str">
        <f t="shared" ca="1" si="26"/>
        <v/>
      </c>
    </row>
    <row r="432" spans="1:7" hidden="1" x14ac:dyDescent="0.2">
      <c r="A432" s="9">
        <f t="shared" si="27"/>
        <v>45</v>
      </c>
      <c r="B432" s="10" t="str">
        <f>IF(INDEX(rngYear,A432+1)&lt;&gt;0,INDEX(rngYear,A432+1),"")</f>
        <v/>
      </c>
      <c r="C432" s="11" t="str">
        <f ca="1">IFERROR(INDEX(rngData,MATCH($B432,rngYear,0),MATCH(OFFSET(C432,-$A432,0),rngColumnNames,0)),"")</f>
        <v/>
      </c>
      <c r="D432" s="11" t="str">
        <f ca="1">IFERROR(INDEX(rngData,MATCH($B432,rngYear,0),MATCH(OFFSET(D432,-$A432,0),rngColumnNames,0)),"")</f>
        <v/>
      </c>
      <c r="E432" s="11" t="str">
        <f ca="1">IFERROR(INDEX(rngData,MATCH($B432,rngYear,0),MATCH(OFFSET(E432,-$A432,0),rngColumnNames,0)),"")</f>
        <v/>
      </c>
      <c r="F432" s="11" t="str">
        <f ca="1">IFERROR(INDEX(rngData,MATCH($B432,rngYear,0),MATCH(OFFSET(F432,-$A432,0),rngColumnNames,0)),"")</f>
        <v/>
      </c>
      <c r="G432" s="11" t="str">
        <f t="shared" ca="1" si="26"/>
        <v/>
      </c>
    </row>
    <row r="433" spans="1:7" hidden="1" x14ac:dyDescent="0.2">
      <c r="A433" s="9">
        <f t="shared" si="27"/>
        <v>46</v>
      </c>
      <c r="B433" s="10" t="str">
        <f>IF(INDEX(rngYear,A433+1)&lt;&gt;0,INDEX(rngYear,A433+1),"")</f>
        <v/>
      </c>
      <c r="C433" s="11" t="str">
        <f ca="1">IFERROR(INDEX(rngData,MATCH($B433,rngYear,0),MATCH(OFFSET(C433,-$A433,0),rngColumnNames,0)),"")</f>
        <v/>
      </c>
      <c r="D433" s="11" t="str">
        <f ca="1">IFERROR(INDEX(rngData,MATCH($B433,rngYear,0),MATCH(OFFSET(D433,-$A433,0),rngColumnNames,0)),"")</f>
        <v/>
      </c>
      <c r="E433" s="11" t="str">
        <f ca="1">IFERROR(INDEX(rngData,MATCH($B433,rngYear,0),MATCH(OFFSET(E433,-$A433,0),rngColumnNames,0)),"")</f>
        <v/>
      </c>
      <c r="F433" s="11" t="str">
        <f ca="1">IFERROR(INDEX(rngData,MATCH($B433,rngYear,0),MATCH(OFFSET(F433,-$A433,0),rngColumnNames,0)),"")</f>
        <v/>
      </c>
      <c r="G433" s="11" t="str">
        <f t="shared" ca="1" si="26"/>
        <v/>
      </c>
    </row>
    <row r="434" spans="1:7" hidden="1" x14ac:dyDescent="0.2">
      <c r="A434" s="9">
        <f t="shared" si="27"/>
        <v>47</v>
      </c>
      <c r="B434" s="10" t="str">
        <f>IF(INDEX(rngYear,A434+1)&lt;&gt;0,INDEX(rngYear,A434+1),"")</f>
        <v/>
      </c>
      <c r="C434" s="11" t="str">
        <f ca="1">IFERROR(INDEX(rngData,MATCH($B434,rngYear,0),MATCH(OFFSET(C434,-$A434,0),rngColumnNames,0)),"")</f>
        <v/>
      </c>
      <c r="D434" s="11" t="str">
        <f ca="1">IFERROR(INDEX(rngData,MATCH($B434,rngYear,0),MATCH(OFFSET(D434,-$A434,0),rngColumnNames,0)),"")</f>
        <v/>
      </c>
      <c r="E434" s="11" t="str">
        <f ca="1">IFERROR(INDEX(rngData,MATCH($B434,rngYear,0),MATCH(OFFSET(E434,-$A434,0),rngColumnNames,0)),"")</f>
        <v/>
      </c>
      <c r="F434" s="11" t="str">
        <f ca="1">IFERROR(INDEX(rngData,MATCH($B434,rngYear,0),MATCH(OFFSET(F434,-$A434,0),rngColumnNames,0)),"")</f>
        <v/>
      </c>
      <c r="G434" s="11" t="str">
        <f t="shared" ca="1" si="26"/>
        <v/>
      </c>
    </row>
    <row r="435" spans="1:7" hidden="1" x14ac:dyDescent="0.2">
      <c r="A435" s="9">
        <f t="shared" si="27"/>
        <v>48</v>
      </c>
      <c r="B435" s="10" t="str">
        <f>IF(INDEX(rngYear,A435+1)&lt;&gt;0,INDEX(rngYear,A435+1),"")</f>
        <v/>
      </c>
      <c r="C435" s="11" t="str">
        <f ca="1">IFERROR(INDEX(rngData,MATCH($B435,rngYear,0),MATCH(OFFSET(C435,-$A435,0),rngColumnNames,0)),"")</f>
        <v/>
      </c>
      <c r="D435" s="11" t="str">
        <f ca="1">IFERROR(INDEX(rngData,MATCH($B435,rngYear,0),MATCH(OFFSET(D435,-$A435,0),rngColumnNames,0)),"")</f>
        <v/>
      </c>
      <c r="E435" s="11" t="str">
        <f ca="1">IFERROR(INDEX(rngData,MATCH($B435,rngYear,0),MATCH(OFFSET(E435,-$A435,0),rngColumnNames,0)),"")</f>
        <v/>
      </c>
      <c r="F435" s="11" t="str">
        <f ca="1">IFERROR(INDEX(rngData,MATCH($B435,rngYear,0),MATCH(OFFSET(F435,-$A435,0),rngColumnNames,0)),"")</f>
        <v/>
      </c>
      <c r="G435" s="11" t="str">
        <f t="shared" ca="1" si="26"/>
        <v/>
      </c>
    </row>
    <row r="436" spans="1:7" hidden="1" x14ac:dyDescent="0.2">
      <c r="A436" s="9">
        <f t="shared" si="27"/>
        <v>49</v>
      </c>
      <c r="B436" s="10" t="str">
        <f>IF(INDEX(rngYear,A436+1)&lt;&gt;0,INDEX(rngYear,A436+1),"")</f>
        <v/>
      </c>
      <c r="C436" s="11" t="str">
        <f ca="1">IFERROR(INDEX(rngData,MATCH($B436,rngYear,0),MATCH(OFFSET(C436,-$A436,0),rngColumnNames,0)),"")</f>
        <v/>
      </c>
      <c r="D436" s="11" t="str">
        <f ca="1">IFERROR(INDEX(rngData,MATCH($B436,rngYear,0),MATCH(OFFSET(D436,-$A436,0),rngColumnNames,0)),"")</f>
        <v/>
      </c>
      <c r="E436" s="11" t="str">
        <f ca="1">IFERROR(INDEX(rngData,MATCH($B436,rngYear,0),MATCH(OFFSET(E436,-$A436,0),rngColumnNames,0)),"")</f>
        <v/>
      </c>
      <c r="F436" s="11" t="str">
        <f ca="1">IFERROR(INDEX(rngData,MATCH($B436,rngYear,0),MATCH(OFFSET(F436,-$A436,0),rngColumnNames,0)),"")</f>
        <v/>
      </c>
      <c r="G436" s="11" t="str">
        <f t="shared" ca="1" si="26"/>
        <v/>
      </c>
    </row>
    <row r="437" spans="1:7" hidden="1" x14ac:dyDescent="0.2">
      <c r="A437" s="9">
        <f t="shared" si="27"/>
        <v>50</v>
      </c>
      <c r="B437" s="10" t="str">
        <f>IF(INDEX(rngYear,A437+1)&lt;&gt;0,INDEX(rngYear,A437+1),"")</f>
        <v/>
      </c>
      <c r="C437" s="11" t="str">
        <f ca="1">IFERROR(INDEX(rngData,MATCH($B437,rngYear,0),MATCH(OFFSET(C437,-$A437,0),rngColumnNames,0)),"")</f>
        <v/>
      </c>
      <c r="D437" s="11" t="str">
        <f ca="1">IFERROR(INDEX(rngData,MATCH($B437,rngYear,0),MATCH(OFFSET(D437,-$A437,0),rngColumnNames,0)),"")</f>
        <v/>
      </c>
      <c r="E437" s="11" t="str">
        <f ca="1">IFERROR(INDEX(rngData,MATCH($B437,rngYear,0),MATCH(OFFSET(E437,-$A437,0),rngColumnNames,0)),"")</f>
        <v/>
      </c>
      <c r="F437" s="11" t="str">
        <f ca="1">IFERROR(INDEX(rngData,MATCH($B437,rngYear,0),MATCH(OFFSET(F437,-$A437,0),rngColumnNames,0)),"")</f>
        <v/>
      </c>
      <c r="G437" s="11" t="str">
        <f t="shared" ca="1" si="26"/>
        <v/>
      </c>
    </row>
    <row r="438" spans="1:7" hidden="1" x14ac:dyDescent="0.2">
      <c r="A438" s="9">
        <f t="shared" si="27"/>
        <v>51</v>
      </c>
      <c r="B438" s="10" t="str">
        <f>IF(INDEX(rngYear,A438+1)&lt;&gt;0,INDEX(rngYear,A438+1),"")</f>
        <v/>
      </c>
      <c r="C438" s="11" t="str">
        <f ca="1">IFERROR(INDEX(rngData,MATCH($B438,rngYear,0),MATCH(OFFSET(C438,-$A438,0),rngColumnNames,0)),"")</f>
        <v/>
      </c>
      <c r="D438" s="11" t="str">
        <f ca="1">IFERROR(INDEX(rngData,MATCH($B438,rngYear,0),MATCH(OFFSET(D438,-$A438,0),rngColumnNames,0)),"")</f>
        <v/>
      </c>
      <c r="E438" s="11" t="str">
        <f ca="1">IFERROR(INDEX(rngData,MATCH($B438,rngYear,0),MATCH(OFFSET(E438,-$A438,0),rngColumnNames,0)),"")</f>
        <v/>
      </c>
      <c r="F438" s="11" t="str">
        <f ca="1">IFERROR(INDEX(rngData,MATCH($B438,rngYear,0),MATCH(OFFSET(F438,-$A438,0),rngColumnNames,0)),"")</f>
        <v/>
      </c>
      <c r="G438" s="11" t="str">
        <f t="shared" ca="1" si="26"/>
        <v/>
      </c>
    </row>
    <row r="439" spans="1:7" hidden="1" x14ac:dyDescent="0.2">
      <c r="A439" s="9">
        <f t="shared" si="27"/>
        <v>52</v>
      </c>
      <c r="B439" s="10" t="str">
        <f>IF(INDEX(rngYear,A439+1)&lt;&gt;0,INDEX(rngYear,A439+1),"")</f>
        <v/>
      </c>
      <c r="C439" s="11" t="str">
        <f ca="1">IFERROR(INDEX(rngData,MATCH($B439,rngYear,0),MATCH(OFFSET(C439,-$A439,0),rngColumnNames,0)),"")</f>
        <v/>
      </c>
      <c r="D439" s="11" t="str">
        <f ca="1">IFERROR(INDEX(rngData,MATCH($B439,rngYear,0),MATCH(OFFSET(D439,-$A439,0),rngColumnNames,0)),"")</f>
        <v/>
      </c>
      <c r="E439" s="11" t="str">
        <f ca="1">IFERROR(INDEX(rngData,MATCH($B439,rngYear,0),MATCH(OFFSET(E439,-$A439,0),rngColumnNames,0)),"")</f>
        <v/>
      </c>
      <c r="F439" s="11" t="str">
        <f ca="1">IFERROR(INDEX(rngData,MATCH($B439,rngYear,0),MATCH(OFFSET(F439,-$A439,0),rngColumnNames,0)),"")</f>
        <v/>
      </c>
      <c r="G439" s="11" t="str">
        <f t="shared" ca="1" si="26"/>
        <v/>
      </c>
    </row>
    <row r="440" spans="1:7" hidden="1" x14ac:dyDescent="0.2">
      <c r="A440" s="9">
        <f t="shared" si="27"/>
        <v>53</v>
      </c>
      <c r="B440" s="10" t="str">
        <f>IF(INDEX(rngYear,A440+1)&lt;&gt;0,INDEX(rngYear,A440+1),"")</f>
        <v/>
      </c>
      <c r="C440" s="11" t="str">
        <f ca="1">IFERROR(INDEX(rngData,MATCH($B440,rngYear,0),MATCH(OFFSET(C440,-$A440,0),rngColumnNames,0)),"")</f>
        <v/>
      </c>
      <c r="D440" s="11" t="str">
        <f ca="1">IFERROR(INDEX(rngData,MATCH($B440,rngYear,0),MATCH(OFFSET(D440,-$A440,0),rngColumnNames,0)),"")</f>
        <v/>
      </c>
      <c r="E440" s="11" t="str">
        <f ca="1">IFERROR(INDEX(rngData,MATCH($B440,rngYear,0),MATCH(OFFSET(E440,-$A440,0),rngColumnNames,0)),"")</f>
        <v/>
      </c>
      <c r="F440" s="11" t="str">
        <f ca="1">IFERROR(INDEX(rngData,MATCH($B440,rngYear,0),MATCH(OFFSET(F440,-$A440,0),rngColumnNames,0)),"")</f>
        <v/>
      </c>
      <c r="G440" s="11" t="str">
        <f t="shared" ca="1" si="26"/>
        <v/>
      </c>
    </row>
    <row r="441" spans="1:7" hidden="1" x14ac:dyDescent="0.2">
      <c r="A441" s="9">
        <f t="shared" si="27"/>
        <v>54</v>
      </c>
      <c r="B441" s="10" t="str">
        <f>IF(INDEX(rngYear,A441+1)&lt;&gt;0,INDEX(rngYear,A441+1),"")</f>
        <v/>
      </c>
      <c r="C441" s="11" t="str">
        <f ca="1">IFERROR(INDEX(rngData,MATCH($B441,rngYear,0),MATCH(OFFSET(C441,-$A441,0),rngColumnNames,0)),"")</f>
        <v/>
      </c>
      <c r="D441" s="11" t="str">
        <f ca="1">IFERROR(INDEX(rngData,MATCH($B441,rngYear,0),MATCH(OFFSET(D441,-$A441,0),rngColumnNames,0)),"")</f>
        <v/>
      </c>
      <c r="E441" s="11" t="str">
        <f ca="1">IFERROR(INDEX(rngData,MATCH($B441,rngYear,0),MATCH(OFFSET(E441,-$A441,0),rngColumnNames,0)),"")</f>
        <v/>
      </c>
      <c r="F441" s="11" t="str">
        <f ca="1">IFERROR(INDEX(rngData,MATCH($B441,rngYear,0),MATCH(OFFSET(F441,-$A441,0),rngColumnNames,0)),"")</f>
        <v/>
      </c>
      <c r="G441" s="11" t="str">
        <f t="shared" ca="1" si="26"/>
        <v/>
      </c>
    </row>
    <row r="442" spans="1:7" hidden="1" x14ac:dyDescent="0.2">
      <c r="A442" s="9">
        <f t="shared" si="27"/>
        <v>55</v>
      </c>
      <c r="B442" s="10" t="str">
        <f>IF(INDEX(rngYear,A442+1)&lt;&gt;0,INDEX(rngYear,A442+1),"")</f>
        <v/>
      </c>
      <c r="C442" s="11" t="str">
        <f ca="1">IFERROR(INDEX(rngData,MATCH($B442,rngYear,0),MATCH(OFFSET(C442,-$A442,0),rngColumnNames,0)),"")</f>
        <v/>
      </c>
      <c r="D442" s="11" t="str">
        <f ca="1">IFERROR(INDEX(rngData,MATCH($B442,rngYear,0),MATCH(OFFSET(D442,-$A442,0),rngColumnNames,0)),"")</f>
        <v/>
      </c>
      <c r="E442" s="11" t="str">
        <f ca="1">IFERROR(INDEX(rngData,MATCH($B442,rngYear,0),MATCH(OFFSET(E442,-$A442,0),rngColumnNames,0)),"")</f>
        <v/>
      </c>
      <c r="F442" s="11" t="str">
        <f ca="1">IFERROR(INDEX(rngData,MATCH($B442,rngYear,0),MATCH(OFFSET(F442,-$A442,0),rngColumnNames,0)),"")</f>
        <v/>
      </c>
      <c r="G442" s="11" t="str">
        <f t="shared" ca="1" si="26"/>
        <v/>
      </c>
    </row>
    <row r="443" spans="1:7" hidden="1" x14ac:dyDescent="0.2">
      <c r="A443" s="9">
        <f t="shared" si="27"/>
        <v>56</v>
      </c>
      <c r="B443" s="10" t="str">
        <f>IF(INDEX(rngYear,A443+1)&lt;&gt;0,INDEX(rngYear,A443+1),"")</f>
        <v/>
      </c>
      <c r="C443" s="11" t="str">
        <f ca="1">IFERROR(INDEX(rngData,MATCH($B443,rngYear,0),MATCH(OFFSET(C443,-$A443,0),rngColumnNames,0)),"")</f>
        <v/>
      </c>
      <c r="D443" s="11" t="str">
        <f ca="1">IFERROR(INDEX(rngData,MATCH($B443,rngYear,0),MATCH(OFFSET(D443,-$A443,0),rngColumnNames,0)),"")</f>
        <v/>
      </c>
      <c r="E443" s="11" t="str">
        <f ca="1">IFERROR(INDEX(rngData,MATCH($B443,rngYear,0),MATCH(OFFSET(E443,-$A443,0),rngColumnNames,0)),"")</f>
        <v/>
      </c>
      <c r="F443" s="11" t="str">
        <f ca="1">IFERROR(INDEX(rngData,MATCH($B443,rngYear,0),MATCH(OFFSET(F443,-$A443,0),rngColumnNames,0)),"")</f>
        <v/>
      </c>
      <c r="G443" s="11" t="str">
        <f t="shared" ca="1" si="26"/>
        <v/>
      </c>
    </row>
    <row r="444" spans="1:7" hidden="1" x14ac:dyDescent="0.2">
      <c r="A444" s="9">
        <f t="shared" si="27"/>
        <v>57</v>
      </c>
      <c r="B444" s="10" t="str">
        <f>IF(INDEX(rngYear,A444+1)&lt;&gt;0,INDEX(rngYear,A444+1),"")</f>
        <v/>
      </c>
      <c r="C444" s="11" t="str">
        <f ca="1">IFERROR(INDEX(rngData,MATCH($B444,rngYear,0),MATCH(OFFSET(C444,-$A444,0),rngColumnNames,0)),"")</f>
        <v/>
      </c>
      <c r="D444" s="11" t="str">
        <f ca="1">IFERROR(INDEX(rngData,MATCH($B444,rngYear,0),MATCH(OFFSET(D444,-$A444,0),rngColumnNames,0)),"")</f>
        <v/>
      </c>
      <c r="E444" s="11" t="str">
        <f ca="1">IFERROR(INDEX(rngData,MATCH($B444,rngYear,0),MATCH(OFFSET(E444,-$A444,0),rngColumnNames,0)),"")</f>
        <v/>
      </c>
      <c r="F444" s="11" t="str">
        <f ca="1">IFERROR(INDEX(rngData,MATCH($B444,rngYear,0),MATCH(OFFSET(F444,-$A444,0),rngColumnNames,0)),"")</f>
        <v/>
      </c>
      <c r="G444" s="11" t="str">
        <f t="shared" ca="1" si="26"/>
        <v/>
      </c>
    </row>
    <row r="445" spans="1:7" hidden="1" x14ac:dyDescent="0.2">
      <c r="A445" s="9">
        <f t="shared" si="27"/>
        <v>58</v>
      </c>
      <c r="B445" s="10" t="str">
        <f>IF(INDEX(rngYear,A445+1)&lt;&gt;0,INDEX(rngYear,A445+1),"")</f>
        <v/>
      </c>
      <c r="C445" s="11" t="str">
        <f ca="1">IFERROR(INDEX(rngData,MATCH($B445,rngYear,0),MATCH(OFFSET(C445,-$A445,0),rngColumnNames,0)),"")</f>
        <v/>
      </c>
      <c r="D445" s="11" t="str">
        <f ca="1">IFERROR(INDEX(rngData,MATCH($B445,rngYear,0),MATCH(OFFSET(D445,-$A445,0),rngColumnNames,0)),"")</f>
        <v/>
      </c>
      <c r="E445" s="11" t="str">
        <f ca="1">IFERROR(INDEX(rngData,MATCH($B445,rngYear,0),MATCH(OFFSET(E445,-$A445,0),rngColumnNames,0)),"")</f>
        <v/>
      </c>
      <c r="F445" s="11" t="str">
        <f ca="1">IFERROR(INDEX(rngData,MATCH($B445,rngYear,0),MATCH(OFFSET(F445,-$A445,0),rngColumnNames,0)),"")</f>
        <v/>
      </c>
      <c r="G445" s="11" t="str">
        <f t="shared" ca="1" si="26"/>
        <v/>
      </c>
    </row>
    <row r="446" spans="1:7" hidden="1" x14ac:dyDescent="0.2">
      <c r="A446" s="9">
        <f t="shared" si="27"/>
        <v>59</v>
      </c>
      <c r="B446" s="10" t="str">
        <f>IF(INDEX(rngYear,A446+1)&lt;&gt;0,INDEX(rngYear,A446+1),"")</f>
        <v/>
      </c>
      <c r="C446" s="11" t="str">
        <f ca="1">IFERROR(INDEX(rngData,MATCH($B446,rngYear,0),MATCH(OFFSET(C446,-$A446,0),rngColumnNames,0)),"")</f>
        <v/>
      </c>
      <c r="D446" s="11" t="str">
        <f ca="1">IFERROR(INDEX(rngData,MATCH($B446,rngYear,0),MATCH(OFFSET(D446,-$A446,0),rngColumnNames,0)),"")</f>
        <v/>
      </c>
      <c r="E446" s="11" t="str">
        <f ca="1">IFERROR(INDEX(rngData,MATCH($B446,rngYear,0),MATCH(OFFSET(E446,-$A446,0),rngColumnNames,0)),"")</f>
        <v/>
      </c>
      <c r="F446" s="11" t="str">
        <f ca="1">IFERROR(INDEX(rngData,MATCH($B446,rngYear,0),MATCH(OFFSET(F446,-$A446,0),rngColumnNames,0)),"")</f>
        <v/>
      </c>
      <c r="G446" s="11" t="str">
        <f t="shared" ca="1" si="26"/>
        <v/>
      </c>
    </row>
    <row r="447" spans="1:7" hidden="1" x14ac:dyDescent="0.2">
      <c r="A447" s="9">
        <f t="shared" si="27"/>
        <v>60</v>
      </c>
      <c r="B447" s="10" t="str">
        <f>IF(INDEX(rngYear,A447+1)&lt;&gt;0,INDEX(rngYear,A447+1),"")</f>
        <v/>
      </c>
      <c r="C447" s="11" t="str">
        <f ca="1">IFERROR(INDEX(rngData,MATCH($B447,rngYear,0),MATCH(OFFSET(C447,-$A447,0),rngColumnNames,0)),"")</f>
        <v/>
      </c>
      <c r="D447" s="11" t="str">
        <f ca="1">IFERROR(INDEX(rngData,MATCH($B447,rngYear,0),MATCH(OFFSET(D447,-$A447,0),rngColumnNames,0)),"")</f>
        <v/>
      </c>
      <c r="E447" s="11" t="str">
        <f ca="1">IFERROR(INDEX(rngData,MATCH($B447,rngYear,0),MATCH(OFFSET(E447,-$A447,0),rngColumnNames,0)),"")</f>
        <v/>
      </c>
      <c r="F447" s="11" t="str">
        <f ca="1">IFERROR(INDEX(rngData,MATCH($B447,rngYear,0),MATCH(OFFSET(F447,-$A447,0),rngColumnNames,0)),"")</f>
        <v/>
      </c>
      <c r="G447" s="11" t="str">
        <f t="shared" ca="1" si="26"/>
        <v/>
      </c>
    </row>
  </sheetData>
  <mergeCells count="14">
    <mergeCell ref="A385:T385"/>
    <mergeCell ref="E386:G386"/>
    <mergeCell ref="E194:G194"/>
    <mergeCell ref="E258:G258"/>
    <mergeCell ref="E322:G322"/>
    <mergeCell ref="A321:T321"/>
    <mergeCell ref="A257:T257"/>
    <mergeCell ref="A1:T1"/>
    <mergeCell ref="E66:G66"/>
    <mergeCell ref="E130:G130"/>
    <mergeCell ref="A193:T193"/>
    <mergeCell ref="A129:T129"/>
    <mergeCell ref="E2:G2"/>
    <mergeCell ref="A65:T65"/>
  </mergeCells>
  <dataValidations count="20">
    <dataValidation type="list" allowBlank="1" showInputMessage="1" showErrorMessage="1" sqref="C3:F3" xr:uid="{00000000-0002-0000-0000-000000000000}">
      <formula1>rngColumnNames</formula1>
    </dataValidation>
    <dataValidation type="list" allowBlank="1" showInputMessage="1" showErrorMessage="1" sqref="K94" xr:uid="{00000000-0002-0000-0000-000001000000}">
      <formula1>rngColumnNames</formula1>
    </dataValidation>
    <dataValidation type="list" allowBlank="1" showInputMessage="1" showErrorMessage="1" sqref="C67:F67" xr:uid="{00000000-0002-0000-0000-000002000000}">
      <formula1>rngColumnNames</formula1>
    </dataValidation>
    <dataValidation type="list" allowBlank="1" showInputMessage="1" showErrorMessage="1" sqref="K158" xr:uid="{00000000-0002-0000-0000-000003000000}">
      <formula1>rngColumnNames</formula1>
    </dataValidation>
    <dataValidation type="list" allowBlank="1" showInputMessage="1" showErrorMessage="1" sqref="C131:F131" xr:uid="{00000000-0002-0000-0000-000004000000}">
      <formula1>rngColumnNames</formula1>
    </dataValidation>
    <dataValidation type="list" allowBlank="1" showInputMessage="1" showErrorMessage="1" sqref="K222" xr:uid="{00000000-0002-0000-0000-000005000000}">
      <formula1>rngColumnNames</formula1>
    </dataValidation>
    <dataValidation type="list" allowBlank="1" showInputMessage="1" showErrorMessage="1" sqref="C195:F195" xr:uid="{00000000-0002-0000-0000-000006000000}">
      <formula1>rngColumnNames</formula1>
    </dataValidation>
    <dataValidation type="list" allowBlank="1" showInputMessage="1" showErrorMessage="1" sqref="K286" xr:uid="{00000000-0002-0000-0000-000007000000}">
      <formula1>rngColumnNames</formula1>
    </dataValidation>
    <dataValidation type="list" allowBlank="1" showInputMessage="1" showErrorMessage="1" sqref="C259:F259" xr:uid="{00000000-0002-0000-0000-000008000000}">
      <formula1>rngColumnNames</formula1>
    </dataValidation>
    <dataValidation type="list" allowBlank="1" showInputMessage="1" showErrorMessage="1" sqref="K350" xr:uid="{00000000-0002-0000-0000-000009000000}">
      <formula1>rngColumnNames</formula1>
    </dataValidation>
    <dataValidation type="list" allowBlank="1" showInputMessage="1" showErrorMessage="1" sqref="C323:F323" xr:uid="{00000000-0002-0000-0000-00000A000000}">
      <formula1>rngColumnNames</formula1>
    </dataValidation>
    <dataValidation type="list" allowBlank="1" showInputMessage="1" showErrorMessage="1" sqref="K414" xr:uid="{00000000-0002-0000-0000-00000B000000}">
      <formula1>rngColumnNames</formula1>
    </dataValidation>
    <dataValidation type="list" allowBlank="1" showInputMessage="1" showErrorMessage="1" sqref="C387:F387" xr:uid="{00000000-0002-0000-0000-00000C000000}">
      <formula1>rngColumnNames</formula1>
    </dataValidation>
    <dataValidation type="list" allowBlank="1" showDropDown="1" showInputMessage="1" showErrorMessage="1" sqref="B3" xr:uid="{00000000-0002-0000-0000-00000D000000}">
      <formula1>"year"</formula1>
    </dataValidation>
    <dataValidation type="list" allowBlank="1" showDropDown="1" showInputMessage="1" showErrorMessage="1" sqref="B67" xr:uid="{00000000-0002-0000-0000-00000E000000}">
      <formula1>"year"</formula1>
    </dataValidation>
    <dataValidation type="list" allowBlank="1" showDropDown="1" showInputMessage="1" showErrorMessage="1" sqref="B131" xr:uid="{00000000-0002-0000-0000-00000F000000}">
      <formula1>"year"</formula1>
    </dataValidation>
    <dataValidation type="list" allowBlank="1" showDropDown="1" showInputMessage="1" showErrorMessage="1" sqref="B195" xr:uid="{00000000-0002-0000-0000-000010000000}">
      <formula1>"year"</formula1>
    </dataValidation>
    <dataValidation type="list" allowBlank="1" showDropDown="1" showInputMessage="1" showErrorMessage="1" sqref="B259" xr:uid="{00000000-0002-0000-0000-000011000000}">
      <formula1>"year"</formula1>
    </dataValidation>
    <dataValidation type="list" allowBlank="1" showDropDown="1" showInputMessage="1" showErrorMessage="1" sqref="B323" xr:uid="{00000000-0002-0000-0000-000012000000}">
      <formula1>"year"</formula1>
    </dataValidation>
    <dataValidation type="list" allowBlank="1" showDropDown="1" showInputMessage="1" showErrorMessage="1" sqref="B387" xr:uid="{00000000-0002-0000-0000-000013000000}">
      <formula1>"year"</formula1>
    </dataValidation>
  </dataValidations>
  <pageMargins left="0.7" right="0.7" top="0.75" bottom="0.75" header="0.3" footer="0.3"/>
  <pageSetup paperSize="9" orientation="portrait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39997558519241921"/>
    <pageSetUpPr autoPageBreaks="0"/>
  </sheetPr>
  <dimension ref="A1:T255"/>
  <sheetViews>
    <sheetView showGridLines="0" tabSelected="1" workbookViewId="0">
      <selection activeCell="N12" sqref="N12"/>
    </sheetView>
  </sheetViews>
  <sheetFormatPr defaultColWidth="9.140625" defaultRowHeight="11.25" x14ac:dyDescent="0.2"/>
  <cols>
    <col min="1" max="1" width="3.28515625" style="9" bestFit="1" customWidth="1"/>
    <col min="2" max="2" width="8.5703125" style="1" customWidth="1"/>
    <col min="3" max="3" width="17.42578125" style="1" customWidth="1"/>
    <col min="4" max="7" width="17.42578125" style="12" customWidth="1"/>
    <col min="8" max="14" width="17.42578125" style="1" customWidth="1"/>
    <col min="15" max="16" width="9.140625" style="1" customWidth="1"/>
    <col min="17" max="16384" width="9.140625" style="1"/>
  </cols>
  <sheetData>
    <row r="1" spans="1:20" ht="19.5" customHeight="1" x14ac:dyDescent="0.3">
      <c r="A1" s="16" t="s">
        <v>67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2"/>
      <c r="O1" s="2"/>
      <c r="P1" s="2"/>
      <c r="Q1" s="2"/>
      <c r="R1" s="2"/>
      <c r="S1" s="2"/>
      <c r="T1" s="3"/>
    </row>
    <row r="2" spans="1:20" ht="15" customHeight="1" x14ac:dyDescent="0.2">
      <c r="B2" s="4"/>
      <c r="C2" s="5" t="s">
        <v>68</v>
      </c>
      <c r="D2" s="17" t="s">
        <v>69</v>
      </c>
      <c r="E2" s="18"/>
      <c r="F2" s="19"/>
    </row>
    <row r="3" spans="1:20" ht="22.5" customHeight="1" x14ac:dyDescent="0.2">
      <c r="A3" s="6" t="s">
        <v>70</v>
      </c>
      <c r="B3" s="7" t="s">
        <v>0</v>
      </c>
      <c r="C3" s="7" t="s">
        <v>15</v>
      </c>
      <c r="D3" s="7" t="s">
        <v>39</v>
      </c>
      <c r="E3" s="7" t="s">
        <v>40</v>
      </c>
      <c r="F3" s="8" t="s">
        <v>69</v>
      </c>
    </row>
    <row r="4" spans="1:20" x14ac:dyDescent="0.2">
      <c r="A4" s="9">
        <v>1</v>
      </c>
      <c r="B4" s="10">
        <f>IF(INDEX(rngYear,A4+1)&lt;&gt;0,INDEX(rngYear,A4+1),"")</f>
        <v>1980</v>
      </c>
      <c r="C4" s="11">
        <f ca="1">IFERROR(INDEX(rngData,MATCH($B4,rngYear,0),MATCH(OFFSET(C4,-$A4,0),rngColumnNames,0)),"")</f>
        <v>7.0494300000000001</v>
      </c>
      <c r="D4" s="11">
        <f ca="1">IFERROR(INDEX(rngData,MATCH($B4,rngYear,0),MATCH(OFFSET(D4,-$A4,0),rngColumnNames,0)),"")</f>
        <v>3.7045430000000001</v>
      </c>
      <c r="E4" s="11">
        <f ca="1">IFERROR(INDEX(rngData,MATCH($B4,rngYear,0),MATCH(OFFSET(E4,-$A4,0),rngColumnNames,0)),"")</f>
        <v>9.6838180000000005</v>
      </c>
      <c r="F4" s="11">
        <f t="shared" ref="F4:F35" ca="1" si="0">IFERROR(E4-D4,"")</f>
        <v>5.9792750000000003</v>
      </c>
    </row>
    <row r="5" spans="1:20" x14ac:dyDescent="0.2">
      <c r="A5" s="9">
        <f t="shared" ref="A5:A36" si="1">A4+1</f>
        <v>2</v>
      </c>
      <c r="B5" s="10">
        <f>IF(INDEX(rngYear,A5+1)&lt;&gt;0,INDEX(rngYear,A5+1),"")</f>
        <v>1981</v>
      </c>
      <c r="C5" s="11">
        <f ca="1">IFERROR(INDEX(rngData,MATCH($B5,rngYear,0),MATCH(OFFSET(C5,-$A5,0),rngColumnNames,0)),"")</f>
        <v>19.807044999999999</v>
      </c>
      <c r="D5" s="11">
        <f ca="1">IFERROR(INDEX(rngData,MATCH($B5,rngYear,0),MATCH(OFFSET(D5,-$A5,0),rngColumnNames,0)),"")</f>
        <v>12.035583000000001</v>
      </c>
      <c r="E5" s="11">
        <f ca="1">IFERROR(INDEX(rngData,MATCH($B5,rngYear,0),MATCH(OFFSET(E5,-$A5,0),rngColumnNames,0)),"")</f>
        <v>25.998712000000001</v>
      </c>
      <c r="F5" s="11">
        <f t="shared" ca="1" si="0"/>
        <v>13.963129</v>
      </c>
    </row>
    <row r="6" spans="1:20" x14ac:dyDescent="0.2">
      <c r="A6" s="9">
        <f t="shared" si="1"/>
        <v>3</v>
      </c>
      <c r="B6" s="10">
        <f>IF(INDEX(rngYear,A6+1)&lt;&gt;0,INDEX(rngYear,A6+1),"")</f>
        <v>1982</v>
      </c>
      <c r="C6" s="11">
        <f ca="1">IFERROR(INDEX(rngData,MATCH($B6,rngYear,0),MATCH(OFFSET(C6,-$A6,0),rngColumnNames,0)),"")</f>
        <v>30.708276000000001</v>
      </c>
      <c r="D6" s="11">
        <f ca="1">IFERROR(INDEX(rngData,MATCH($B6,rngYear,0),MATCH(OFFSET(D6,-$A6,0),rngColumnNames,0)),"")</f>
        <v>21.673624</v>
      </c>
      <c r="E6" s="11">
        <f ca="1">IFERROR(INDEX(rngData,MATCH($B6,rngYear,0),MATCH(OFFSET(E6,-$A6,0),rngColumnNames,0)),"")</f>
        <v>38.217725000000002</v>
      </c>
      <c r="F6" s="11">
        <f t="shared" ca="1" si="0"/>
        <v>16.544101000000001</v>
      </c>
    </row>
    <row r="7" spans="1:20" x14ac:dyDescent="0.2">
      <c r="A7" s="9">
        <f t="shared" si="1"/>
        <v>4</v>
      </c>
      <c r="B7" s="10">
        <f>IF(INDEX(rngYear,A7+1)&lt;&gt;0,INDEX(rngYear,A7+1),"")</f>
        <v>1983</v>
      </c>
      <c r="C7" s="11">
        <f ca="1">IFERROR(INDEX(rngData,MATCH($B7,rngYear,0),MATCH(OFFSET(C7,-$A7,0),rngColumnNames,0)),"")</f>
        <v>39.960427000000003</v>
      </c>
      <c r="D7" s="11">
        <f ca="1">IFERROR(INDEX(rngData,MATCH($B7,rngYear,0),MATCH(OFFSET(D7,-$A7,0),rngColumnNames,0)),"")</f>
        <v>31.535978</v>
      </c>
      <c r="E7" s="11">
        <f ca="1">IFERROR(INDEX(rngData,MATCH($B7,rngYear,0),MATCH(OFFSET(E7,-$A7,0),rngColumnNames,0)),"")</f>
        <v>46.985163999999997</v>
      </c>
      <c r="F7" s="11">
        <f t="shared" ca="1" si="0"/>
        <v>15.449185999999997</v>
      </c>
    </row>
    <row r="8" spans="1:20" x14ac:dyDescent="0.2">
      <c r="A8" s="9">
        <f t="shared" si="1"/>
        <v>5</v>
      </c>
      <c r="B8" s="10">
        <f>IF(INDEX(rngYear,A8+1)&lt;&gt;0,INDEX(rngYear,A8+1),"")</f>
        <v>1984</v>
      </c>
      <c r="C8" s="11">
        <f ca="1">IFERROR(INDEX(rngData,MATCH($B8,rngYear,0),MATCH(OFFSET(C8,-$A8,0),rngColumnNames,0)),"")</f>
        <v>47.770806</v>
      </c>
      <c r="D8" s="11">
        <f ca="1">IFERROR(INDEX(rngData,MATCH($B8,rngYear,0),MATCH(OFFSET(D8,-$A8,0),rngColumnNames,0)),"")</f>
        <v>41.623654999999999</v>
      </c>
      <c r="E8" s="11">
        <f ca="1">IFERROR(INDEX(rngData,MATCH($B8,rngYear,0),MATCH(OFFSET(E8,-$A8,0),rngColumnNames,0)),"")</f>
        <v>53.747805999999997</v>
      </c>
      <c r="F8" s="11">
        <f t="shared" ca="1" si="0"/>
        <v>12.124150999999998</v>
      </c>
    </row>
    <row r="9" spans="1:20" x14ac:dyDescent="0.2">
      <c r="A9" s="9">
        <f t="shared" si="1"/>
        <v>6</v>
      </c>
      <c r="B9" s="10">
        <f>IF(INDEX(rngYear,A9+1)&lt;&gt;0,INDEX(rngYear,A9+1),"")</f>
        <v>1985</v>
      </c>
      <c r="C9" s="11">
        <f ca="1">IFERROR(INDEX(rngData,MATCH($B9,rngYear,0),MATCH(OFFSET(C9,-$A9,0),rngColumnNames,0)),"")</f>
        <v>54.346719</v>
      </c>
      <c r="D9" s="11">
        <f ca="1">IFERROR(INDEX(rngData,MATCH($B9,rngYear,0),MATCH(OFFSET(D9,-$A9,0),rngColumnNames,0)),"")</f>
        <v>48.575449999999996</v>
      </c>
      <c r="E9" s="11">
        <f ca="1">IFERROR(INDEX(rngData,MATCH($B9,rngYear,0),MATCH(OFFSET(E9,-$A9,0),rngColumnNames,0)),"")</f>
        <v>61.279743000000003</v>
      </c>
      <c r="F9" s="11">
        <f t="shared" ca="1" si="0"/>
        <v>12.704293000000007</v>
      </c>
    </row>
    <row r="10" spans="1:20" x14ac:dyDescent="0.2">
      <c r="A10" s="9">
        <f t="shared" si="1"/>
        <v>7</v>
      </c>
      <c r="B10" s="10">
        <f>IF(INDEX(rngYear,A10+1)&lt;&gt;0,INDEX(rngYear,A10+1),"")</f>
        <v>1986</v>
      </c>
      <c r="C10" s="11">
        <f ca="1">IFERROR(INDEX(rngData,MATCH($B10,rngYear,0),MATCH(OFFSET(C10,-$A10,0),rngColumnNames,0)),"")</f>
        <v>59.895474</v>
      </c>
      <c r="D10" s="11">
        <f ca="1">IFERROR(INDEX(rngData,MATCH($B10,rngYear,0),MATCH(OFFSET(D10,-$A10,0),rngColumnNames,0)),"")</f>
        <v>53.800437000000002</v>
      </c>
      <c r="E10" s="11">
        <f ca="1">IFERROR(INDEX(rngData,MATCH($B10,rngYear,0),MATCH(OFFSET(E10,-$A10,0),rngColumnNames,0)),"")</f>
        <v>69.017458000000005</v>
      </c>
      <c r="F10" s="11">
        <f t="shared" ca="1" si="0"/>
        <v>15.217021000000003</v>
      </c>
    </row>
    <row r="11" spans="1:20" x14ac:dyDescent="0.2">
      <c r="A11" s="9">
        <f t="shared" si="1"/>
        <v>8</v>
      </c>
      <c r="B11" s="10">
        <f>IF(INDEX(rngYear,A11+1)&lt;&gt;0,INDEX(rngYear,A11+1),"")</f>
        <v>1987</v>
      </c>
      <c r="C11" s="11">
        <f ca="1">IFERROR(INDEX(rngData,MATCH($B11,rngYear,0),MATCH(OFFSET(C11,-$A11,0),rngColumnNames,0)),"")</f>
        <v>64.624375000000001</v>
      </c>
      <c r="D11" s="11">
        <f ca="1">IFERROR(INDEX(rngData,MATCH($B11,rngYear,0),MATCH(OFFSET(D11,-$A11,0),rngColumnNames,0)),"")</f>
        <v>56.004429999999999</v>
      </c>
      <c r="E11" s="11">
        <f ca="1">IFERROR(INDEX(rngData,MATCH($B11,rngYear,0),MATCH(OFFSET(E11,-$A11,0),rngColumnNames,0)),"")</f>
        <v>77.009348000000003</v>
      </c>
      <c r="F11" s="11">
        <f t="shared" ca="1" si="0"/>
        <v>21.004918000000004</v>
      </c>
    </row>
    <row r="12" spans="1:20" x14ac:dyDescent="0.2">
      <c r="A12" s="9">
        <f t="shared" si="1"/>
        <v>9</v>
      </c>
      <c r="B12" s="10">
        <f>IF(INDEX(rngYear,A12+1)&lt;&gt;0,INDEX(rngYear,A12+1),"")</f>
        <v>1988</v>
      </c>
      <c r="C12" s="11">
        <f ca="1">IFERROR(INDEX(rngData,MATCH($B12,rngYear,0),MATCH(OFFSET(C12,-$A12,0),rngColumnNames,0)),"")</f>
        <v>68.740731999999994</v>
      </c>
      <c r="D12" s="11">
        <f ca="1">IFERROR(INDEX(rngData,MATCH($B12,rngYear,0),MATCH(OFFSET(D12,-$A12,0),rngColumnNames,0)),"")</f>
        <v>58.468327000000002</v>
      </c>
      <c r="E12" s="11">
        <f ca="1">IFERROR(INDEX(rngData,MATCH($B12,rngYear,0),MATCH(OFFSET(E12,-$A12,0),rngColumnNames,0)),"")</f>
        <v>83.194924</v>
      </c>
      <c r="F12" s="11">
        <f t="shared" ca="1" si="0"/>
        <v>24.726596999999998</v>
      </c>
    </row>
    <row r="13" spans="1:20" x14ac:dyDescent="0.2">
      <c r="A13" s="9">
        <f t="shared" si="1"/>
        <v>10</v>
      </c>
      <c r="B13" s="10">
        <f>IF(INDEX(rngYear,A13+1)&lt;&gt;0,INDEX(rngYear,A13+1),"")</f>
        <v>1989</v>
      </c>
      <c r="C13" s="11">
        <f ca="1">IFERROR(INDEX(rngData,MATCH($B13,rngYear,0),MATCH(OFFSET(C13,-$A13,0),rngColumnNames,0)),"")</f>
        <v>72.448455999999993</v>
      </c>
      <c r="D13" s="11">
        <f ca="1">IFERROR(INDEX(rngData,MATCH($B13,rngYear,0),MATCH(OFFSET(D13,-$A13,0),rngColumnNames,0)),"")</f>
        <v>60.318444</v>
      </c>
      <c r="E13" s="11">
        <f ca="1">IFERROR(INDEX(rngData,MATCH($B13,rngYear,0),MATCH(OFFSET(E13,-$A13,0),rngColumnNames,0)),"")</f>
        <v>87.725012000000007</v>
      </c>
      <c r="F13" s="11">
        <f t="shared" ca="1" si="0"/>
        <v>27.406568000000007</v>
      </c>
    </row>
    <row r="14" spans="1:20" x14ac:dyDescent="0.2">
      <c r="A14" s="9">
        <f t="shared" si="1"/>
        <v>11</v>
      </c>
      <c r="B14" s="10">
        <f>IF(INDEX(rngYear,A14+1)&lt;&gt;0,INDEX(rngYear,A14+1),"")</f>
        <v>1990</v>
      </c>
      <c r="C14" s="11">
        <f ca="1">IFERROR(INDEX(rngData,MATCH($B14,rngYear,0),MATCH(OFFSET(C14,-$A14,0),rngColumnNames,0)),"")</f>
        <v>75.867919000000001</v>
      </c>
      <c r="D14" s="11">
        <f ca="1">IFERROR(INDEX(rngData,MATCH($B14,rngYear,0),MATCH(OFFSET(D14,-$A14,0),rngColumnNames,0)),"")</f>
        <v>63.510992000000002</v>
      </c>
      <c r="E14" s="11">
        <f ca="1">IFERROR(INDEX(rngData,MATCH($B14,rngYear,0),MATCH(OFFSET(E14,-$A14,0),rngColumnNames,0)),"")</f>
        <v>91.264522999999997</v>
      </c>
      <c r="F14" s="11">
        <f t="shared" ca="1" si="0"/>
        <v>27.753530999999995</v>
      </c>
    </row>
    <row r="15" spans="1:20" x14ac:dyDescent="0.2">
      <c r="A15" s="9">
        <f t="shared" si="1"/>
        <v>12</v>
      </c>
      <c r="B15" s="10">
        <f>IF(INDEX(rngYear,A15+1)&lt;&gt;0,INDEX(rngYear,A15+1),"")</f>
        <v>1991</v>
      </c>
      <c r="C15" s="11">
        <f ca="1">IFERROR(INDEX(rngData,MATCH($B15,rngYear,0),MATCH(OFFSET(C15,-$A15,0),rngColumnNames,0)),"")</f>
        <v>78.975234999999998</v>
      </c>
      <c r="D15" s="11">
        <f ca="1">IFERROR(INDEX(rngData,MATCH($B15,rngYear,0),MATCH(OFFSET(D15,-$A15,0),rngColumnNames,0)),"")</f>
        <v>67.325232</v>
      </c>
      <c r="E15" s="11">
        <f ca="1">IFERROR(INDEX(rngData,MATCH($B15,rngYear,0),MATCH(OFFSET(E15,-$A15,0),rngColumnNames,0)),"")</f>
        <v>92.166861999999995</v>
      </c>
      <c r="F15" s="11">
        <f t="shared" ca="1" si="0"/>
        <v>24.841629999999995</v>
      </c>
    </row>
    <row r="16" spans="1:20" x14ac:dyDescent="0.2">
      <c r="A16" s="9">
        <f t="shared" si="1"/>
        <v>13</v>
      </c>
      <c r="B16" s="10">
        <f>IF(INDEX(rngYear,A16+1)&lt;&gt;0,INDEX(rngYear,A16+1),"")</f>
        <v>1992</v>
      </c>
      <c r="C16" s="11">
        <f ca="1">IFERROR(INDEX(rngData,MATCH($B16,rngYear,0),MATCH(OFFSET(C16,-$A16,0),rngColumnNames,0)),"")</f>
        <v>81.720571000000007</v>
      </c>
      <c r="D16" s="11">
        <f ca="1">IFERROR(INDEX(rngData,MATCH($B16,rngYear,0),MATCH(OFFSET(D16,-$A16,0),rngColumnNames,0)),"")</f>
        <v>71.862408000000002</v>
      </c>
      <c r="E16" s="11">
        <f ca="1">IFERROR(INDEX(rngData,MATCH($B16,rngYear,0),MATCH(OFFSET(E16,-$A16,0),rngColumnNames,0)),"")</f>
        <v>93.703360000000004</v>
      </c>
      <c r="F16" s="11">
        <f t="shared" ca="1" si="0"/>
        <v>21.840952000000001</v>
      </c>
    </row>
    <row r="17" spans="1:6" x14ac:dyDescent="0.2">
      <c r="A17" s="9">
        <f t="shared" si="1"/>
        <v>14</v>
      </c>
      <c r="B17" s="10">
        <f>IF(INDEX(rngYear,A17+1)&lt;&gt;0,INDEX(rngYear,A17+1),"")</f>
        <v>1993</v>
      </c>
      <c r="C17" s="11">
        <f ca="1">IFERROR(INDEX(rngData,MATCH($B17,rngYear,0),MATCH(OFFSET(C17,-$A17,0),rngColumnNames,0)),"")</f>
        <v>84.054051000000001</v>
      </c>
      <c r="D17" s="11">
        <f ca="1">IFERROR(INDEX(rngData,MATCH($B17,rngYear,0),MATCH(OFFSET(D17,-$A17,0),rngColumnNames,0)),"")</f>
        <v>75.227255</v>
      </c>
      <c r="E17" s="11">
        <f ca="1">IFERROR(INDEX(rngData,MATCH($B17,rngYear,0),MATCH(OFFSET(E17,-$A17,0),rngColumnNames,0)),"")</f>
        <v>93.770987000000005</v>
      </c>
      <c r="F17" s="11">
        <f t="shared" ca="1" si="0"/>
        <v>18.543732000000006</v>
      </c>
    </row>
    <row r="18" spans="1:6" x14ac:dyDescent="0.2">
      <c r="A18" s="9">
        <f t="shared" si="1"/>
        <v>15</v>
      </c>
      <c r="B18" s="10">
        <f>IF(INDEX(rngYear,A18+1)&lt;&gt;0,INDEX(rngYear,A18+1),"")</f>
        <v>1994</v>
      </c>
      <c r="C18" s="11">
        <f ca="1">IFERROR(INDEX(rngData,MATCH($B18,rngYear,0),MATCH(OFFSET(C18,-$A18,0),rngColumnNames,0)),"")</f>
        <v>85.925799999999995</v>
      </c>
      <c r="D18" s="11">
        <f ca="1">IFERROR(INDEX(rngData,MATCH($B18,rngYear,0),MATCH(OFFSET(D18,-$A18,0),rngColumnNames,0)),"")</f>
        <v>76.895782999999994</v>
      </c>
      <c r="E18" s="11">
        <f ca="1">IFERROR(INDEX(rngData,MATCH($B18,rngYear,0),MATCH(OFFSET(E18,-$A18,0),rngColumnNames,0)),"")</f>
        <v>95.561482999999996</v>
      </c>
      <c r="F18" s="11">
        <f t="shared" ca="1" si="0"/>
        <v>18.665700000000001</v>
      </c>
    </row>
    <row r="19" spans="1:6" x14ac:dyDescent="0.2">
      <c r="A19" s="9">
        <f t="shared" si="1"/>
        <v>16</v>
      </c>
      <c r="B19" s="10">
        <f>IF(INDEX(rngYear,A19+1)&lt;&gt;0,INDEX(rngYear,A19+1),"")</f>
        <v>1995</v>
      </c>
      <c r="C19" s="11">
        <f ca="1">IFERROR(INDEX(rngData,MATCH($B19,rngYear,0),MATCH(OFFSET(C19,-$A19,0),rngColumnNames,0)),"")</f>
        <v>87.285942000000006</v>
      </c>
      <c r="D19" s="11">
        <f ca="1">IFERROR(INDEX(rngData,MATCH($B19,rngYear,0),MATCH(OFFSET(D19,-$A19,0),rngColumnNames,0)),"")</f>
        <v>77.655992999999995</v>
      </c>
      <c r="E19" s="11">
        <f ca="1">IFERROR(INDEX(rngData,MATCH($B19,rngYear,0),MATCH(OFFSET(E19,-$A19,0),rngColumnNames,0)),"")</f>
        <v>96.229968</v>
      </c>
      <c r="F19" s="11">
        <f t="shared" ca="1" si="0"/>
        <v>18.573975000000004</v>
      </c>
    </row>
    <row r="20" spans="1:6" x14ac:dyDescent="0.2">
      <c r="A20" s="9">
        <f t="shared" si="1"/>
        <v>17</v>
      </c>
      <c r="B20" s="10">
        <f>IF(INDEX(rngYear,A20+1)&lt;&gt;0,INDEX(rngYear,A20+1),"")</f>
        <v>1996</v>
      </c>
      <c r="C20" s="11">
        <f ca="1">IFERROR(INDEX(rngData,MATCH($B20,rngYear,0),MATCH(OFFSET(C20,-$A20,0),rngColumnNames,0)),"")</f>
        <v>88.084599999999995</v>
      </c>
      <c r="D20" s="11">
        <f ca="1">IFERROR(INDEX(rngData,MATCH($B20,rngYear,0),MATCH(OFFSET(D20,-$A20,0),rngColumnNames,0)),"")</f>
        <v>76.737969000000007</v>
      </c>
      <c r="E20" s="11">
        <f ca="1">IFERROR(INDEX(rngData,MATCH($B20,rngYear,0),MATCH(OFFSET(E20,-$A20,0),rngColumnNames,0)),"")</f>
        <v>99.871813000000003</v>
      </c>
      <c r="F20" s="11">
        <f t="shared" ca="1" si="0"/>
        <v>23.133843999999996</v>
      </c>
    </row>
    <row r="21" spans="1:6" x14ac:dyDescent="0.2">
      <c r="A21" s="9">
        <f t="shared" si="1"/>
        <v>18</v>
      </c>
      <c r="B21" s="10">
        <f>IF(INDEX(rngYear,A21+1)&lt;&gt;0,INDEX(rngYear,A21+1),"")</f>
        <v>1997</v>
      </c>
      <c r="C21" s="11">
        <f ca="1">IFERROR(INDEX(rngData,MATCH($B21,rngYear,0),MATCH(OFFSET(C21,-$A21,0),rngColumnNames,0)),"")</f>
        <v>88.271899000000005</v>
      </c>
      <c r="D21" s="11">
        <f ca="1">IFERROR(INDEX(rngData,MATCH($B21,rngYear,0),MATCH(OFFSET(D21,-$A21,0),rngColumnNames,0)),"")</f>
        <v>73.308656999999997</v>
      </c>
      <c r="E21" s="11">
        <f ca="1">IFERROR(INDEX(rngData,MATCH($B21,rngYear,0),MATCH(OFFSET(E21,-$A21,0),rngColumnNames,0)),"")</f>
        <v>100.238831</v>
      </c>
      <c r="F21" s="11">
        <f t="shared" ca="1" si="0"/>
        <v>26.930174000000008</v>
      </c>
    </row>
    <row r="22" spans="1:6" x14ac:dyDescent="0.2">
      <c r="A22" s="9">
        <f t="shared" si="1"/>
        <v>19</v>
      </c>
      <c r="B22" s="10">
        <f>IF(INDEX(rngYear,A22+1)&lt;&gt;0,INDEX(rngYear,A22+1),"")</f>
        <v>1998</v>
      </c>
      <c r="C22" s="11">
        <f ca="1">IFERROR(INDEX(rngData,MATCH($B22,rngYear,0),MATCH(OFFSET(C22,-$A22,0),rngColumnNames,0)),"")</f>
        <v>87.798484000000002</v>
      </c>
      <c r="D22" s="11">
        <f ca="1">IFERROR(INDEX(rngData,MATCH($B22,rngYear,0),MATCH(OFFSET(D22,-$A22,0),rngColumnNames,0)),"")</f>
        <v>70.824295000000006</v>
      </c>
      <c r="E22" s="11">
        <f ca="1">IFERROR(INDEX(rngData,MATCH($B22,rngYear,0),MATCH(OFFSET(E22,-$A22,0),rngColumnNames,0)),"")</f>
        <v>100.09763</v>
      </c>
      <c r="F22" s="11">
        <f t="shared" ca="1" si="0"/>
        <v>29.273334999999989</v>
      </c>
    </row>
    <row r="23" spans="1:6" x14ac:dyDescent="0.2">
      <c r="A23" s="9">
        <f t="shared" si="1"/>
        <v>20</v>
      </c>
      <c r="B23" s="10">
        <f>IF(INDEX(rngYear,A23+1)&lt;&gt;0,INDEX(rngYear,A23+1),"")</f>
        <v>1999</v>
      </c>
      <c r="C23" s="11">
        <f ca="1">IFERROR(INDEX(rngData,MATCH($B23,rngYear,0),MATCH(OFFSET(C23,-$A23,0),rngColumnNames,0)),"")</f>
        <v>86.654611000000003</v>
      </c>
      <c r="D23" s="11">
        <f ca="1">IFERROR(INDEX(rngData,MATCH($B23,rngYear,0),MATCH(OFFSET(D23,-$A23,0),rngColumnNames,0)),"")</f>
        <v>69.602604999999997</v>
      </c>
      <c r="E23" s="11">
        <f ca="1">IFERROR(INDEX(rngData,MATCH($B23,rngYear,0),MATCH(OFFSET(E23,-$A23,0),rngColumnNames,0)),"")</f>
        <v>98.567435000000003</v>
      </c>
      <c r="F23" s="11">
        <f t="shared" ca="1" si="0"/>
        <v>28.964830000000006</v>
      </c>
    </row>
    <row r="24" spans="1:6" x14ac:dyDescent="0.2">
      <c r="A24" s="9">
        <f t="shared" si="1"/>
        <v>21</v>
      </c>
      <c r="B24" s="10">
        <f>IF(INDEX(rngYear,A24+1)&lt;&gt;0,INDEX(rngYear,A24+1),"")</f>
        <v>2000</v>
      </c>
      <c r="C24" s="11">
        <f ca="1">IFERROR(INDEX(rngData,MATCH($B24,rngYear,0),MATCH(OFFSET(C24,-$A24,0),rngColumnNames,0)),"")</f>
        <v>84.950400999999999</v>
      </c>
      <c r="D24" s="11">
        <f ca="1">IFERROR(INDEX(rngData,MATCH($B24,rngYear,0),MATCH(OFFSET(D24,-$A24,0),rngColumnNames,0)),"")</f>
        <v>69.551839999999999</v>
      </c>
      <c r="E24" s="11">
        <f ca="1">IFERROR(INDEX(rngData,MATCH($B24,rngYear,0),MATCH(OFFSET(E24,-$A24,0),rngColumnNames,0)),"")</f>
        <v>95.408486999999994</v>
      </c>
      <c r="F24" s="11">
        <f t="shared" ca="1" si="0"/>
        <v>25.856646999999995</v>
      </c>
    </row>
    <row r="25" spans="1:6" x14ac:dyDescent="0.2">
      <c r="A25" s="9">
        <f t="shared" si="1"/>
        <v>22</v>
      </c>
      <c r="B25" s="10">
        <f>IF(INDEX(rngYear,A25+1)&lt;&gt;0,INDEX(rngYear,A25+1),"")</f>
        <v>2001</v>
      </c>
      <c r="C25" s="11">
        <f ca="1">IFERROR(INDEX(rngData,MATCH($B25,rngYear,0),MATCH(OFFSET(C25,-$A25,0),rngColumnNames,0)),"")</f>
        <v>82.835586000000006</v>
      </c>
      <c r="D25" s="11">
        <f ca="1">IFERROR(INDEX(rngData,MATCH($B25,rngYear,0),MATCH(OFFSET(D25,-$A25,0),rngColumnNames,0)),"")</f>
        <v>70.444936999999996</v>
      </c>
      <c r="E25" s="11">
        <f ca="1">IFERROR(INDEX(rngData,MATCH($B25,rngYear,0),MATCH(OFFSET(E25,-$A25,0),rngColumnNames,0)),"")</f>
        <v>91.903360000000006</v>
      </c>
      <c r="F25" s="11">
        <f t="shared" ca="1" si="0"/>
        <v>21.45842300000001</v>
      </c>
    </row>
    <row r="26" spans="1:6" x14ac:dyDescent="0.2">
      <c r="A26" s="9">
        <f t="shared" si="1"/>
        <v>23</v>
      </c>
      <c r="B26" s="10">
        <f>IF(INDEX(rngYear,A26+1)&lt;&gt;0,INDEX(rngYear,A26+1),"")</f>
        <v>2002</v>
      </c>
      <c r="C26" s="11">
        <f ca="1">IFERROR(INDEX(rngData,MATCH($B26,rngYear,0),MATCH(OFFSET(C26,-$A26,0),rngColumnNames,0)),"")</f>
        <v>80.460418000000004</v>
      </c>
      <c r="D26" s="11">
        <f ca="1">IFERROR(INDEX(rngData,MATCH($B26,rngYear,0),MATCH(OFFSET(D26,-$A26,0),rngColumnNames,0)),"")</f>
        <v>70.358652000000006</v>
      </c>
      <c r="E26" s="11">
        <f ca="1">IFERROR(INDEX(rngData,MATCH($B26,rngYear,0),MATCH(OFFSET(E26,-$A26,0),rngColumnNames,0)),"")</f>
        <v>88.493538999999998</v>
      </c>
      <c r="F26" s="11">
        <f t="shared" ca="1" si="0"/>
        <v>18.134886999999992</v>
      </c>
    </row>
    <row r="27" spans="1:6" x14ac:dyDescent="0.2">
      <c r="A27" s="9">
        <f t="shared" si="1"/>
        <v>24</v>
      </c>
      <c r="B27" s="10">
        <f>IF(INDEX(rngYear,A27+1)&lt;&gt;0,INDEX(rngYear,A27+1),"")</f>
        <v>2003</v>
      </c>
      <c r="C27" s="11">
        <f ca="1">IFERROR(INDEX(rngData,MATCH($B27,rngYear,0),MATCH(OFFSET(C27,-$A27,0),rngColumnNames,0)),"")</f>
        <v>77.975151999999994</v>
      </c>
      <c r="D27" s="11">
        <f ca="1">IFERROR(INDEX(rngData,MATCH($B27,rngYear,0),MATCH(OFFSET(D27,-$A27,0),rngColumnNames,0)),"")</f>
        <v>68.343655999999996</v>
      </c>
      <c r="E27" s="11">
        <f ca="1">IFERROR(INDEX(rngData,MATCH($B27,rngYear,0),MATCH(OFFSET(E27,-$A27,0),rngColumnNames,0)),"")</f>
        <v>84.380069000000006</v>
      </c>
      <c r="F27" s="11">
        <f t="shared" ca="1" si="0"/>
        <v>16.03641300000001</v>
      </c>
    </row>
    <row r="28" spans="1:6" x14ac:dyDescent="0.2">
      <c r="A28" s="9">
        <f t="shared" si="1"/>
        <v>25</v>
      </c>
      <c r="B28" s="10">
        <f>IF(INDEX(rngYear,A28+1)&lt;&gt;0,INDEX(rngYear,A28+1),"")</f>
        <v>2004</v>
      </c>
      <c r="C28" s="11">
        <f ca="1">IFERROR(INDEX(rngData,MATCH($B28,rngYear,0),MATCH(OFFSET(C28,-$A28,0),rngColumnNames,0)),"")</f>
        <v>75.530039000000002</v>
      </c>
      <c r="D28" s="11">
        <f ca="1">IFERROR(INDEX(rngData,MATCH($B28,rngYear,0),MATCH(OFFSET(D28,-$A28,0),rngColumnNames,0)),"")</f>
        <v>65.525193000000002</v>
      </c>
      <c r="E28" s="11">
        <f ca="1">IFERROR(INDEX(rngData,MATCH($B28,rngYear,0),MATCH(OFFSET(E28,-$A28,0),rngColumnNames,0)),"")</f>
        <v>84.286270000000002</v>
      </c>
      <c r="F28" s="11">
        <f t="shared" ca="1" si="0"/>
        <v>18.761077</v>
      </c>
    </row>
    <row r="29" spans="1:6" x14ac:dyDescent="0.2">
      <c r="A29" s="9">
        <f t="shared" si="1"/>
        <v>26</v>
      </c>
      <c r="B29" s="10">
        <f>IF(INDEX(rngYear,A29+1)&lt;&gt;0,INDEX(rngYear,A29+1),"")</f>
        <v>2005</v>
      </c>
      <c r="C29" s="11">
        <f ca="1">IFERROR(INDEX(rngData,MATCH($B29,rngYear,0),MATCH(OFFSET(C29,-$A29,0),rngColumnNames,0)),"")</f>
        <v>73.275333000000003</v>
      </c>
      <c r="D29" s="11">
        <f ca="1">IFERROR(INDEX(rngData,MATCH($B29,rngYear,0),MATCH(OFFSET(D29,-$A29,0),rngColumnNames,0)),"")</f>
        <v>62.023643999999997</v>
      </c>
      <c r="E29" s="11">
        <f ca="1">IFERROR(INDEX(rngData,MATCH($B29,rngYear,0),MATCH(OFFSET(E29,-$A29,0),rngColumnNames,0)),"")</f>
        <v>86.433864</v>
      </c>
      <c r="F29" s="11">
        <f t="shared" ca="1" si="0"/>
        <v>24.410220000000002</v>
      </c>
    </row>
    <row r="30" spans="1:6" x14ac:dyDescent="0.2">
      <c r="A30" s="9">
        <f t="shared" si="1"/>
        <v>27</v>
      </c>
      <c r="B30" s="10">
        <f>IF(INDEX(rngYear,A30+1)&lt;&gt;0,INDEX(rngYear,A30+1),"")</f>
        <v>2006</v>
      </c>
      <c r="C30" s="11">
        <f ca="1">IFERROR(INDEX(rngData,MATCH($B30,rngYear,0),MATCH(OFFSET(C30,-$A30,0),rngColumnNames,0)),"")</f>
        <v>71.361286000000007</v>
      </c>
      <c r="D30" s="11">
        <f ca="1">IFERROR(INDEX(rngData,MATCH($B30,rngYear,0),MATCH(OFFSET(D30,-$A30,0),rngColumnNames,0)),"")</f>
        <v>59.540128000000003</v>
      </c>
      <c r="E30" s="11">
        <f ca="1">IFERROR(INDEX(rngData,MATCH($B30,rngYear,0),MATCH(OFFSET(E30,-$A30,0),rngColumnNames,0)),"")</f>
        <v>85.674477999999993</v>
      </c>
      <c r="F30" s="11">
        <f t="shared" ca="1" si="0"/>
        <v>26.134349999999991</v>
      </c>
    </row>
    <row r="31" spans="1:6" x14ac:dyDescent="0.2">
      <c r="A31" s="9">
        <f t="shared" si="1"/>
        <v>28</v>
      </c>
      <c r="B31" s="10">
        <f>IF(INDEX(rngYear,A31+1)&lt;&gt;0,INDEX(rngYear,A31+1),"")</f>
        <v>2007</v>
      </c>
      <c r="C31" s="11">
        <f ca="1">IFERROR(INDEX(rngData,MATCH($B31,rngYear,0),MATCH(OFFSET(C31,-$A31,0),rngColumnNames,0)),"")</f>
        <v>69.938123000000004</v>
      </c>
      <c r="D31" s="11">
        <f ca="1">IFERROR(INDEX(rngData,MATCH($B31,rngYear,0),MATCH(OFFSET(D31,-$A31,0),rngColumnNames,0)),"")</f>
        <v>57.848953999999999</v>
      </c>
      <c r="E31" s="11">
        <f ca="1">IFERROR(INDEX(rngData,MATCH($B31,rngYear,0),MATCH(OFFSET(E31,-$A31,0),rngColumnNames,0)),"")</f>
        <v>84.802715000000006</v>
      </c>
      <c r="F31" s="11">
        <f t="shared" ca="1" si="0"/>
        <v>26.953761000000007</v>
      </c>
    </row>
    <row r="32" spans="1:6" x14ac:dyDescent="0.2">
      <c r="A32" s="9">
        <f t="shared" si="1"/>
        <v>29</v>
      </c>
      <c r="B32" s="10">
        <f>IF(INDEX(rngYear,A32+1)&lt;&gt;0,INDEX(rngYear,A32+1),"")</f>
        <v>2008</v>
      </c>
      <c r="C32" s="11">
        <f ca="1">IFERROR(INDEX(rngData,MATCH($B32,rngYear,0),MATCH(OFFSET(C32,-$A32,0),rngColumnNames,0)),"")</f>
        <v>69.138621000000001</v>
      </c>
      <c r="D32" s="11">
        <f ca="1">IFERROR(INDEX(rngData,MATCH($B32,rngYear,0),MATCH(OFFSET(D32,-$A32,0),rngColumnNames,0)),"")</f>
        <v>56.551183000000002</v>
      </c>
      <c r="E32" s="11">
        <f ca="1">IFERROR(INDEX(rngData,MATCH($B32,rngYear,0),MATCH(OFFSET(E32,-$A32,0),rngColumnNames,0)),"")</f>
        <v>85.502016999999995</v>
      </c>
      <c r="F32" s="11">
        <f t="shared" ca="1" si="0"/>
        <v>28.950833999999993</v>
      </c>
    </row>
    <row r="33" spans="1:6" x14ac:dyDescent="0.2">
      <c r="A33" s="9">
        <f t="shared" si="1"/>
        <v>30</v>
      </c>
      <c r="B33" s="10">
        <f>IF(INDEX(rngYear,A33+1)&lt;&gt;0,INDEX(rngYear,A33+1),"")</f>
        <v>2009</v>
      </c>
      <c r="C33" s="11">
        <f ca="1">IFERROR(INDEX(rngData,MATCH($B33,rngYear,0),MATCH(OFFSET(C33,-$A33,0),rngColumnNames,0)),"")</f>
        <v>68.998582999999996</v>
      </c>
      <c r="D33" s="11">
        <f ca="1">IFERROR(INDEX(rngData,MATCH($B33,rngYear,0),MATCH(OFFSET(D33,-$A33,0),rngColumnNames,0)),"")</f>
        <v>55.606729999999999</v>
      </c>
      <c r="E33" s="11">
        <f ca="1">IFERROR(INDEX(rngData,MATCH($B33,rngYear,0),MATCH(OFFSET(E33,-$A33,0),rngColumnNames,0)),"")</f>
        <v>86.485508999999993</v>
      </c>
      <c r="F33" s="11">
        <f t="shared" ca="1" si="0"/>
        <v>30.878778999999994</v>
      </c>
    </row>
    <row r="34" spans="1:6" x14ac:dyDescent="0.2">
      <c r="A34" s="9">
        <f t="shared" si="1"/>
        <v>31</v>
      </c>
      <c r="B34" s="10">
        <f>IF(INDEX(rngYear,A34+1)&lt;&gt;0,INDEX(rngYear,A34+1),"")</f>
        <v>2010</v>
      </c>
      <c r="C34" s="11">
        <f ca="1">IFERROR(INDEX(rngData,MATCH($B34,rngYear,0),MATCH(OFFSET(C34,-$A34,0),rngColumnNames,0)),"")</f>
        <v>69.497640000000004</v>
      </c>
      <c r="D34" s="11">
        <f ca="1">IFERROR(INDEX(rngData,MATCH($B34,rngYear,0),MATCH(OFFSET(D34,-$A34,0),rngColumnNames,0)),"")</f>
        <v>57.433920000000001</v>
      </c>
      <c r="E34" s="11">
        <f ca="1">IFERROR(INDEX(rngData,MATCH($B34,rngYear,0),MATCH(OFFSET(E34,-$A34,0),rngColumnNames,0)),"")</f>
        <v>86.308933999999994</v>
      </c>
      <c r="F34" s="11">
        <f t="shared" ca="1" si="0"/>
        <v>28.875013999999993</v>
      </c>
    </row>
    <row r="35" spans="1:6" x14ac:dyDescent="0.2">
      <c r="A35" s="9">
        <f t="shared" si="1"/>
        <v>32</v>
      </c>
      <c r="B35" s="10">
        <f>IF(INDEX(rngYear,A35+1)&lt;&gt;0,INDEX(rngYear,A35+1),"")</f>
        <v>2011</v>
      </c>
      <c r="C35" s="11">
        <f ca="1">IFERROR(INDEX(rngData,MATCH($B35,rngYear,0),MATCH(OFFSET(C35,-$A35,0),rngColumnNames,0)),"")</f>
        <v>70.613146999999998</v>
      </c>
      <c r="D35" s="11">
        <f ca="1">IFERROR(INDEX(rngData,MATCH($B35,rngYear,0),MATCH(OFFSET(D35,-$A35,0),rngColumnNames,0)),"")</f>
        <v>60.92745</v>
      </c>
      <c r="E35" s="11">
        <f ca="1">IFERROR(INDEX(rngData,MATCH($B35,rngYear,0),MATCH(OFFSET(E35,-$A35,0),rngColumnNames,0)),"")</f>
        <v>84.903193000000002</v>
      </c>
      <c r="F35" s="11">
        <f t="shared" ca="1" si="0"/>
        <v>23.975743000000001</v>
      </c>
    </row>
    <row r="36" spans="1:6" x14ac:dyDescent="0.2">
      <c r="A36" s="9">
        <f t="shared" si="1"/>
        <v>33</v>
      </c>
      <c r="B36" s="10">
        <f>IF(INDEX(rngYear,A36+1)&lt;&gt;0,INDEX(rngYear,A36+1),"")</f>
        <v>2012</v>
      </c>
      <c r="C36" s="11">
        <f ca="1">IFERROR(INDEX(rngData,MATCH($B36,rngYear,0),MATCH(OFFSET(C36,-$A36,0),rngColumnNames,0)),"")</f>
        <v>72.322455000000005</v>
      </c>
      <c r="D36" s="11">
        <f ca="1">IFERROR(INDEX(rngData,MATCH($B36,rngYear,0),MATCH(OFFSET(D36,-$A36,0),rngColumnNames,0)),"")</f>
        <v>62.495621999999997</v>
      </c>
      <c r="E36" s="11">
        <f ca="1">IFERROR(INDEX(rngData,MATCH($B36,rngYear,0),MATCH(OFFSET(E36,-$A36,0),rngColumnNames,0)),"")</f>
        <v>88.742075999999997</v>
      </c>
      <c r="F36" s="11">
        <f t="shared" ref="F36:F63" ca="1" si="2">IFERROR(E36-D36,"")</f>
        <v>26.246454</v>
      </c>
    </row>
    <row r="37" spans="1:6" x14ac:dyDescent="0.2">
      <c r="A37" s="9">
        <f t="shared" ref="A37:A63" si="3">A36+1</f>
        <v>34</v>
      </c>
      <c r="B37" s="10">
        <f>IF(INDEX(rngYear,A37+1)&lt;&gt;0,INDEX(rngYear,A37+1),"")</f>
        <v>2013</v>
      </c>
      <c r="C37" s="11">
        <f ca="1">IFERROR(INDEX(rngData,MATCH($B37,rngYear,0),MATCH(OFFSET(C37,-$A37,0),rngColumnNames,0)),"")</f>
        <v>74.602918000000003</v>
      </c>
      <c r="D37" s="11">
        <f ca="1">IFERROR(INDEX(rngData,MATCH($B37,rngYear,0),MATCH(OFFSET(D37,-$A37,0),rngColumnNames,0)),"")</f>
        <v>61.962890000000002</v>
      </c>
      <c r="E37" s="11">
        <f ca="1">IFERROR(INDEX(rngData,MATCH($B37,rngYear,0),MATCH(OFFSET(E37,-$A37,0),rngColumnNames,0)),"")</f>
        <v>93.421448999999996</v>
      </c>
      <c r="F37" s="11">
        <f t="shared" ca="1" si="2"/>
        <v>31.458558999999994</v>
      </c>
    </row>
    <row r="38" spans="1:6" x14ac:dyDescent="0.2">
      <c r="A38" s="9">
        <f t="shared" si="3"/>
        <v>35</v>
      </c>
      <c r="B38" s="10">
        <f>IF(INDEX(rngYear,A38+1)&lt;&gt;0,INDEX(rngYear,A38+1),"")</f>
        <v>2014</v>
      </c>
      <c r="C38" s="11">
        <f ca="1">IFERROR(INDEX(rngData,MATCH($B38,rngYear,0),MATCH(OFFSET(C38,-$A38,0),rngColumnNames,0)),"")</f>
        <v>77.431888999999998</v>
      </c>
      <c r="D38" s="11">
        <f ca="1">IFERROR(INDEX(rngData,MATCH($B38,rngYear,0),MATCH(OFFSET(D38,-$A38,0),rngColumnNames,0)),"")</f>
        <v>58.028055000000002</v>
      </c>
      <c r="E38" s="11">
        <f ca="1">IFERROR(INDEX(rngData,MATCH($B38,rngYear,0),MATCH(OFFSET(E38,-$A38,0),rngColumnNames,0)),"")</f>
        <v>98.005510000000001</v>
      </c>
      <c r="F38" s="11">
        <f t="shared" ca="1" si="2"/>
        <v>39.977454999999999</v>
      </c>
    </row>
    <row r="39" spans="1:6" x14ac:dyDescent="0.2">
      <c r="A39" s="9">
        <f t="shared" si="3"/>
        <v>36</v>
      </c>
      <c r="B39" s="10">
        <f>IF(INDEX(rngYear,A39+1)&lt;&gt;0,INDEX(rngYear,A39+1),"")</f>
        <v>2015</v>
      </c>
      <c r="C39" s="11">
        <f ca="1">IFERROR(INDEX(rngData,MATCH($B39,rngYear,0),MATCH(OFFSET(C39,-$A39,0),rngColumnNames,0)),"")</f>
        <v>80.786721</v>
      </c>
      <c r="D39" s="11">
        <f ca="1">IFERROR(INDEX(rngData,MATCH($B39,rngYear,0),MATCH(OFFSET(D39,-$A39,0),rngColumnNames,0)),"")</f>
        <v>55.144950999999999</v>
      </c>
      <c r="E39" s="11">
        <f ca="1">IFERROR(INDEX(rngData,MATCH($B39,rngYear,0),MATCH(OFFSET(E39,-$A39,0),rngColumnNames,0)),"")</f>
        <v>105.185928</v>
      </c>
      <c r="F39" s="11">
        <f t="shared" ca="1" si="2"/>
        <v>50.040977000000005</v>
      </c>
    </row>
    <row r="40" spans="1:6" x14ac:dyDescent="0.2">
      <c r="A40" s="9">
        <f t="shared" si="3"/>
        <v>37</v>
      </c>
      <c r="B40" s="10">
        <f>IF(INDEX(rngYear,A40+1)&lt;&gt;0,INDEX(rngYear,A40+1),"")</f>
        <v>2016</v>
      </c>
      <c r="C40" s="11">
        <f ca="1">IFERROR(INDEX(rngData,MATCH($B40,rngYear,0),MATCH(OFFSET(C40,-$A40,0),rngColumnNames,0)),"")</f>
        <v>84.644766000000004</v>
      </c>
      <c r="D40" s="11">
        <f ca="1">IFERROR(INDEX(rngData,MATCH($B40,rngYear,0),MATCH(OFFSET(D40,-$A40,0),rngColumnNames,0)),"")</f>
        <v>48.443648000000003</v>
      </c>
      <c r="E40" s="11">
        <f ca="1">IFERROR(INDEX(rngData,MATCH($B40,rngYear,0),MATCH(OFFSET(E40,-$A40,0),rngColumnNames,0)),"")</f>
        <v>114.496926</v>
      </c>
      <c r="F40" s="11">
        <f t="shared" ca="1" si="2"/>
        <v>66.053278000000006</v>
      </c>
    </row>
    <row r="41" spans="1:6" x14ac:dyDescent="0.2">
      <c r="A41" s="9">
        <f t="shared" si="3"/>
        <v>38</v>
      </c>
      <c r="B41" s="10" t="str">
        <f>IF(INDEX(rngYear,A41+1)&lt;&gt;0,INDEX(rngYear,A41+1),"")</f>
        <v/>
      </c>
      <c r="C41" s="11" t="str">
        <f ca="1">IFERROR(INDEX(rngData,MATCH($B41,rngYear,0),MATCH(OFFSET(C41,-$A41,0),rngColumnNames,0)),"")</f>
        <v/>
      </c>
      <c r="D41" s="11" t="str">
        <f ca="1">IFERROR(INDEX(rngData,MATCH($B41,rngYear,0),MATCH(OFFSET(D41,-$A41,0),rngColumnNames,0)),"")</f>
        <v/>
      </c>
      <c r="E41" s="11" t="str">
        <f ca="1">IFERROR(INDEX(rngData,MATCH($B41,rngYear,0),MATCH(OFFSET(E41,-$A41,0),rngColumnNames,0)),"")</f>
        <v/>
      </c>
      <c r="F41" s="11" t="str">
        <f t="shared" ca="1" si="2"/>
        <v/>
      </c>
    </row>
    <row r="42" spans="1:6" x14ac:dyDescent="0.2">
      <c r="A42" s="9">
        <f t="shared" si="3"/>
        <v>39</v>
      </c>
      <c r="B42" s="10" t="str">
        <f>IF(INDEX(rngYear,A42+1)&lt;&gt;0,INDEX(rngYear,A42+1),"")</f>
        <v/>
      </c>
      <c r="C42" s="11" t="str">
        <f ca="1">IFERROR(INDEX(rngData,MATCH($B42,rngYear,0),MATCH(OFFSET(C42,-$A42,0),rngColumnNames,0)),"")</f>
        <v/>
      </c>
      <c r="D42" s="11" t="str">
        <f ca="1">IFERROR(INDEX(rngData,MATCH($B42,rngYear,0),MATCH(OFFSET(D42,-$A42,0),rngColumnNames,0)),"")</f>
        <v/>
      </c>
      <c r="E42" s="11" t="str">
        <f ca="1">IFERROR(INDEX(rngData,MATCH($B42,rngYear,0),MATCH(OFFSET(E42,-$A42,0),rngColumnNames,0)),"")</f>
        <v/>
      </c>
      <c r="F42" s="11" t="str">
        <f t="shared" ca="1" si="2"/>
        <v/>
      </c>
    </row>
    <row r="43" spans="1:6" x14ac:dyDescent="0.2">
      <c r="A43" s="9">
        <f t="shared" si="3"/>
        <v>40</v>
      </c>
      <c r="B43" s="10" t="str">
        <f>IF(INDEX(rngYear,A43+1)&lt;&gt;0,INDEX(rngYear,A43+1),"")</f>
        <v/>
      </c>
      <c r="C43" s="11" t="str">
        <f ca="1">IFERROR(INDEX(rngData,MATCH($B43,rngYear,0),MATCH(OFFSET(C43,-$A43,0),rngColumnNames,0)),"")</f>
        <v/>
      </c>
      <c r="D43" s="11" t="str">
        <f ca="1">IFERROR(INDEX(rngData,MATCH($B43,rngYear,0),MATCH(OFFSET(D43,-$A43,0),rngColumnNames,0)),"")</f>
        <v/>
      </c>
      <c r="E43" s="11" t="str">
        <f ca="1">IFERROR(INDEX(rngData,MATCH($B43,rngYear,0),MATCH(OFFSET(E43,-$A43,0),rngColumnNames,0)),"")</f>
        <v/>
      </c>
      <c r="F43" s="11" t="str">
        <f t="shared" ca="1" si="2"/>
        <v/>
      </c>
    </row>
    <row r="44" spans="1:6" x14ac:dyDescent="0.2">
      <c r="A44" s="9">
        <f t="shared" si="3"/>
        <v>41</v>
      </c>
      <c r="B44" s="10" t="str">
        <f>IF(INDEX(rngYear,A44+1)&lt;&gt;0,INDEX(rngYear,A44+1),"")</f>
        <v/>
      </c>
      <c r="C44" s="11" t="str">
        <f ca="1">IFERROR(INDEX(rngData,MATCH($B44,rngYear,0),MATCH(OFFSET(C44,-$A44,0),rngColumnNames,0)),"")</f>
        <v/>
      </c>
      <c r="D44" s="11" t="str">
        <f ca="1">IFERROR(INDEX(rngData,MATCH($B44,rngYear,0),MATCH(OFFSET(D44,-$A44,0),rngColumnNames,0)),"")</f>
        <v/>
      </c>
      <c r="E44" s="11" t="str">
        <f ca="1">IFERROR(INDEX(rngData,MATCH($B44,rngYear,0),MATCH(OFFSET(E44,-$A44,0),rngColumnNames,0)),"")</f>
        <v/>
      </c>
      <c r="F44" s="11" t="str">
        <f t="shared" ca="1" si="2"/>
        <v/>
      </c>
    </row>
    <row r="45" spans="1:6" x14ac:dyDescent="0.2">
      <c r="A45" s="9">
        <f t="shared" si="3"/>
        <v>42</v>
      </c>
      <c r="B45" s="10" t="str">
        <f>IF(INDEX(rngYear,A45+1)&lt;&gt;0,INDEX(rngYear,A45+1),"")</f>
        <v/>
      </c>
      <c r="C45" s="11" t="str">
        <f ca="1">IFERROR(INDEX(rngData,MATCH($B45,rngYear,0),MATCH(OFFSET(C45,-$A45,0),rngColumnNames,0)),"")</f>
        <v/>
      </c>
      <c r="D45" s="11" t="str">
        <f ca="1">IFERROR(INDEX(rngData,MATCH($B45,rngYear,0),MATCH(OFFSET(D45,-$A45,0),rngColumnNames,0)),"")</f>
        <v/>
      </c>
      <c r="E45" s="11" t="str">
        <f ca="1">IFERROR(INDEX(rngData,MATCH($B45,rngYear,0),MATCH(OFFSET(E45,-$A45,0),rngColumnNames,0)),"")</f>
        <v/>
      </c>
      <c r="F45" s="11" t="str">
        <f t="shared" ca="1" si="2"/>
        <v/>
      </c>
    </row>
    <row r="46" spans="1:6" x14ac:dyDescent="0.2">
      <c r="A46" s="9">
        <f t="shared" si="3"/>
        <v>43</v>
      </c>
      <c r="B46" s="10" t="str">
        <f>IF(INDEX(rngYear,A46+1)&lt;&gt;0,INDEX(rngYear,A46+1),"")</f>
        <v/>
      </c>
      <c r="C46" s="11" t="str">
        <f ca="1">IFERROR(INDEX(rngData,MATCH($B46,rngYear,0),MATCH(OFFSET(C46,-$A46,0),rngColumnNames,0)),"")</f>
        <v/>
      </c>
      <c r="D46" s="11" t="str">
        <f ca="1">IFERROR(INDEX(rngData,MATCH($B46,rngYear,0),MATCH(OFFSET(D46,-$A46,0),rngColumnNames,0)),"")</f>
        <v/>
      </c>
      <c r="E46" s="11" t="str">
        <f ca="1">IFERROR(INDEX(rngData,MATCH($B46,rngYear,0),MATCH(OFFSET(E46,-$A46,0),rngColumnNames,0)),"")</f>
        <v/>
      </c>
      <c r="F46" s="11" t="str">
        <f t="shared" ca="1" si="2"/>
        <v/>
      </c>
    </row>
    <row r="47" spans="1:6" x14ac:dyDescent="0.2">
      <c r="A47" s="9">
        <f t="shared" si="3"/>
        <v>44</v>
      </c>
      <c r="B47" s="10" t="str">
        <f>IF(INDEX(rngYear,A47+1)&lt;&gt;0,INDEX(rngYear,A47+1),"")</f>
        <v/>
      </c>
      <c r="C47" s="11" t="str">
        <f ca="1">IFERROR(INDEX(rngData,MATCH($B47,rngYear,0),MATCH(OFFSET(C47,-$A47,0),rngColumnNames,0)),"")</f>
        <v/>
      </c>
      <c r="D47" s="11" t="str">
        <f ca="1">IFERROR(INDEX(rngData,MATCH($B47,rngYear,0),MATCH(OFFSET(D47,-$A47,0),rngColumnNames,0)),"")</f>
        <v/>
      </c>
      <c r="E47" s="11" t="str">
        <f ca="1">IFERROR(INDEX(rngData,MATCH($B47,rngYear,0),MATCH(OFFSET(E47,-$A47,0),rngColumnNames,0)),"")</f>
        <v/>
      </c>
      <c r="F47" s="11" t="str">
        <f t="shared" ca="1" si="2"/>
        <v/>
      </c>
    </row>
    <row r="48" spans="1:6" x14ac:dyDescent="0.2">
      <c r="A48" s="9">
        <f t="shared" si="3"/>
        <v>45</v>
      </c>
      <c r="B48" s="10" t="str">
        <f>IF(INDEX(rngYear,A48+1)&lt;&gt;0,INDEX(rngYear,A48+1),"")</f>
        <v/>
      </c>
      <c r="C48" s="11" t="str">
        <f ca="1">IFERROR(INDEX(rngData,MATCH($B48,rngYear,0),MATCH(OFFSET(C48,-$A48,0),rngColumnNames,0)),"")</f>
        <v/>
      </c>
      <c r="D48" s="11" t="str">
        <f ca="1">IFERROR(INDEX(rngData,MATCH($B48,rngYear,0),MATCH(OFFSET(D48,-$A48,0),rngColumnNames,0)),"")</f>
        <v/>
      </c>
      <c r="E48" s="11" t="str">
        <f ca="1">IFERROR(INDEX(rngData,MATCH($B48,rngYear,0),MATCH(OFFSET(E48,-$A48,0),rngColumnNames,0)),"")</f>
        <v/>
      </c>
      <c r="F48" s="11" t="str">
        <f t="shared" ca="1" si="2"/>
        <v/>
      </c>
    </row>
    <row r="49" spans="1:6" x14ac:dyDescent="0.2">
      <c r="A49" s="9">
        <f t="shared" si="3"/>
        <v>46</v>
      </c>
      <c r="B49" s="10" t="str">
        <f>IF(INDEX(rngYear,A49+1)&lt;&gt;0,INDEX(rngYear,A49+1),"")</f>
        <v/>
      </c>
      <c r="C49" s="11" t="str">
        <f ca="1">IFERROR(INDEX(rngData,MATCH($B49,rngYear,0),MATCH(OFFSET(C49,-$A49,0),rngColumnNames,0)),"")</f>
        <v/>
      </c>
      <c r="D49" s="11" t="str">
        <f ca="1">IFERROR(INDEX(rngData,MATCH($B49,rngYear,0),MATCH(OFFSET(D49,-$A49,0),rngColumnNames,0)),"")</f>
        <v/>
      </c>
      <c r="E49" s="11" t="str">
        <f ca="1">IFERROR(INDEX(rngData,MATCH($B49,rngYear,0),MATCH(OFFSET(E49,-$A49,0),rngColumnNames,0)),"")</f>
        <v/>
      </c>
      <c r="F49" s="11" t="str">
        <f t="shared" ca="1" si="2"/>
        <v/>
      </c>
    </row>
    <row r="50" spans="1:6" x14ac:dyDescent="0.2">
      <c r="A50" s="9">
        <f t="shared" si="3"/>
        <v>47</v>
      </c>
      <c r="B50" s="10" t="str">
        <f>IF(INDEX(rngYear,A50+1)&lt;&gt;0,INDEX(rngYear,A50+1),"")</f>
        <v/>
      </c>
      <c r="C50" s="11" t="str">
        <f ca="1">IFERROR(INDEX(rngData,MATCH($B50,rngYear,0),MATCH(OFFSET(C50,-$A50,0),rngColumnNames,0)),"")</f>
        <v/>
      </c>
      <c r="D50" s="11" t="str">
        <f ca="1">IFERROR(INDEX(rngData,MATCH($B50,rngYear,0),MATCH(OFFSET(D50,-$A50,0),rngColumnNames,0)),"")</f>
        <v/>
      </c>
      <c r="E50" s="11" t="str">
        <f ca="1">IFERROR(INDEX(rngData,MATCH($B50,rngYear,0),MATCH(OFFSET(E50,-$A50,0),rngColumnNames,0)),"")</f>
        <v/>
      </c>
      <c r="F50" s="11" t="str">
        <f t="shared" ca="1" si="2"/>
        <v/>
      </c>
    </row>
    <row r="51" spans="1:6" x14ac:dyDescent="0.2">
      <c r="A51" s="9">
        <f t="shared" si="3"/>
        <v>48</v>
      </c>
      <c r="B51" s="10" t="str">
        <f>IF(INDEX(rngYear,A51+1)&lt;&gt;0,INDEX(rngYear,A51+1),"")</f>
        <v/>
      </c>
      <c r="C51" s="11" t="str">
        <f ca="1">IFERROR(INDEX(rngData,MATCH($B51,rngYear,0),MATCH(OFFSET(C51,-$A51,0),rngColumnNames,0)),"")</f>
        <v/>
      </c>
      <c r="D51" s="11" t="str">
        <f ca="1">IFERROR(INDEX(rngData,MATCH($B51,rngYear,0),MATCH(OFFSET(D51,-$A51,0),rngColumnNames,0)),"")</f>
        <v/>
      </c>
      <c r="E51" s="11" t="str">
        <f ca="1">IFERROR(INDEX(rngData,MATCH($B51,rngYear,0),MATCH(OFFSET(E51,-$A51,0),rngColumnNames,0)),"")</f>
        <v/>
      </c>
      <c r="F51" s="11" t="str">
        <f t="shared" ca="1" si="2"/>
        <v/>
      </c>
    </row>
    <row r="52" spans="1:6" x14ac:dyDescent="0.2">
      <c r="A52" s="9">
        <f t="shared" si="3"/>
        <v>49</v>
      </c>
      <c r="B52" s="10" t="str">
        <f>IF(INDEX(rngYear,A52+1)&lt;&gt;0,INDEX(rngYear,A52+1),"")</f>
        <v/>
      </c>
      <c r="C52" s="11" t="str">
        <f ca="1">IFERROR(INDEX(rngData,MATCH($B52,rngYear,0),MATCH(OFFSET(C52,-$A52,0),rngColumnNames,0)),"")</f>
        <v/>
      </c>
      <c r="D52" s="11" t="str">
        <f ca="1">IFERROR(INDEX(rngData,MATCH($B52,rngYear,0),MATCH(OFFSET(D52,-$A52,0),rngColumnNames,0)),"")</f>
        <v/>
      </c>
      <c r="E52" s="11" t="str">
        <f ca="1">IFERROR(INDEX(rngData,MATCH($B52,rngYear,0),MATCH(OFFSET(E52,-$A52,0),rngColumnNames,0)),"")</f>
        <v/>
      </c>
      <c r="F52" s="11" t="str">
        <f t="shared" ca="1" si="2"/>
        <v/>
      </c>
    </row>
    <row r="53" spans="1:6" x14ac:dyDescent="0.2">
      <c r="A53" s="9">
        <f t="shared" si="3"/>
        <v>50</v>
      </c>
      <c r="B53" s="10" t="str">
        <f>IF(INDEX(rngYear,A53+1)&lt;&gt;0,INDEX(rngYear,A53+1),"")</f>
        <v/>
      </c>
      <c r="C53" s="11" t="str">
        <f ca="1">IFERROR(INDEX(rngData,MATCH($B53,rngYear,0),MATCH(OFFSET(C53,-$A53,0),rngColumnNames,0)),"")</f>
        <v/>
      </c>
      <c r="D53" s="11" t="str">
        <f ca="1">IFERROR(INDEX(rngData,MATCH($B53,rngYear,0),MATCH(OFFSET(D53,-$A53,0),rngColumnNames,0)),"")</f>
        <v/>
      </c>
      <c r="E53" s="11" t="str">
        <f ca="1">IFERROR(INDEX(rngData,MATCH($B53,rngYear,0),MATCH(OFFSET(E53,-$A53,0),rngColumnNames,0)),"")</f>
        <v/>
      </c>
      <c r="F53" s="11" t="str">
        <f t="shared" ca="1" si="2"/>
        <v/>
      </c>
    </row>
    <row r="54" spans="1:6" x14ac:dyDescent="0.2">
      <c r="A54" s="9">
        <f t="shared" si="3"/>
        <v>51</v>
      </c>
      <c r="B54" s="10" t="str">
        <f>IF(INDEX(rngYear,A54+1)&lt;&gt;0,INDEX(rngYear,A54+1),"")</f>
        <v/>
      </c>
      <c r="C54" s="11" t="str">
        <f ca="1">IFERROR(INDEX(rngData,MATCH($B54,rngYear,0),MATCH(OFFSET(C54,-$A54,0),rngColumnNames,0)),"")</f>
        <v/>
      </c>
      <c r="D54" s="11" t="str">
        <f ca="1">IFERROR(INDEX(rngData,MATCH($B54,rngYear,0),MATCH(OFFSET(D54,-$A54,0),rngColumnNames,0)),"")</f>
        <v/>
      </c>
      <c r="E54" s="11" t="str">
        <f ca="1">IFERROR(INDEX(rngData,MATCH($B54,rngYear,0),MATCH(OFFSET(E54,-$A54,0),rngColumnNames,0)),"")</f>
        <v/>
      </c>
      <c r="F54" s="11" t="str">
        <f t="shared" ca="1" si="2"/>
        <v/>
      </c>
    </row>
    <row r="55" spans="1:6" x14ac:dyDescent="0.2">
      <c r="A55" s="9">
        <f t="shared" si="3"/>
        <v>52</v>
      </c>
      <c r="B55" s="10" t="str">
        <f>IF(INDEX(rngYear,A55+1)&lt;&gt;0,INDEX(rngYear,A55+1),"")</f>
        <v/>
      </c>
      <c r="C55" s="11" t="str">
        <f ca="1">IFERROR(INDEX(rngData,MATCH($B55,rngYear,0),MATCH(OFFSET(C55,-$A55,0),rngColumnNames,0)),"")</f>
        <v/>
      </c>
      <c r="D55" s="11" t="str">
        <f ca="1">IFERROR(INDEX(rngData,MATCH($B55,rngYear,0),MATCH(OFFSET(D55,-$A55,0),rngColumnNames,0)),"")</f>
        <v/>
      </c>
      <c r="E55" s="11" t="str">
        <f ca="1">IFERROR(INDEX(rngData,MATCH($B55,rngYear,0),MATCH(OFFSET(E55,-$A55,0),rngColumnNames,0)),"")</f>
        <v/>
      </c>
      <c r="F55" s="11" t="str">
        <f t="shared" ca="1" si="2"/>
        <v/>
      </c>
    </row>
    <row r="56" spans="1:6" x14ac:dyDescent="0.2">
      <c r="A56" s="9">
        <f t="shared" si="3"/>
        <v>53</v>
      </c>
      <c r="B56" s="10" t="str">
        <f>IF(INDEX(rngYear,A56+1)&lt;&gt;0,INDEX(rngYear,A56+1),"")</f>
        <v/>
      </c>
      <c r="C56" s="11" t="str">
        <f ca="1">IFERROR(INDEX(rngData,MATCH($B56,rngYear,0),MATCH(OFFSET(C56,-$A56,0),rngColumnNames,0)),"")</f>
        <v/>
      </c>
      <c r="D56" s="11" t="str">
        <f ca="1">IFERROR(INDEX(rngData,MATCH($B56,rngYear,0),MATCH(OFFSET(D56,-$A56,0),rngColumnNames,0)),"")</f>
        <v/>
      </c>
      <c r="E56" s="11" t="str">
        <f ca="1">IFERROR(INDEX(rngData,MATCH($B56,rngYear,0),MATCH(OFFSET(E56,-$A56,0),rngColumnNames,0)),"")</f>
        <v/>
      </c>
      <c r="F56" s="11" t="str">
        <f t="shared" ca="1" si="2"/>
        <v/>
      </c>
    </row>
    <row r="57" spans="1:6" x14ac:dyDescent="0.2">
      <c r="A57" s="9">
        <f t="shared" si="3"/>
        <v>54</v>
      </c>
      <c r="B57" s="10" t="str">
        <f>IF(INDEX(rngYear,A57+1)&lt;&gt;0,INDEX(rngYear,A57+1),"")</f>
        <v/>
      </c>
      <c r="C57" s="11" t="str">
        <f ca="1">IFERROR(INDEX(rngData,MATCH($B57,rngYear,0),MATCH(OFFSET(C57,-$A57,0),rngColumnNames,0)),"")</f>
        <v/>
      </c>
      <c r="D57" s="11" t="str">
        <f ca="1">IFERROR(INDEX(rngData,MATCH($B57,rngYear,0),MATCH(OFFSET(D57,-$A57,0),rngColumnNames,0)),"")</f>
        <v/>
      </c>
      <c r="E57" s="11" t="str">
        <f ca="1">IFERROR(INDEX(rngData,MATCH($B57,rngYear,0),MATCH(OFFSET(E57,-$A57,0),rngColumnNames,0)),"")</f>
        <v/>
      </c>
      <c r="F57" s="11" t="str">
        <f t="shared" ca="1" si="2"/>
        <v/>
      </c>
    </row>
    <row r="58" spans="1:6" x14ac:dyDescent="0.2">
      <c r="A58" s="9">
        <f t="shared" si="3"/>
        <v>55</v>
      </c>
      <c r="B58" s="10" t="str">
        <f>IF(INDEX(rngYear,A58+1)&lt;&gt;0,INDEX(rngYear,A58+1),"")</f>
        <v/>
      </c>
      <c r="C58" s="11" t="str">
        <f ca="1">IFERROR(INDEX(rngData,MATCH($B58,rngYear,0),MATCH(OFFSET(C58,-$A58,0),rngColumnNames,0)),"")</f>
        <v/>
      </c>
      <c r="D58" s="11" t="str">
        <f ca="1">IFERROR(INDEX(rngData,MATCH($B58,rngYear,0),MATCH(OFFSET(D58,-$A58,0),rngColumnNames,0)),"")</f>
        <v/>
      </c>
      <c r="E58" s="11" t="str">
        <f ca="1">IFERROR(INDEX(rngData,MATCH($B58,rngYear,0),MATCH(OFFSET(E58,-$A58,0),rngColumnNames,0)),"")</f>
        <v/>
      </c>
      <c r="F58" s="11" t="str">
        <f t="shared" ca="1" si="2"/>
        <v/>
      </c>
    </row>
    <row r="59" spans="1:6" x14ac:dyDescent="0.2">
      <c r="A59" s="9">
        <f t="shared" si="3"/>
        <v>56</v>
      </c>
      <c r="B59" s="10" t="str">
        <f>IF(INDEX(rngYear,A59+1)&lt;&gt;0,INDEX(rngYear,A59+1),"")</f>
        <v/>
      </c>
      <c r="C59" s="11" t="str">
        <f ca="1">IFERROR(INDEX(rngData,MATCH($B59,rngYear,0),MATCH(OFFSET(C59,-$A59,0),rngColumnNames,0)),"")</f>
        <v/>
      </c>
      <c r="D59" s="11" t="str">
        <f ca="1">IFERROR(INDEX(rngData,MATCH($B59,rngYear,0),MATCH(OFFSET(D59,-$A59,0),rngColumnNames,0)),"")</f>
        <v/>
      </c>
      <c r="E59" s="11" t="str">
        <f ca="1">IFERROR(INDEX(rngData,MATCH($B59,rngYear,0),MATCH(OFFSET(E59,-$A59,0),rngColumnNames,0)),"")</f>
        <v/>
      </c>
      <c r="F59" s="11" t="str">
        <f t="shared" ca="1" si="2"/>
        <v/>
      </c>
    </row>
    <row r="60" spans="1:6" x14ac:dyDescent="0.2">
      <c r="A60" s="9">
        <f t="shared" si="3"/>
        <v>57</v>
      </c>
      <c r="B60" s="10" t="str">
        <f>IF(INDEX(rngYear,A60+1)&lt;&gt;0,INDEX(rngYear,A60+1),"")</f>
        <v/>
      </c>
      <c r="C60" s="11" t="str">
        <f ca="1">IFERROR(INDEX(rngData,MATCH($B60,rngYear,0),MATCH(OFFSET(C60,-$A60,0),rngColumnNames,0)),"")</f>
        <v/>
      </c>
      <c r="D60" s="11" t="str">
        <f ca="1">IFERROR(INDEX(rngData,MATCH($B60,rngYear,0),MATCH(OFFSET(D60,-$A60,0),rngColumnNames,0)),"")</f>
        <v/>
      </c>
      <c r="E60" s="11" t="str">
        <f ca="1">IFERROR(INDEX(rngData,MATCH($B60,rngYear,0),MATCH(OFFSET(E60,-$A60,0),rngColumnNames,0)),"")</f>
        <v/>
      </c>
      <c r="F60" s="11" t="str">
        <f t="shared" ca="1" si="2"/>
        <v/>
      </c>
    </row>
    <row r="61" spans="1:6" x14ac:dyDescent="0.2">
      <c r="A61" s="9">
        <f t="shared" si="3"/>
        <v>58</v>
      </c>
      <c r="B61" s="10" t="str">
        <f>IF(INDEX(rngYear,A61+1)&lt;&gt;0,INDEX(rngYear,A61+1),"")</f>
        <v/>
      </c>
      <c r="C61" s="11" t="str">
        <f ca="1">IFERROR(INDEX(rngData,MATCH($B61,rngYear,0),MATCH(OFFSET(C61,-$A61,0),rngColumnNames,0)),"")</f>
        <v/>
      </c>
      <c r="D61" s="11" t="str">
        <f ca="1">IFERROR(INDEX(rngData,MATCH($B61,rngYear,0),MATCH(OFFSET(D61,-$A61,0),rngColumnNames,0)),"")</f>
        <v/>
      </c>
      <c r="E61" s="11" t="str">
        <f ca="1">IFERROR(INDEX(rngData,MATCH($B61,rngYear,0),MATCH(OFFSET(E61,-$A61,0),rngColumnNames,0)),"")</f>
        <v/>
      </c>
      <c r="F61" s="11" t="str">
        <f t="shared" ca="1" si="2"/>
        <v/>
      </c>
    </row>
    <row r="62" spans="1:6" x14ac:dyDescent="0.2">
      <c r="A62" s="9">
        <f t="shared" si="3"/>
        <v>59</v>
      </c>
      <c r="B62" s="10" t="str">
        <f>IF(INDEX(rngYear,A62+1)&lt;&gt;0,INDEX(rngYear,A62+1),"")</f>
        <v/>
      </c>
      <c r="C62" s="11" t="str">
        <f ca="1">IFERROR(INDEX(rngData,MATCH($B62,rngYear,0),MATCH(OFFSET(C62,-$A62,0),rngColumnNames,0)),"")</f>
        <v/>
      </c>
      <c r="D62" s="11" t="str">
        <f ca="1">IFERROR(INDEX(rngData,MATCH($B62,rngYear,0),MATCH(OFFSET(D62,-$A62,0),rngColumnNames,0)),"")</f>
        <v/>
      </c>
      <c r="E62" s="11" t="str">
        <f ca="1">IFERROR(INDEX(rngData,MATCH($B62,rngYear,0),MATCH(OFFSET(E62,-$A62,0),rngColumnNames,0)),"")</f>
        <v/>
      </c>
      <c r="F62" s="11" t="str">
        <f t="shared" ca="1" si="2"/>
        <v/>
      </c>
    </row>
    <row r="63" spans="1:6" x14ac:dyDescent="0.2">
      <c r="A63" s="9">
        <f t="shared" si="3"/>
        <v>60</v>
      </c>
      <c r="B63" s="10" t="str">
        <f>IF(INDEX(rngYear,A63+1)&lt;&gt;0,INDEX(rngYear,A63+1),"")</f>
        <v/>
      </c>
      <c r="C63" s="11" t="str">
        <f ca="1">IFERROR(INDEX(rngData,MATCH($B63,rngYear,0),MATCH(OFFSET(C63,-$A63,0),rngColumnNames,0)),"")</f>
        <v/>
      </c>
      <c r="D63" s="11" t="str">
        <f ca="1">IFERROR(INDEX(rngData,MATCH($B63,rngYear,0),MATCH(OFFSET(D63,-$A63,0),rngColumnNames,0)),"")</f>
        <v/>
      </c>
      <c r="E63" s="11" t="str">
        <f ca="1">IFERROR(INDEX(rngData,MATCH($B63,rngYear,0),MATCH(OFFSET(E63,-$A63,0),rngColumnNames,0)),"")</f>
        <v/>
      </c>
      <c r="F63" s="11" t="str">
        <f t="shared" ca="1" si="2"/>
        <v/>
      </c>
    </row>
    <row r="65" spans="1:20" ht="19.5" customHeight="1" x14ac:dyDescent="0.3">
      <c r="A65" s="16" t="s">
        <v>71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2"/>
      <c r="O65" s="2"/>
      <c r="P65" s="2"/>
      <c r="Q65" s="2"/>
      <c r="R65" s="2"/>
      <c r="S65" s="2"/>
      <c r="T65" s="3"/>
    </row>
    <row r="66" spans="1:20" ht="15" customHeight="1" x14ac:dyDescent="0.2">
      <c r="B66" s="4"/>
      <c r="C66" s="5" t="s">
        <v>68</v>
      </c>
      <c r="D66" s="17" t="s">
        <v>69</v>
      </c>
      <c r="E66" s="18"/>
      <c r="F66" s="19"/>
    </row>
    <row r="67" spans="1:20" ht="22.5" customHeight="1" x14ac:dyDescent="0.2">
      <c r="A67" s="6" t="s">
        <v>70</v>
      </c>
      <c r="B67" s="7" t="s">
        <v>0</v>
      </c>
      <c r="C67" s="7" t="s">
        <v>16</v>
      </c>
      <c r="D67" s="7" t="s">
        <v>57</v>
      </c>
      <c r="E67" s="7" t="s">
        <v>58</v>
      </c>
      <c r="F67" s="8" t="s">
        <v>69</v>
      </c>
    </row>
    <row r="68" spans="1:20" x14ac:dyDescent="0.2">
      <c r="A68" s="9">
        <v>1</v>
      </c>
      <c r="B68" s="10">
        <f>IF(INDEX(rngYear,A68+1)&lt;&gt;0,INDEX(rngYear,A68+1),"")</f>
        <v>1980</v>
      </c>
      <c r="C68" s="11">
        <f ca="1">IFERROR(INDEX(rngData,MATCH($B68,rngYear,0),MATCH(OFFSET(C68,-$A68,0),rngColumnNames,0)),"")</f>
        <v>11.567121999999999</v>
      </c>
      <c r="D68" s="11">
        <f ca="1">IFERROR(INDEX(rngData,MATCH($B68,rngYear,0),MATCH(OFFSET(D68,-$A68,0),rngColumnNames,0)),"")</f>
        <v>11.567121999999999</v>
      </c>
      <c r="E68" s="11">
        <f ca="1">IFERROR(INDEX(rngData,MATCH($B68,rngYear,0),MATCH(OFFSET(E68,-$A68,0),rngColumnNames,0)),"")</f>
        <v>11.567121999999999</v>
      </c>
      <c r="F68" s="11">
        <f t="shared" ref="F68:F99" ca="1" si="4">IFERROR(E68-D68,"")</f>
        <v>0</v>
      </c>
    </row>
    <row r="69" spans="1:20" x14ac:dyDescent="0.2">
      <c r="A69" s="9">
        <f t="shared" ref="A69:A100" si="5">A68+1</f>
        <v>2</v>
      </c>
      <c r="B69" s="10">
        <f>IF(INDEX(rngYear,A69+1)&lt;&gt;0,INDEX(rngYear,A69+1),"")</f>
        <v>1981</v>
      </c>
      <c r="C69" s="11">
        <f ca="1">IFERROR(INDEX(rngData,MATCH($B69,rngYear,0),MATCH(OFFSET(C69,-$A69,0),rngColumnNames,0)),"")</f>
        <v>11.567121999999999</v>
      </c>
      <c r="D69" s="11">
        <f ca="1">IFERROR(INDEX(rngData,MATCH($B69,rngYear,0),MATCH(OFFSET(D69,-$A69,0),rngColumnNames,0)),"")</f>
        <v>11.567121999999999</v>
      </c>
      <c r="E69" s="11">
        <f ca="1">IFERROR(INDEX(rngData,MATCH($B69,rngYear,0),MATCH(OFFSET(E69,-$A69,0),rngColumnNames,0)),"")</f>
        <v>11.567121999999999</v>
      </c>
      <c r="F69" s="11">
        <f t="shared" ca="1" si="4"/>
        <v>0</v>
      </c>
    </row>
    <row r="70" spans="1:20" x14ac:dyDescent="0.2">
      <c r="A70" s="9">
        <f t="shared" si="5"/>
        <v>3</v>
      </c>
      <c r="B70" s="10">
        <f>IF(INDEX(rngYear,A70+1)&lt;&gt;0,INDEX(rngYear,A70+1),"")</f>
        <v>1982</v>
      </c>
      <c r="C70" s="11">
        <f ca="1">IFERROR(INDEX(rngData,MATCH($B70,rngYear,0),MATCH(OFFSET(C70,-$A70,0),rngColumnNames,0)),"")</f>
        <v>11.567121999999999</v>
      </c>
      <c r="D70" s="11">
        <f ca="1">IFERROR(INDEX(rngData,MATCH($B70,rngYear,0),MATCH(OFFSET(D70,-$A70,0),rngColumnNames,0)),"")</f>
        <v>11.567121999999999</v>
      </c>
      <c r="E70" s="11">
        <f ca="1">IFERROR(INDEX(rngData,MATCH($B70,rngYear,0),MATCH(OFFSET(E70,-$A70,0),rngColumnNames,0)),"")</f>
        <v>11.567121999999999</v>
      </c>
      <c r="F70" s="11">
        <f t="shared" ca="1" si="4"/>
        <v>0</v>
      </c>
    </row>
    <row r="71" spans="1:20" x14ac:dyDescent="0.2">
      <c r="A71" s="9">
        <f t="shared" si="5"/>
        <v>4</v>
      </c>
      <c r="B71" s="10">
        <f>IF(INDEX(rngYear,A71+1)&lt;&gt;0,INDEX(rngYear,A71+1),"")</f>
        <v>1983</v>
      </c>
      <c r="C71" s="11">
        <f ca="1">IFERROR(INDEX(rngData,MATCH($B71,rngYear,0),MATCH(OFFSET(C71,-$A71,0),rngColumnNames,0)),"")</f>
        <v>11.567121999999999</v>
      </c>
      <c r="D71" s="11">
        <f ca="1">IFERROR(INDEX(rngData,MATCH($B71,rngYear,0),MATCH(OFFSET(D71,-$A71,0),rngColumnNames,0)),"")</f>
        <v>11.567121999999999</v>
      </c>
      <c r="E71" s="11">
        <f ca="1">IFERROR(INDEX(rngData,MATCH($B71,rngYear,0),MATCH(OFFSET(E71,-$A71,0),rngColumnNames,0)),"")</f>
        <v>11.567121999999999</v>
      </c>
      <c r="F71" s="11">
        <f t="shared" ca="1" si="4"/>
        <v>0</v>
      </c>
    </row>
    <row r="72" spans="1:20" x14ac:dyDescent="0.2">
      <c r="A72" s="9">
        <f t="shared" si="5"/>
        <v>5</v>
      </c>
      <c r="B72" s="10">
        <f>IF(INDEX(rngYear,A72+1)&lt;&gt;0,INDEX(rngYear,A72+1),"")</f>
        <v>1984</v>
      </c>
      <c r="C72" s="11">
        <f ca="1">IFERROR(INDEX(rngData,MATCH($B72,rngYear,0),MATCH(OFFSET(C72,-$A72,0),rngColumnNames,0)),"")</f>
        <v>5.2880000000000003</v>
      </c>
      <c r="D72" s="11">
        <f ca="1">IFERROR(INDEX(rngData,MATCH($B72,rngYear,0),MATCH(OFFSET(D72,-$A72,0),rngColumnNames,0)),"")</f>
        <v>3.9030079999999998</v>
      </c>
      <c r="E72" s="11">
        <f ca="1">IFERROR(INDEX(rngData,MATCH($B72,rngYear,0),MATCH(OFFSET(E72,-$A72,0),rngColumnNames,0)),"")</f>
        <v>7.9196540000000004</v>
      </c>
      <c r="F72" s="11">
        <f t="shared" ca="1" si="4"/>
        <v>4.0166460000000006</v>
      </c>
    </row>
    <row r="73" spans="1:20" x14ac:dyDescent="0.2">
      <c r="A73" s="9">
        <f t="shared" si="5"/>
        <v>6</v>
      </c>
      <c r="B73" s="10">
        <f>IF(INDEX(rngYear,A73+1)&lt;&gt;0,INDEX(rngYear,A73+1),"")</f>
        <v>1985</v>
      </c>
      <c r="C73" s="11">
        <f ca="1">IFERROR(INDEX(rngData,MATCH($B73,rngYear,0),MATCH(OFFSET(C73,-$A73,0),rngColumnNames,0)),"")</f>
        <v>5.0103999999999997</v>
      </c>
      <c r="D73" s="11">
        <f ca="1">IFERROR(INDEX(rngData,MATCH($B73,rngYear,0),MATCH(OFFSET(D73,-$A73,0),rngColumnNames,0)),"")</f>
        <v>3.8803619999999999</v>
      </c>
      <c r="E73" s="11">
        <f ca="1">IFERROR(INDEX(rngData,MATCH($B73,rngYear,0),MATCH(OFFSET(E73,-$A73,0),rngColumnNames,0)),"")</f>
        <v>6.746537</v>
      </c>
      <c r="F73" s="11">
        <f t="shared" ca="1" si="4"/>
        <v>2.8661750000000001</v>
      </c>
    </row>
    <row r="74" spans="1:20" x14ac:dyDescent="0.2">
      <c r="A74" s="9">
        <f t="shared" si="5"/>
        <v>7</v>
      </c>
      <c r="B74" s="10">
        <f>IF(INDEX(rngYear,A74+1)&lt;&gt;0,INDEX(rngYear,A74+1),"")</f>
        <v>1986</v>
      </c>
      <c r="C74" s="11">
        <f ca="1">IFERROR(INDEX(rngData,MATCH($B74,rngYear,0),MATCH(OFFSET(C74,-$A74,0),rngColumnNames,0)),"")</f>
        <v>4.7657699999999998</v>
      </c>
      <c r="D74" s="11">
        <f ca="1">IFERROR(INDEX(rngData,MATCH($B74,rngYear,0),MATCH(OFFSET(D74,-$A74,0),rngColumnNames,0)),"")</f>
        <v>3.8810769999999999</v>
      </c>
      <c r="E74" s="11">
        <f ca="1">IFERROR(INDEX(rngData,MATCH($B74,rngYear,0),MATCH(OFFSET(E74,-$A74,0),rngColumnNames,0)),"")</f>
        <v>5.9288340000000002</v>
      </c>
      <c r="F74" s="11">
        <f t="shared" ca="1" si="4"/>
        <v>2.0477570000000003</v>
      </c>
    </row>
    <row r="75" spans="1:20" x14ac:dyDescent="0.2">
      <c r="A75" s="9">
        <f t="shared" si="5"/>
        <v>8</v>
      </c>
      <c r="B75" s="10">
        <f>IF(INDEX(rngYear,A75+1)&lt;&gt;0,INDEX(rngYear,A75+1),"")</f>
        <v>1987</v>
      </c>
      <c r="C75" s="11">
        <f ca="1">IFERROR(INDEX(rngData,MATCH($B75,rngYear,0),MATCH(OFFSET(C75,-$A75,0),rngColumnNames,0)),"")</f>
        <v>4.5485980000000001</v>
      </c>
      <c r="D75" s="11">
        <f ca="1">IFERROR(INDEX(rngData,MATCH($B75,rngYear,0),MATCH(OFFSET(D75,-$A75,0),rngColumnNames,0)),"")</f>
        <v>3.805831</v>
      </c>
      <c r="E75" s="11">
        <f ca="1">IFERROR(INDEX(rngData,MATCH($B75,rngYear,0),MATCH(OFFSET(E75,-$A75,0),rngColumnNames,0)),"")</f>
        <v>5.3807780000000003</v>
      </c>
      <c r="F75" s="11">
        <f t="shared" ca="1" si="4"/>
        <v>1.5749470000000003</v>
      </c>
    </row>
    <row r="76" spans="1:20" x14ac:dyDescent="0.2">
      <c r="A76" s="9">
        <f t="shared" si="5"/>
        <v>9</v>
      </c>
      <c r="B76" s="10">
        <f>IF(INDEX(rngYear,A76+1)&lt;&gt;0,INDEX(rngYear,A76+1),"")</f>
        <v>1988</v>
      </c>
      <c r="C76" s="11">
        <f ca="1">IFERROR(INDEX(rngData,MATCH($B76,rngYear,0),MATCH(OFFSET(C76,-$A76,0),rngColumnNames,0)),"")</f>
        <v>4.3545129999999999</v>
      </c>
      <c r="D76" s="11">
        <f ca="1">IFERROR(INDEX(rngData,MATCH($B76,rngYear,0),MATCH(OFFSET(D76,-$A76,0),rngColumnNames,0)),"")</f>
        <v>3.741079</v>
      </c>
      <c r="E76" s="11">
        <f ca="1">IFERROR(INDEX(rngData,MATCH($B76,rngYear,0),MATCH(OFFSET(E76,-$A76,0),rngColumnNames,0)),"")</f>
        <v>5.1817140000000004</v>
      </c>
      <c r="F76" s="11">
        <f t="shared" ca="1" si="4"/>
        <v>1.4406350000000003</v>
      </c>
    </row>
    <row r="77" spans="1:20" x14ac:dyDescent="0.2">
      <c r="A77" s="9">
        <f t="shared" si="5"/>
        <v>10</v>
      </c>
      <c r="B77" s="10">
        <f>IF(INDEX(rngYear,A77+1)&lt;&gt;0,INDEX(rngYear,A77+1),"")</f>
        <v>1989</v>
      </c>
      <c r="C77" s="11">
        <f ca="1">IFERROR(INDEX(rngData,MATCH($B77,rngYear,0),MATCH(OFFSET(C77,-$A77,0),rngColumnNames,0)),"")</f>
        <v>4.1800119999999996</v>
      </c>
      <c r="D77" s="11">
        <f ca="1">IFERROR(INDEX(rngData,MATCH($B77,rngYear,0),MATCH(OFFSET(D77,-$A77,0),rngColumnNames,0)),"")</f>
        <v>3.6142599999999998</v>
      </c>
      <c r="E77" s="11">
        <f ca="1">IFERROR(INDEX(rngData,MATCH($B77,rngYear,0),MATCH(OFFSET(E77,-$A77,0),rngColumnNames,0)),"")</f>
        <v>4.9691140000000003</v>
      </c>
      <c r="F77" s="11">
        <f t="shared" ca="1" si="4"/>
        <v>1.3548540000000004</v>
      </c>
    </row>
    <row r="78" spans="1:20" x14ac:dyDescent="0.2">
      <c r="A78" s="9">
        <f t="shared" si="5"/>
        <v>11</v>
      </c>
      <c r="B78" s="10">
        <f>IF(INDEX(rngYear,A78+1)&lt;&gt;0,INDEX(rngYear,A78+1),"")</f>
        <v>1990</v>
      </c>
      <c r="C78" s="11">
        <f ca="1">IFERROR(INDEX(rngData,MATCH($B78,rngYear,0),MATCH(OFFSET(C78,-$A78,0),rngColumnNames,0)),"")</f>
        <v>4.0222530000000001</v>
      </c>
      <c r="D78" s="11">
        <f ca="1">IFERROR(INDEX(rngData,MATCH($B78,rngYear,0),MATCH(OFFSET(D78,-$A78,0),rngColumnNames,0)),"")</f>
        <v>3.5146030000000001</v>
      </c>
      <c r="E78" s="11">
        <f ca="1">IFERROR(INDEX(rngData,MATCH($B78,rngYear,0),MATCH(OFFSET(E78,-$A78,0),rngColumnNames,0)),"")</f>
        <v>4.8764900000000004</v>
      </c>
      <c r="F78" s="11">
        <f t="shared" ca="1" si="4"/>
        <v>1.3618870000000003</v>
      </c>
    </row>
    <row r="79" spans="1:20" x14ac:dyDescent="0.2">
      <c r="A79" s="9">
        <f t="shared" si="5"/>
        <v>12</v>
      </c>
      <c r="B79" s="10">
        <f>IF(INDEX(rngYear,A79+1)&lt;&gt;0,INDEX(rngYear,A79+1),"")</f>
        <v>1991</v>
      </c>
      <c r="C79" s="11">
        <f ca="1">IFERROR(INDEX(rngData,MATCH($B79,rngYear,0),MATCH(OFFSET(C79,-$A79,0),rngColumnNames,0)),"")</f>
        <v>3.8789129999999998</v>
      </c>
      <c r="D79" s="11">
        <f ca="1">IFERROR(INDEX(rngData,MATCH($B79,rngYear,0),MATCH(OFFSET(D79,-$A79,0),rngColumnNames,0)),"")</f>
        <v>3.345059</v>
      </c>
      <c r="E79" s="11">
        <f ca="1">IFERROR(INDEX(rngData,MATCH($B79,rngYear,0),MATCH(OFFSET(E79,-$A79,0),rngColumnNames,0)),"")</f>
        <v>4.6653919999999998</v>
      </c>
      <c r="F79" s="11">
        <f t="shared" ca="1" si="4"/>
        <v>1.3203329999999998</v>
      </c>
    </row>
    <row r="80" spans="1:20" x14ac:dyDescent="0.2">
      <c r="A80" s="9">
        <f t="shared" si="5"/>
        <v>13</v>
      </c>
      <c r="B80" s="10">
        <f>IF(INDEX(rngYear,A80+1)&lt;&gt;0,INDEX(rngYear,A80+1),"")</f>
        <v>1992</v>
      </c>
      <c r="C80" s="11">
        <f ca="1">IFERROR(INDEX(rngData,MATCH($B80,rngYear,0),MATCH(OFFSET(C80,-$A80,0),rngColumnNames,0)),"")</f>
        <v>3.7480709999999999</v>
      </c>
      <c r="D80" s="11">
        <f ca="1">IFERROR(INDEX(rngData,MATCH($B80,rngYear,0),MATCH(OFFSET(D80,-$A80,0),rngColumnNames,0)),"")</f>
        <v>3.2146780000000001</v>
      </c>
      <c r="E80" s="11">
        <f ca="1">IFERROR(INDEX(rngData,MATCH($B80,rngYear,0),MATCH(OFFSET(E80,-$A80,0),rngColumnNames,0)),"")</f>
        <v>4.7678180000000001</v>
      </c>
      <c r="F80" s="11">
        <f t="shared" ca="1" si="4"/>
        <v>1.55314</v>
      </c>
    </row>
    <row r="81" spans="1:6" x14ac:dyDescent="0.2">
      <c r="A81" s="9">
        <f t="shared" si="5"/>
        <v>14</v>
      </c>
      <c r="B81" s="10">
        <f>IF(INDEX(rngYear,A81+1)&lt;&gt;0,INDEX(rngYear,A81+1),"")</f>
        <v>1993</v>
      </c>
      <c r="C81" s="11">
        <f ca="1">IFERROR(INDEX(rngData,MATCH($B81,rngYear,0),MATCH(OFFSET(C81,-$A81,0),rngColumnNames,0)),"")</f>
        <v>3.8915470000000001</v>
      </c>
      <c r="D81" s="11">
        <f ca="1">IFERROR(INDEX(rngData,MATCH($B81,rngYear,0),MATCH(OFFSET(D81,-$A81,0),rngColumnNames,0)),"")</f>
        <v>3.3668990000000001</v>
      </c>
      <c r="E81" s="11">
        <f ca="1">IFERROR(INDEX(rngData,MATCH($B81,rngYear,0),MATCH(OFFSET(E81,-$A81,0),rngColumnNames,0)),"")</f>
        <v>4.7654829999999997</v>
      </c>
      <c r="F81" s="11">
        <f t="shared" ca="1" si="4"/>
        <v>1.3985839999999996</v>
      </c>
    </row>
    <row r="82" spans="1:6" x14ac:dyDescent="0.2">
      <c r="A82" s="9">
        <f t="shared" si="5"/>
        <v>15</v>
      </c>
      <c r="B82" s="10">
        <f>IF(INDEX(rngYear,A82+1)&lt;&gt;0,INDEX(rngYear,A82+1),"")</f>
        <v>1994</v>
      </c>
      <c r="C82" s="11">
        <f ca="1">IFERROR(INDEX(rngData,MATCH($B82,rngYear,0),MATCH(OFFSET(C82,-$A82,0),rngColumnNames,0)),"")</f>
        <v>4.0480770000000001</v>
      </c>
      <c r="D82" s="11">
        <f ca="1">IFERROR(INDEX(rngData,MATCH($B82,rngYear,0),MATCH(OFFSET(D82,-$A82,0),rngColumnNames,0)),"")</f>
        <v>3.5417770000000002</v>
      </c>
      <c r="E82" s="11">
        <f ca="1">IFERROR(INDEX(rngData,MATCH($B82,rngYear,0),MATCH(OFFSET(E82,-$A82,0),rngColumnNames,0)),"")</f>
        <v>4.8743410000000003</v>
      </c>
      <c r="F82" s="11">
        <f t="shared" ca="1" si="4"/>
        <v>1.3325640000000001</v>
      </c>
    </row>
    <row r="83" spans="1:6" x14ac:dyDescent="0.2">
      <c r="A83" s="9">
        <f t="shared" si="5"/>
        <v>16</v>
      </c>
      <c r="B83" s="10">
        <f>IF(INDEX(rngYear,A83+1)&lt;&gt;0,INDEX(rngYear,A83+1),"")</f>
        <v>1995</v>
      </c>
      <c r="C83" s="11">
        <f ca="1">IFERROR(INDEX(rngData,MATCH($B83,rngYear,0),MATCH(OFFSET(C83,-$A83,0),rngColumnNames,0)),"")</f>
        <v>4.2193319999999996</v>
      </c>
      <c r="D83" s="11">
        <f ca="1">IFERROR(INDEX(rngData,MATCH($B83,rngYear,0),MATCH(OFFSET(D83,-$A83,0),rngColumnNames,0)),"")</f>
        <v>3.7441550000000001</v>
      </c>
      <c r="E83" s="11">
        <f ca="1">IFERROR(INDEX(rngData,MATCH($B83,rngYear,0),MATCH(OFFSET(E83,-$A83,0),rngColumnNames,0)),"")</f>
        <v>4.8935639999999996</v>
      </c>
      <c r="F83" s="11">
        <f t="shared" ca="1" si="4"/>
        <v>1.1494089999999995</v>
      </c>
    </row>
    <row r="84" spans="1:6" x14ac:dyDescent="0.2">
      <c r="A84" s="9">
        <f t="shared" si="5"/>
        <v>17</v>
      </c>
      <c r="B84" s="10">
        <f>IF(INDEX(rngYear,A84+1)&lt;&gt;0,INDEX(rngYear,A84+1),"")</f>
        <v>1996</v>
      </c>
      <c r="C84" s="11">
        <f ca="1">IFERROR(INDEX(rngData,MATCH($B84,rngYear,0),MATCH(OFFSET(C84,-$A84,0),rngColumnNames,0)),"")</f>
        <v>4.4072849999999999</v>
      </c>
      <c r="D84" s="11">
        <f ca="1">IFERROR(INDEX(rngData,MATCH($B84,rngYear,0),MATCH(OFFSET(D84,-$A84,0),rngColumnNames,0)),"")</f>
        <v>3.961643</v>
      </c>
      <c r="E84" s="11">
        <f ca="1">IFERROR(INDEX(rngData,MATCH($B84,rngYear,0),MATCH(OFFSET(E84,-$A84,0),rngColumnNames,0)),"")</f>
        <v>4.916512</v>
      </c>
      <c r="F84" s="11">
        <f t="shared" ca="1" si="4"/>
        <v>0.95486899999999997</v>
      </c>
    </row>
    <row r="85" spans="1:6" x14ac:dyDescent="0.2">
      <c r="A85" s="9">
        <f t="shared" si="5"/>
        <v>18</v>
      </c>
      <c r="B85" s="10">
        <f>IF(INDEX(rngYear,A85+1)&lt;&gt;0,INDEX(rngYear,A85+1),"")</f>
        <v>1997</v>
      </c>
      <c r="C85" s="11">
        <f ca="1">IFERROR(INDEX(rngData,MATCH($B85,rngYear,0),MATCH(OFFSET(C85,-$A85,0),rngColumnNames,0)),"")</f>
        <v>4.6142760000000003</v>
      </c>
      <c r="D85" s="11">
        <f ca="1">IFERROR(INDEX(rngData,MATCH($B85,rngYear,0),MATCH(OFFSET(D85,-$A85,0),rngColumnNames,0)),"")</f>
        <v>4.2225729999999997</v>
      </c>
      <c r="E85" s="11">
        <f ca="1">IFERROR(INDEX(rngData,MATCH($B85,rngYear,0),MATCH(OFFSET(E85,-$A85,0),rngColumnNames,0)),"")</f>
        <v>5.1216989999999996</v>
      </c>
      <c r="F85" s="11">
        <f t="shared" ca="1" si="4"/>
        <v>0.89912599999999987</v>
      </c>
    </row>
    <row r="86" spans="1:6" x14ac:dyDescent="0.2">
      <c r="A86" s="9">
        <f t="shared" si="5"/>
        <v>19</v>
      </c>
      <c r="B86" s="10">
        <f>IF(INDEX(rngYear,A86+1)&lt;&gt;0,INDEX(rngYear,A86+1),"")</f>
        <v>1998</v>
      </c>
      <c r="C86" s="11">
        <f ca="1">IFERROR(INDEX(rngData,MATCH($B86,rngYear,0),MATCH(OFFSET(C86,-$A86,0),rngColumnNames,0)),"")</f>
        <v>4.8430989999999996</v>
      </c>
      <c r="D86" s="11">
        <f ca="1">IFERROR(INDEX(rngData,MATCH($B86,rngYear,0),MATCH(OFFSET(D86,-$A86,0),rngColumnNames,0)),"")</f>
        <v>4.4574040000000004</v>
      </c>
      <c r="E86" s="11">
        <f ca="1">IFERROR(INDEX(rngData,MATCH($B86,rngYear,0),MATCH(OFFSET(E86,-$A86,0),rngColumnNames,0)),"")</f>
        <v>5.3730279999999997</v>
      </c>
      <c r="F86" s="11">
        <f t="shared" ca="1" si="4"/>
        <v>0.91562399999999933</v>
      </c>
    </row>
    <row r="87" spans="1:6" x14ac:dyDescent="0.2">
      <c r="A87" s="9">
        <f t="shared" si="5"/>
        <v>20</v>
      </c>
      <c r="B87" s="10">
        <f>IF(INDEX(rngYear,A87+1)&lt;&gt;0,INDEX(rngYear,A87+1),"")</f>
        <v>1999</v>
      </c>
      <c r="C87" s="11">
        <f ca="1">IFERROR(INDEX(rngData,MATCH($B87,rngYear,0),MATCH(OFFSET(C87,-$A87,0),rngColumnNames,0)),"")</f>
        <v>5.0971099999999998</v>
      </c>
      <c r="D87" s="11">
        <f ca="1">IFERROR(INDEX(rngData,MATCH($B87,rngYear,0),MATCH(OFFSET(D87,-$A87,0),rngColumnNames,0)),"")</f>
        <v>4.6285259999999999</v>
      </c>
      <c r="E87" s="11">
        <f ca="1">IFERROR(INDEX(rngData,MATCH($B87,rngYear,0),MATCH(OFFSET(E87,-$A87,0),rngColumnNames,0)),"")</f>
        <v>5.6924770000000002</v>
      </c>
      <c r="F87" s="11">
        <f t="shared" ca="1" si="4"/>
        <v>1.0639510000000003</v>
      </c>
    </row>
    <row r="88" spans="1:6" x14ac:dyDescent="0.2">
      <c r="A88" s="9">
        <f t="shared" si="5"/>
        <v>21</v>
      </c>
      <c r="B88" s="10">
        <f>IF(INDEX(rngYear,A88+1)&lt;&gt;0,INDEX(rngYear,A88+1),"")</f>
        <v>2000</v>
      </c>
      <c r="C88" s="11">
        <f ca="1">IFERROR(INDEX(rngData,MATCH($B88,rngYear,0),MATCH(OFFSET(C88,-$A88,0),rngColumnNames,0)),"")</f>
        <v>5.380376</v>
      </c>
      <c r="D88" s="11">
        <f ca="1">IFERROR(INDEX(rngData,MATCH($B88,rngYear,0),MATCH(OFFSET(D88,-$A88,0),rngColumnNames,0)),"")</f>
        <v>4.7856259999999997</v>
      </c>
      <c r="E88" s="11">
        <f ca="1">IFERROR(INDEX(rngData,MATCH($B88,rngYear,0),MATCH(OFFSET(E88,-$A88,0),rngColumnNames,0)),"")</f>
        <v>6.1823160000000001</v>
      </c>
      <c r="F88" s="11">
        <f t="shared" ca="1" si="4"/>
        <v>1.3966900000000004</v>
      </c>
    </row>
    <row r="89" spans="1:6" x14ac:dyDescent="0.2">
      <c r="A89" s="9">
        <f t="shared" si="5"/>
        <v>22</v>
      </c>
      <c r="B89" s="10">
        <f>IF(INDEX(rngYear,A89+1)&lt;&gt;0,INDEX(rngYear,A89+1),"")</f>
        <v>2001</v>
      </c>
      <c r="C89" s="11">
        <f ca="1">IFERROR(INDEX(rngData,MATCH($B89,rngYear,0),MATCH(OFFSET(C89,-$A89,0),rngColumnNames,0)),"")</f>
        <v>5.2145159999999997</v>
      </c>
      <c r="D89" s="11">
        <f ca="1">IFERROR(INDEX(rngData,MATCH($B89,rngYear,0),MATCH(OFFSET(D89,-$A89,0),rngColumnNames,0)),"")</f>
        <v>4.6836140000000004</v>
      </c>
      <c r="E89" s="11">
        <f ca="1">IFERROR(INDEX(rngData,MATCH($B89,rngYear,0),MATCH(OFFSET(E89,-$A89,0),rngColumnNames,0)),"")</f>
        <v>5.820004</v>
      </c>
      <c r="F89" s="11">
        <f t="shared" ca="1" si="4"/>
        <v>1.1363899999999996</v>
      </c>
    </row>
    <row r="90" spans="1:6" x14ac:dyDescent="0.2">
      <c r="A90" s="9">
        <f t="shared" si="5"/>
        <v>23</v>
      </c>
      <c r="B90" s="10">
        <f>IF(INDEX(rngYear,A90+1)&lt;&gt;0,INDEX(rngYear,A90+1),"")</f>
        <v>2002</v>
      </c>
      <c r="C90" s="11">
        <f ca="1">IFERROR(INDEX(rngData,MATCH($B90,rngYear,0),MATCH(OFFSET(C90,-$A90,0),rngColumnNames,0)),"")</f>
        <v>5.0593919999999999</v>
      </c>
      <c r="D90" s="11">
        <f ca="1">IFERROR(INDEX(rngData,MATCH($B90,rngYear,0),MATCH(OFFSET(D90,-$A90,0),rngColumnNames,0)),"")</f>
        <v>4.5749409999999999</v>
      </c>
      <c r="E90" s="11">
        <f ca="1">IFERROR(INDEX(rngData,MATCH($B90,rngYear,0),MATCH(OFFSET(E90,-$A90,0),rngColumnNames,0)),"")</f>
        <v>5.5816749999999997</v>
      </c>
      <c r="F90" s="11">
        <f t="shared" ca="1" si="4"/>
        <v>1.0067339999999998</v>
      </c>
    </row>
    <row r="91" spans="1:6" x14ac:dyDescent="0.2">
      <c r="A91" s="9">
        <f t="shared" si="5"/>
        <v>24</v>
      </c>
      <c r="B91" s="10">
        <f>IF(INDEX(rngYear,A91+1)&lt;&gt;0,INDEX(rngYear,A91+1),"")</f>
        <v>2003</v>
      </c>
      <c r="C91" s="11">
        <f ca="1">IFERROR(INDEX(rngData,MATCH($B91,rngYear,0),MATCH(OFFSET(C91,-$A91,0),rngColumnNames,0)),"")</f>
        <v>4.9141180000000002</v>
      </c>
      <c r="D91" s="11">
        <f ca="1">IFERROR(INDEX(rngData,MATCH($B91,rngYear,0),MATCH(OFFSET(D91,-$A91,0),rngColumnNames,0)),"")</f>
        <v>4.4732919999999998</v>
      </c>
      <c r="E91" s="11">
        <f ca="1">IFERROR(INDEX(rngData,MATCH($B91,rngYear,0),MATCH(OFFSET(E91,-$A91,0),rngColumnNames,0)),"")</f>
        <v>5.4637029999999998</v>
      </c>
      <c r="F91" s="11">
        <f t="shared" ca="1" si="4"/>
        <v>0.99041099999999993</v>
      </c>
    </row>
    <row r="92" spans="1:6" x14ac:dyDescent="0.2">
      <c r="A92" s="9">
        <f t="shared" si="5"/>
        <v>25</v>
      </c>
      <c r="B92" s="10">
        <f>IF(INDEX(rngYear,A92+1)&lt;&gt;0,INDEX(rngYear,A92+1),"")</f>
        <v>2004</v>
      </c>
      <c r="C92" s="11">
        <f ca="1">IFERROR(INDEX(rngData,MATCH($B92,rngYear,0),MATCH(OFFSET(C92,-$A92,0),rngColumnNames,0)),"")</f>
        <v>4.7779090000000002</v>
      </c>
      <c r="D92" s="11">
        <f ca="1">IFERROR(INDEX(rngData,MATCH($B92,rngYear,0),MATCH(OFFSET(D92,-$A92,0),rngColumnNames,0)),"")</f>
        <v>4.3483400000000003</v>
      </c>
      <c r="E92" s="11">
        <f ca="1">IFERROR(INDEX(rngData,MATCH($B92,rngYear,0),MATCH(OFFSET(E92,-$A92,0),rngColumnNames,0)),"")</f>
        <v>5.245438</v>
      </c>
      <c r="F92" s="11">
        <f t="shared" ca="1" si="4"/>
        <v>0.89709799999999973</v>
      </c>
    </row>
    <row r="93" spans="1:6" x14ac:dyDescent="0.2">
      <c r="A93" s="9">
        <f t="shared" si="5"/>
        <v>26</v>
      </c>
      <c r="B93" s="10">
        <f>IF(INDEX(rngYear,A93+1)&lt;&gt;0,INDEX(rngYear,A93+1),"")</f>
        <v>2005</v>
      </c>
      <c r="C93" s="11">
        <f ca="1">IFERROR(INDEX(rngData,MATCH($B93,rngYear,0),MATCH(OFFSET(C93,-$A93,0),rngColumnNames,0)),"")</f>
        <v>4.6500659999999998</v>
      </c>
      <c r="D93" s="11">
        <f ca="1">IFERROR(INDEX(rngData,MATCH($B93,rngYear,0),MATCH(OFFSET(D93,-$A93,0),rngColumnNames,0)),"")</f>
        <v>4.1632949999999997</v>
      </c>
      <c r="E93" s="11">
        <f ca="1">IFERROR(INDEX(rngData,MATCH($B93,rngYear,0),MATCH(OFFSET(E93,-$A93,0),rngColumnNames,0)),"")</f>
        <v>5.2034289999999999</v>
      </c>
      <c r="F93" s="11">
        <f t="shared" ca="1" si="4"/>
        <v>1.0401340000000001</v>
      </c>
    </row>
    <row r="94" spans="1:6" x14ac:dyDescent="0.2">
      <c r="A94" s="9">
        <f t="shared" si="5"/>
        <v>27</v>
      </c>
      <c r="B94" s="10">
        <f>IF(INDEX(rngYear,A94+1)&lt;&gt;0,INDEX(rngYear,A94+1),"")</f>
        <v>2006</v>
      </c>
      <c r="C94" s="11">
        <f ca="1">IFERROR(INDEX(rngData,MATCH($B94,rngYear,0),MATCH(OFFSET(C94,-$A94,0),rngColumnNames,0)),"")</f>
        <v>4.5299690000000004</v>
      </c>
      <c r="D94" s="11">
        <f ca="1">IFERROR(INDEX(rngData,MATCH($B94,rngYear,0),MATCH(OFFSET(D94,-$A94,0),rngColumnNames,0)),"")</f>
        <v>3.9813100000000001</v>
      </c>
      <c r="E94" s="11">
        <f ca="1">IFERROR(INDEX(rngData,MATCH($B94,rngYear,0),MATCH(OFFSET(E94,-$A94,0),rngColumnNames,0)),"")</f>
        <v>5.1705459999999999</v>
      </c>
      <c r="F94" s="11">
        <f t="shared" ca="1" si="4"/>
        <v>1.1892359999999997</v>
      </c>
    </row>
    <row r="95" spans="1:6" x14ac:dyDescent="0.2">
      <c r="A95" s="9">
        <f t="shared" si="5"/>
        <v>28</v>
      </c>
      <c r="B95" s="10">
        <f>IF(INDEX(rngYear,A95+1)&lt;&gt;0,INDEX(rngYear,A95+1),"")</f>
        <v>2007</v>
      </c>
      <c r="C95" s="11">
        <f ca="1">IFERROR(INDEX(rngData,MATCH($B95,rngYear,0),MATCH(OFFSET(C95,-$A95,0),rngColumnNames,0)),"")</f>
        <v>4.417065</v>
      </c>
      <c r="D95" s="11">
        <f ca="1">IFERROR(INDEX(rngData,MATCH($B95,rngYear,0),MATCH(OFFSET(D95,-$A95,0),rngColumnNames,0)),"")</f>
        <v>3.7952689999999998</v>
      </c>
      <c r="E95" s="11">
        <f ca="1">IFERROR(INDEX(rngData,MATCH($B95,rngYear,0),MATCH(OFFSET(E95,-$A95,0),rngColumnNames,0)),"")</f>
        <v>5.1332849999999999</v>
      </c>
      <c r="F95" s="11">
        <f t="shared" ca="1" si="4"/>
        <v>1.3380160000000001</v>
      </c>
    </row>
    <row r="96" spans="1:6" x14ac:dyDescent="0.2">
      <c r="A96" s="9">
        <f t="shared" si="5"/>
        <v>29</v>
      </c>
      <c r="B96" s="10">
        <f>IF(INDEX(rngYear,A96+1)&lt;&gt;0,INDEX(rngYear,A96+1),"")</f>
        <v>2008</v>
      </c>
      <c r="C96" s="11">
        <f ca="1">IFERROR(INDEX(rngData,MATCH($B96,rngYear,0),MATCH(OFFSET(C96,-$A96,0),rngColumnNames,0)),"")</f>
        <v>4.3108659999999999</v>
      </c>
      <c r="D96" s="11">
        <f ca="1">IFERROR(INDEX(rngData,MATCH($B96,rngYear,0),MATCH(OFFSET(D96,-$A96,0),rngColumnNames,0)),"")</f>
        <v>3.6736810000000002</v>
      </c>
      <c r="E96" s="11">
        <f ca="1">IFERROR(INDEX(rngData,MATCH($B96,rngYear,0),MATCH(OFFSET(E96,-$A96,0),rngColumnNames,0)),"")</f>
        <v>5.0445599999999997</v>
      </c>
      <c r="F96" s="11">
        <f t="shared" ca="1" si="4"/>
        <v>1.3708789999999995</v>
      </c>
    </row>
    <row r="97" spans="1:6" x14ac:dyDescent="0.2">
      <c r="A97" s="9">
        <f t="shared" si="5"/>
        <v>30</v>
      </c>
      <c r="B97" s="10">
        <f>IF(INDEX(rngYear,A97+1)&lt;&gt;0,INDEX(rngYear,A97+1),"")</f>
        <v>2009</v>
      </c>
      <c r="C97" s="11">
        <f ca="1">IFERROR(INDEX(rngData,MATCH($B97,rngYear,0),MATCH(OFFSET(C97,-$A97,0),rngColumnNames,0)),"")</f>
        <v>4.1591990000000001</v>
      </c>
      <c r="D97" s="11">
        <f ca="1">IFERROR(INDEX(rngData,MATCH($B97,rngYear,0),MATCH(OFFSET(D97,-$A97,0),rngColumnNames,0)),"")</f>
        <v>3.655643</v>
      </c>
      <c r="E97" s="11">
        <f ca="1">IFERROR(INDEX(rngData,MATCH($B97,rngYear,0),MATCH(OFFSET(E97,-$A97,0),rngColumnNames,0)),"")</f>
        <v>4.6925720000000002</v>
      </c>
      <c r="F97" s="11">
        <f t="shared" ca="1" si="4"/>
        <v>1.0369290000000002</v>
      </c>
    </row>
    <row r="98" spans="1:6" x14ac:dyDescent="0.2">
      <c r="A98" s="9">
        <f t="shared" si="5"/>
        <v>31</v>
      </c>
      <c r="B98" s="10">
        <f>IF(INDEX(rngYear,A98+1)&lt;&gt;0,INDEX(rngYear,A98+1),"")</f>
        <v>2010</v>
      </c>
      <c r="C98" s="11">
        <f ca="1">IFERROR(INDEX(rngData,MATCH($B98,rngYear,0),MATCH(OFFSET(C98,-$A98,0),rngColumnNames,0)),"")</f>
        <v>4.0230490000000003</v>
      </c>
      <c r="D98" s="11">
        <f ca="1">IFERROR(INDEX(rngData,MATCH($B98,rngYear,0),MATCH(OFFSET(D98,-$A98,0),rngColumnNames,0)),"")</f>
        <v>3.6381250000000001</v>
      </c>
      <c r="E98" s="11">
        <f ca="1">IFERROR(INDEX(rngData,MATCH($B98,rngYear,0),MATCH(OFFSET(E98,-$A98,0),rngColumnNames,0)),"")</f>
        <v>4.4143679999999996</v>
      </c>
      <c r="F98" s="11">
        <f t="shared" ca="1" si="4"/>
        <v>0.77624299999999957</v>
      </c>
    </row>
    <row r="99" spans="1:6" x14ac:dyDescent="0.2">
      <c r="A99" s="9">
        <f t="shared" si="5"/>
        <v>32</v>
      </c>
      <c r="B99" s="10">
        <f>IF(INDEX(rngYear,A99+1)&lt;&gt;0,INDEX(rngYear,A99+1),"")</f>
        <v>2011</v>
      </c>
      <c r="C99" s="11">
        <f ca="1">IFERROR(INDEX(rngData,MATCH($B99,rngYear,0),MATCH(OFFSET(C99,-$A99,0),rngColumnNames,0)),"")</f>
        <v>3.899254</v>
      </c>
      <c r="D99" s="11">
        <f ca="1">IFERROR(INDEX(rngData,MATCH($B99,rngYear,0),MATCH(OFFSET(D99,-$A99,0),rngColumnNames,0)),"")</f>
        <v>3.4262190000000001</v>
      </c>
      <c r="E99" s="11">
        <f ca="1">IFERROR(INDEX(rngData,MATCH($B99,rngYear,0),MATCH(OFFSET(E99,-$A99,0),rngColumnNames,0)),"")</f>
        <v>4.2672140000000001</v>
      </c>
      <c r="F99" s="11">
        <f t="shared" ca="1" si="4"/>
        <v>0.84099499999999994</v>
      </c>
    </row>
    <row r="100" spans="1:6" x14ac:dyDescent="0.2">
      <c r="A100" s="9">
        <f t="shared" si="5"/>
        <v>33</v>
      </c>
      <c r="B100" s="10">
        <f>IF(INDEX(rngYear,A100+1)&lt;&gt;0,INDEX(rngYear,A100+1),"")</f>
        <v>2012</v>
      </c>
      <c r="C100" s="11">
        <f ca="1">IFERROR(INDEX(rngData,MATCH($B100,rngYear,0),MATCH(OFFSET(C100,-$A100,0),rngColumnNames,0)),"")</f>
        <v>3.7855949999999998</v>
      </c>
      <c r="D100" s="11">
        <f ca="1">IFERROR(INDEX(rngData,MATCH($B100,rngYear,0),MATCH(OFFSET(D100,-$A100,0),rngColumnNames,0)),"")</f>
        <v>3.2417250000000002</v>
      </c>
      <c r="E100" s="11">
        <f ca="1">IFERROR(INDEX(rngData,MATCH($B100,rngYear,0),MATCH(OFFSET(E100,-$A100,0),rngColumnNames,0)),"")</f>
        <v>4.1939469999999996</v>
      </c>
      <c r="F100" s="11">
        <f t="shared" ref="F100:F127" ca="1" si="6">IFERROR(E100-D100,"")</f>
        <v>0.95222199999999946</v>
      </c>
    </row>
    <row r="101" spans="1:6" x14ac:dyDescent="0.2">
      <c r="A101" s="9">
        <f t="shared" ref="A101:A127" si="7">A100+1</f>
        <v>34</v>
      </c>
      <c r="B101" s="10">
        <f>IF(INDEX(rngYear,A101+1)&lt;&gt;0,INDEX(rngYear,A101+1),"")</f>
        <v>2013</v>
      </c>
      <c r="C101" s="11">
        <f ca="1">IFERROR(INDEX(rngData,MATCH($B101,rngYear,0),MATCH(OFFSET(C101,-$A101,0),rngColumnNames,0)),"")</f>
        <v>3.6804549999999998</v>
      </c>
      <c r="D101" s="11">
        <f ca="1">IFERROR(INDEX(rngData,MATCH($B101,rngYear,0),MATCH(OFFSET(D101,-$A101,0),rngColumnNames,0)),"")</f>
        <v>3.0791590000000002</v>
      </c>
      <c r="E101" s="11">
        <f ca="1">IFERROR(INDEX(rngData,MATCH($B101,rngYear,0),MATCH(OFFSET(E101,-$A101,0),rngColumnNames,0)),"")</f>
        <v>4.1728909999999999</v>
      </c>
      <c r="F101" s="11">
        <f t="shared" ca="1" si="6"/>
        <v>1.0937319999999997</v>
      </c>
    </row>
    <row r="102" spans="1:6" x14ac:dyDescent="0.2">
      <c r="A102" s="9">
        <f t="shared" si="7"/>
        <v>35</v>
      </c>
      <c r="B102" s="10">
        <f>IF(INDEX(rngYear,A102+1)&lt;&gt;0,INDEX(rngYear,A102+1),"")</f>
        <v>2014</v>
      </c>
      <c r="C102" s="11">
        <f ca="1">IFERROR(INDEX(rngData,MATCH($B102,rngYear,0),MATCH(OFFSET(C102,-$A102,0),rngColumnNames,0)),"")</f>
        <v>3.582611</v>
      </c>
      <c r="D102" s="11">
        <f ca="1">IFERROR(INDEX(rngData,MATCH($B102,rngYear,0),MATCH(OFFSET(D102,-$A102,0),rngColumnNames,0)),"")</f>
        <v>2.934523</v>
      </c>
      <c r="E102" s="11">
        <f ca="1">IFERROR(INDEX(rngData,MATCH($B102,rngYear,0),MATCH(OFFSET(E102,-$A102,0),rngColumnNames,0)),"")</f>
        <v>4.1694880000000003</v>
      </c>
      <c r="F102" s="11">
        <f t="shared" ca="1" si="6"/>
        <v>1.2349650000000003</v>
      </c>
    </row>
    <row r="103" spans="1:6" x14ac:dyDescent="0.2">
      <c r="A103" s="9">
        <f t="shared" si="7"/>
        <v>36</v>
      </c>
      <c r="B103" s="10">
        <f>IF(INDEX(rngYear,A103+1)&lt;&gt;0,INDEX(rngYear,A103+1),"")</f>
        <v>2015</v>
      </c>
      <c r="C103" s="11">
        <f ca="1">IFERROR(INDEX(rngData,MATCH($B103,rngYear,0),MATCH(OFFSET(C103,-$A103,0),rngColumnNames,0)),"")</f>
        <v>3.4911120000000002</v>
      </c>
      <c r="D103" s="11">
        <f ca="1">IFERROR(INDEX(rngData,MATCH($B103,rngYear,0),MATCH(OFFSET(D103,-$A103,0),rngColumnNames,0)),"")</f>
        <v>2.8253219999999999</v>
      </c>
      <c r="E103" s="11">
        <f ca="1">IFERROR(INDEX(rngData,MATCH($B103,rngYear,0),MATCH(OFFSET(E103,-$A103,0),rngColumnNames,0)),"")</f>
        <v>4.1883590000000002</v>
      </c>
      <c r="F103" s="11">
        <f t="shared" ca="1" si="6"/>
        <v>1.3630370000000003</v>
      </c>
    </row>
    <row r="104" spans="1:6" x14ac:dyDescent="0.2">
      <c r="A104" s="9">
        <f t="shared" si="7"/>
        <v>37</v>
      </c>
      <c r="B104" s="10">
        <f>IF(INDEX(rngYear,A104+1)&lt;&gt;0,INDEX(rngYear,A104+1),"")</f>
        <v>2016</v>
      </c>
      <c r="C104" s="11">
        <f ca="1">IFERROR(INDEX(rngData,MATCH($B104,rngYear,0),MATCH(OFFSET(C104,-$A104,0),rngColumnNames,0)),"")</f>
        <v>3.4052039999999999</v>
      </c>
      <c r="D104" s="11">
        <f ca="1">IFERROR(INDEX(rngData,MATCH($B104,rngYear,0),MATCH(OFFSET(D104,-$A104,0),rngColumnNames,0)),"")</f>
        <v>2.7106680000000001</v>
      </c>
      <c r="E104" s="11">
        <f ca="1">IFERROR(INDEX(rngData,MATCH($B104,rngYear,0),MATCH(OFFSET(E104,-$A104,0),rngColumnNames,0)),"")</f>
        <v>4.2098440000000004</v>
      </c>
      <c r="F104" s="11">
        <f t="shared" ca="1" si="6"/>
        <v>1.4991760000000003</v>
      </c>
    </row>
    <row r="105" spans="1:6" x14ac:dyDescent="0.2">
      <c r="A105" s="9">
        <f t="shared" si="7"/>
        <v>38</v>
      </c>
      <c r="B105" s="10" t="str">
        <f>IF(INDEX(rngYear,A105+1)&lt;&gt;0,INDEX(rngYear,A105+1),"")</f>
        <v/>
      </c>
      <c r="C105" s="11" t="str">
        <f ca="1">IFERROR(INDEX(rngData,MATCH($B105,rngYear,0),MATCH(OFFSET(C105,-$A105,0),rngColumnNames,0)),"")</f>
        <v/>
      </c>
      <c r="D105" s="11" t="str">
        <f ca="1">IFERROR(INDEX(rngData,MATCH($B105,rngYear,0),MATCH(OFFSET(D105,-$A105,0),rngColumnNames,0)),"")</f>
        <v/>
      </c>
      <c r="E105" s="11" t="str">
        <f ca="1">IFERROR(INDEX(rngData,MATCH($B105,rngYear,0),MATCH(OFFSET(E105,-$A105,0),rngColumnNames,0)),"")</f>
        <v/>
      </c>
      <c r="F105" s="11" t="str">
        <f t="shared" ca="1" si="6"/>
        <v/>
      </c>
    </row>
    <row r="106" spans="1:6" x14ac:dyDescent="0.2">
      <c r="A106" s="9">
        <f t="shared" si="7"/>
        <v>39</v>
      </c>
      <c r="B106" s="10" t="str">
        <f>IF(INDEX(rngYear,A106+1)&lt;&gt;0,INDEX(rngYear,A106+1),"")</f>
        <v/>
      </c>
      <c r="C106" s="11" t="str">
        <f ca="1">IFERROR(INDEX(rngData,MATCH($B106,rngYear,0),MATCH(OFFSET(C106,-$A106,0),rngColumnNames,0)),"")</f>
        <v/>
      </c>
      <c r="D106" s="11" t="str">
        <f ca="1">IFERROR(INDEX(rngData,MATCH($B106,rngYear,0),MATCH(OFFSET(D106,-$A106,0),rngColumnNames,0)),"")</f>
        <v/>
      </c>
      <c r="E106" s="11" t="str">
        <f ca="1">IFERROR(INDEX(rngData,MATCH($B106,rngYear,0),MATCH(OFFSET(E106,-$A106,0),rngColumnNames,0)),"")</f>
        <v/>
      </c>
      <c r="F106" s="11" t="str">
        <f t="shared" ca="1" si="6"/>
        <v/>
      </c>
    </row>
    <row r="107" spans="1:6" x14ac:dyDescent="0.2">
      <c r="A107" s="9">
        <f t="shared" si="7"/>
        <v>40</v>
      </c>
      <c r="B107" s="10" t="str">
        <f>IF(INDEX(rngYear,A107+1)&lt;&gt;0,INDEX(rngYear,A107+1),"")</f>
        <v/>
      </c>
      <c r="C107" s="11" t="str">
        <f ca="1">IFERROR(INDEX(rngData,MATCH($B107,rngYear,0),MATCH(OFFSET(C107,-$A107,0),rngColumnNames,0)),"")</f>
        <v/>
      </c>
      <c r="D107" s="11" t="str">
        <f ca="1">IFERROR(INDEX(rngData,MATCH($B107,rngYear,0),MATCH(OFFSET(D107,-$A107,0),rngColumnNames,0)),"")</f>
        <v/>
      </c>
      <c r="E107" s="11" t="str">
        <f ca="1">IFERROR(INDEX(rngData,MATCH($B107,rngYear,0),MATCH(OFFSET(E107,-$A107,0),rngColumnNames,0)),"")</f>
        <v/>
      </c>
      <c r="F107" s="11" t="str">
        <f t="shared" ca="1" si="6"/>
        <v/>
      </c>
    </row>
    <row r="108" spans="1:6" x14ac:dyDescent="0.2">
      <c r="A108" s="9">
        <f t="shared" si="7"/>
        <v>41</v>
      </c>
      <c r="B108" s="10" t="str">
        <f>IF(INDEX(rngYear,A108+1)&lt;&gt;0,INDEX(rngYear,A108+1),"")</f>
        <v/>
      </c>
      <c r="C108" s="11" t="str">
        <f ca="1">IFERROR(INDEX(rngData,MATCH($B108,rngYear,0),MATCH(OFFSET(C108,-$A108,0),rngColumnNames,0)),"")</f>
        <v/>
      </c>
      <c r="D108" s="11" t="str">
        <f ca="1">IFERROR(INDEX(rngData,MATCH($B108,rngYear,0),MATCH(OFFSET(D108,-$A108,0),rngColumnNames,0)),"")</f>
        <v/>
      </c>
      <c r="E108" s="11" t="str">
        <f ca="1">IFERROR(INDEX(rngData,MATCH($B108,rngYear,0),MATCH(OFFSET(E108,-$A108,0),rngColumnNames,0)),"")</f>
        <v/>
      </c>
      <c r="F108" s="11" t="str">
        <f t="shared" ca="1" si="6"/>
        <v/>
      </c>
    </row>
    <row r="109" spans="1:6" x14ac:dyDescent="0.2">
      <c r="A109" s="9">
        <f t="shared" si="7"/>
        <v>42</v>
      </c>
      <c r="B109" s="10" t="str">
        <f>IF(INDEX(rngYear,A109+1)&lt;&gt;0,INDEX(rngYear,A109+1),"")</f>
        <v/>
      </c>
      <c r="C109" s="11" t="str">
        <f ca="1">IFERROR(INDEX(rngData,MATCH($B109,rngYear,0),MATCH(OFFSET(C109,-$A109,0),rngColumnNames,0)),"")</f>
        <v/>
      </c>
      <c r="D109" s="11" t="str">
        <f ca="1">IFERROR(INDEX(rngData,MATCH($B109,rngYear,0),MATCH(OFFSET(D109,-$A109,0),rngColumnNames,0)),"")</f>
        <v/>
      </c>
      <c r="E109" s="11" t="str">
        <f ca="1">IFERROR(INDEX(rngData,MATCH($B109,rngYear,0),MATCH(OFFSET(E109,-$A109,0),rngColumnNames,0)),"")</f>
        <v/>
      </c>
      <c r="F109" s="11" t="str">
        <f t="shared" ca="1" si="6"/>
        <v/>
      </c>
    </row>
    <row r="110" spans="1:6" x14ac:dyDescent="0.2">
      <c r="A110" s="9">
        <f t="shared" si="7"/>
        <v>43</v>
      </c>
      <c r="B110" s="10" t="str">
        <f>IF(INDEX(rngYear,A110+1)&lt;&gt;0,INDEX(rngYear,A110+1),"")</f>
        <v/>
      </c>
      <c r="C110" s="11" t="str">
        <f ca="1">IFERROR(INDEX(rngData,MATCH($B110,rngYear,0),MATCH(OFFSET(C110,-$A110,0),rngColumnNames,0)),"")</f>
        <v/>
      </c>
      <c r="D110" s="11" t="str">
        <f ca="1">IFERROR(INDEX(rngData,MATCH($B110,rngYear,0),MATCH(OFFSET(D110,-$A110,0),rngColumnNames,0)),"")</f>
        <v/>
      </c>
      <c r="E110" s="11" t="str">
        <f ca="1">IFERROR(INDEX(rngData,MATCH($B110,rngYear,0),MATCH(OFFSET(E110,-$A110,0),rngColumnNames,0)),"")</f>
        <v/>
      </c>
      <c r="F110" s="11" t="str">
        <f t="shared" ca="1" si="6"/>
        <v/>
      </c>
    </row>
    <row r="111" spans="1:6" x14ac:dyDescent="0.2">
      <c r="A111" s="9">
        <f t="shared" si="7"/>
        <v>44</v>
      </c>
      <c r="B111" s="10" t="str">
        <f>IF(INDEX(rngYear,A111+1)&lt;&gt;0,INDEX(rngYear,A111+1),"")</f>
        <v/>
      </c>
      <c r="C111" s="11" t="str">
        <f ca="1">IFERROR(INDEX(rngData,MATCH($B111,rngYear,0),MATCH(OFFSET(C111,-$A111,0),rngColumnNames,0)),"")</f>
        <v/>
      </c>
      <c r="D111" s="11" t="str">
        <f ca="1">IFERROR(INDEX(rngData,MATCH($B111,rngYear,0),MATCH(OFFSET(D111,-$A111,0),rngColumnNames,0)),"")</f>
        <v/>
      </c>
      <c r="E111" s="11" t="str">
        <f ca="1">IFERROR(INDEX(rngData,MATCH($B111,rngYear,0),MATCH(OFFSET(E111,-$A111,0),rngColumnNames,0)),"")</f>
        <v/>
      </c>
      <c r="F111" s="11" t="str">
        <f t="shared" ca="1" si="6"/>
        <v/>
      </c>
    </row>
    <row r="112" spans="1:6" x14ac:dyDescent="0.2">
      <c r="A112" s="9">
        <f t="shared" si="7"/>
        <v>45</v>
      </c>
      <c r="B112" s="10" t="str">
        <f>IF(INDEX(rngYear,A112+1)&lt;&gt;0,INDEX(rngYear,A112+1),"")</f>
        <v/>
      </c>
      <c r="C112" s="11" t="str">
        <f ca="1">IFERROR(INDEX(rngData,MATCH($B112,rngYear,0),MATCH(OFFSET(C112,-$A112,0),rngColumnNames,0)),"")</f>
        <v/>
      </c>
      <c r="D112" s="11" t="str">
        <f ca="1">IFERROR(INDEX(rngData,MATCH($B112,rngYear,0),MATCH(OFFSET(D112,-$A112,0),rngColumnNames,0)),"")</f>
        <v/>
      </c>
      <c r="E112" s="11" t="str">
        <f ca="1">IFERROR(INDEX(rngData,MATCH($B112,rngYear,0),MATCH(OFFSET(E112,-$A112,0),rngColumnNames,0)),"")</f>
        <v/>
      </c>
      <c r="F112" s="11" t="str">
        <f t="shared" ca="1" si="6"/>
        <v/>
      </c>
    </row>
    <row r="113" spans="1:6" x14ac:dyDescent="0.2">
      <c r="A113" s="9">
        <f t="shared" si="7"/>
        <v>46</v>
      </c>
      <c r="B113" s="10" t="str">
        <f>IF(INDEX(rngYear,A113+1)&lt;&gt;0,INDEX(rngYear,A113+1),"")</f>
        <v/>
      </c>
      <c r="C113" s="11" t="str">
        <f ca="1">IFERROR(INDEX(rngData,MATCH($B113,rngYear,0),MATCH(OFFSET(C113,-$A113,0),rngColumnNames,0)),"")</f>
        <v/>
      </c>
      <c r="D113" s="11" t="str">
        <f ca="1">IFERROR(INDEX(rngData,MATCH($B113,rngYear,0),MATCH(OFFSET(D113,-$A113,0),rngColumnNames,0)),"")</f>
        <v/>
      </c>
      <c r="E113" s="11" t="str">
        <f ca="1">IFERROR(INDEX(rngData,MATCH($B113,rngYear,0),MATCH(OFFSET(E113,-$A113,0),rngColumnNames,0)),"")</f>
        <v/>
      </c>
      <c r="F113" s="11" t="str">
        <f t="shared" ca="1" si="6"/>
        <v/>
      </c>
    </row>
    <row r="114" spans="1:6" x14ac:dyDescent="0.2">
      <c r="A114" s="9">
        <f t="shared" si="7"/>
        <v>47</v>
      </c>
      <c r="B114" s="10" t="str">
        <f>IF(INDEX(rngYear,A114+1)&lt;&gt;0,INDEX(rngYear,A114+1),"")</f>
        <v/>
      </c>
      <c r="C114" s="11" t="str">
        <f ca="1">IFERROR(INDEX(rngData,MATCH($B114,rngYear,0),MATCH(OFFSET(C114,-$A114,0),rngColumnNames,0)),"")</f>
        <v/>
      </c>
      <c r="D114" s="11" t="str">
        <f ca="1">IFERROR(INDEX(rngData,MATCH($B114,rngYear,0),MATCH(OFFSET(D114,-$A114,0),rngColumnNames,0)),"")</f>
        <v/>
      </c>
      <c r="E114" s="11" t="str">
        <f ca="1">IFERROR(INDEX(rngData,MATCH($B114,rngYear,0),MATCH(OFFSET(E114,-$A114,0),rngColumnNames,0)),"")</f>
        <v/>
      </c>
      <c r="F114" s="11" t="str">
        <f t="shared" ca="1" si="6"/>
        <v/>
      </c>
    </row>
    <row r="115" spans="1:6" x14ac:dyDescent="0.2">
      <c r="A115" s="9">
        <f t="shared" si="7"/>
        <v>48</v>
      </c>
      <c r="B115" s="10" t="str">
        <f>IF(INDEX(rngYear,A115+1)&lt;&gt;0,INDEX(rngYear,A115+1),"")</f>
        <v/>
      </c>
      <c r="C115" s="11" t="str">
        <f ca="1">IFERROR(INDEX(rngData,MATCH($B115,rngYear,0),MATCH(OFFSET(C115,-$A115,0),rngColumnNames,0)),"")</f>
        <v/>
      </c>
      <c r="D115" s="11" t="str">
        <f ca="1">IFERROR(INDEX(rngData,MATCH($B115,rngYear,0),MATCH(OFFSET(D115,-$A115,0),rngColumnNames,0)),"")</f>
        <v/>
      </c>
      <c r="E115" s="11" t="str">
        <f ca="1">IFERROR(INDEX(rngData,MATCH($B115,rngYear,0),MATCH(OFFSET(E115,-$A115,0),rngColumnNames,0)),"")</f>
        <v/>
      </c>
      <c r="F115" s="11" t="str">
        <f t="shared" ca="1" si="6"/>
        <v/>
      </c>
    </row>
    <row r="116" spans="1:6" x14ac:dyDescent="0.2">
      <c r="A116" s="9">
        <f t="shared" si="7"/>
        <v>49</v>
      </c>
      <c r="B116" s="10" t="str">
        <f>IF(INDEX(rngYear,A116+1)&lt;&gt;0,INDEX(rngYear,A116+1),"")</f>
        <v/>
      </c>
      <c r="C116" s="11" t="str">
        <f ca="1">IFERROR(INDEX(rngData,MATCH($B116,rngYear,0),MATCH(OFFSET(C116,-$A116,0),rngColumnNames,0)),"")</f>
        <v/>
      </c>
      <c r="D116" s="11" t="str">
        <f ca="1">IFERROR(INDEX(rngData,MATCH($B116,rngYear,0),MATCH(OFFSET(D116,-$A116,0),rngColumnNames,0)),"")</f>
        <v/>
      </c>
      <c r="E116" s="11" t="str">
        <f ca="1">IFERROR(INDEX(rngData,MATCH($B116,rngYear,0),MATCH(OFFSET(E116,-$A116,0),rngColumnNames,0)),"")</f>
        <v/>
      </c>
      <c r="F116" s="11" t="str">
        <f t="shared" ca="1" si="6"/>
        <v/>
      </c>
    </row>
    <row r="117" spans="1:6" x14ac:dyDescent="0.2">
      <c r="A117" s="9">
        <f t="shared" si="7"/>
        <v>50</v>
      </c>
      <c r="B117" s="10" t="str">
        <f>IF(INDEX(rngYear,A117+1)&lt;&gt;0,INDEX(rngYear,A117+1),"")</f>
        <v/>
      </c>
      <c r="C117" s="11" t="str">
        <f ca="1">IFERROR(INDEX(rngData,MATCH($B117,rngYear,0),MATCH(OFFSET(C117,-$A117,0),rngColumnNames,0)),"")</f>
        <v/>
      </c>
      <c r="D117" s="11" t="str">
        <f ca="1">IFERROR(INDEX(rngData,MATCH($B117,rngYear,0),MATCH(OFFSET(D117,-$A117,0),rngColumnNames,0)),"")</f>
        <v/>
      </c>
      <c r="E117" s="11" t="str">
        <f ca="1">IFERROR(INDEX(rngData,MATCH($B117,rngYear,0),MATCH(OFFSET(E117,-$A117,0),rngColumnNames,0)),"")</f>
        <v/>
      </c>
      <c r="F117" s="11" t="str">
        <f t="shared" ca="1" si="6"/>
        <v/>
      </c>
    </row>
    <row r="118" spans="1:6" x14ac:dyDescent="0.2">
      <c r="A118" s="9">
        <f t="shared" si="7"/>
        <v>51</v>
      </c>
      <c r="B118" s="10" t="str">
        <f>IF(INDEX(rngYear,A118+1)&lt;&gt;0,INDEX(rngYear,A118+1),"")</f>
        <v/>
      </c>
      <c r="C118" s="11" t="str">
        <f ca="1">IFERROR(INDEX(rngData,MATCH($B118,rngYear,0),MATCH(OFFSET(C118,-$A118,0),rngColumnNames,0)),"")</f>
        <v/>
      </c>
      <c r="D118" s="11" t="str">
        <f ca="1">IFERROR(INDEX(rngData,MATCH($B118,rngYear,0),MATCH(OFFSET(D118,-$A118,0),rngColumnNames,0)),"")</f>
        <v/>
      </c>
      <c r="E118" s="11" t="str">
        <f ca="1">IFERROR(INDEX(rngData,MATCH($B118,rngYear,0),MATCH(OFFSET(E118,-$A118,0),rngColumnNames,0)),"")</f>
        <v/>
      </c>
      <c r="F118" s="11" t="str">
        <f t="shared" ca="1" si="6"/>
        <v/>
      </c>
    </row>
    <row r="119" spans="1:6" x14ac:dyDescent="0.2">
      <c r="A119" s="9">
        <f t="shared" si="7"/>
        <v>52</v>
      </c>
      <c r="B119" s="10" t="str">
        <f>IF(INDEX(rngYear,A119+1)&lt;&gt;0,INDEX(rngYear,A119+1),"")</f>
        <v/>
      </c>
      <c r="C119" s="11" t="str">
        <f ca="1">IFERROR(INDEX(rngData,MATCH($B119,rngYear,0),MATCH(OFFSET(C119,-$A119,0),rngColumnNames,0)),"")</f>
        <v/>
      </c>
      <c r="D119" s="11" t="str">
        <f ca="1">IFERROR(INDEX(rngData,MATCH($B119,rngYear,0),MATCH(OFFSET(D119,-$A119,0),rngColumnNames,0)),"")</f>
        <v/>
      </c>
      <c r="E119" s="11" t="str">
        <f ca="1">IFERROR(INDEX(rngData,MATCH($B119,rngYear,0),MATCH(OFFSET(E119,-$A119,0),rngColumnNames,0)),"")</f>
        <v/>
      </c>
      <c r="F119" s="11" t="str">
        <f t="shared" ca="1" si="6"/>
        <v/>
      </c>
    </row>
    <row r="120" spans="1:6" x14ac:dyDescent="0.2">
      <c r="A120" s="9">
        <f t="shared" si="7"/>
        <v>53</v>
      </c>
      <c r="B120" s="10" t="str">
        <f>IF(INDEX(rngYear,A120+1)&lt;&gt;0,INDEX(rngYear,A120+1),"")</f>
        <v/>
      </c>
      <c r="C120" s="11" t="str">
        <f ca="1">IFERROR(INDEX(rngData,MATCH($B120,rngYear,0),MATCH(OFFSET(C120,-$A120,0),rngColumnNames,0)),"")</f>
        <v/>
      </c>
      <c r="D120" s="11" t="str">
        <f ca="1">IFERROR(INDEX(rngData,MATCH($B120,rngYear,0),MATCH(OFFSET(D120,-$A120,0),rngColumnNames,0)),"")</f>
        <v/>
      </c>
      <c r="E120" s="11" t="str">
        <f ca="1">IFERROR(INDEX(rngData,MATCH($B120,rngYear,0),MATCH(OFFSET(E120,-$A120,0),rngColumnNames,0)),"")</f>
        <v/>
      </c>
      <c r="F120" s="11" t="str">
        <f t="shared" ca="1" si="6"/>
        <v/>
      </c>
    </row>
    <row r="121" spans="1:6" x14ac:dyDescent="0.2">
      <c r="A121" s="9">
        <f t="shared" si="7"/>
        <v>54</v>
      </c>
      <c r="B121" s="10" t="str">
        <f>IF(INDEX(rngYear,A121+1)&lt;&gt;0,INDEX(rngYear,A121+1),"")</f>
        <v/>
      </c>
      <c r="C121" s="11" t="str">
        <f ca="1">IFERROR(INDEX(rngData,MATCH($B121,rngYear,0),MATCH(OFFSET(C121,-$A121,0),rngColumnNames,0)),"")</f>
        <v/>
      </c>
      <c r="D121" s="11" t="str">
        <f ca="1">IFERROR(INDEX(rngData,MATCH($B121,rngYear,0),MATCH(OFFSET(D121,-$A121,0),rngColumnNames,0)),"")</f>
        <v/>
      </c>
      <c r="E121" s="11" t="str">
        <f ca="1">IFERROR(INDEX(rngData,MATCH($B121,rngYear,0),MATCH(OFFSET(E121,-$A121,0),rngColumnNames,0)),"")</f>
        <v/>
      </c>
      <c r="F121" s="11" t="str">
        <f t="shared" ca="1" si="6"/>
        <v/>
      </c>
    </row>
    <row r="122" spans="1:6" x14ac:dyDescent="0.2">
      <c r="A122" s="9">
        <f t="shared" si="7"/>
        <v>55</v>
      </c>
      <c r="B122" s="10" t="str">
        <f>IF(INDEX(rngYear,A122+1)&lt;&gt;0,INDEX(rngYear,A122+1),"")</f>
        <v/>
      </c>
      <c r="C122" s="11" t="str">
        <f ca="1">IFERROR(INDEX(rngData,MATCH($B122,rngYear,0),MATCH(OFFSET(C122,-$A122,0),rngColumnNames,0)),"")</f>
        <v/>
      </c>
      <c r="D122" s="11" t="str">
        <f ca="1">IFERROR(INDEX(rngData,MATCH($B122,rngYear,0),MATCH(OFFSET(D122,-$A122,0),rngColumnNames,0)),"")</f>
        <v/>
      </c>
      <c r="E122" s="11" t="str">
        <f ca="1">IFERROR(INDEX(rngData,MATCH($B122,rngYear,0),MATCH(OFFSET(E122,-$A122,0),rngColumnNames,0)),"")</f>
        <v/>
      </c>
      <c r="F122" s="11" t="str">
        <f t="shared" ca="1" si="6"/>
        <v/>
      </c>
    </row>
    <row r="123" spans="1:6" x14ac:dyDescent="0.2">
      <c r="A123" s="9">
        <f t="shared" si="7"/>
        <v>56</v>
      </c>
      <c r="B123" s="10" t="str">
        <f>IF(INDEX(rngYear,A123+1)&lt;&gt;0,INDEX(rngYear,A123+1),"")</f>
        <v/>
      </c>
      <c r="C123" s="11" t="str">
        <f ca="1">IFERROR(INDEX(rngData,MATCH($B123,rngYear,0),MATCH(OFFSET(C123,-$A123,0),rngColumnNames,0)),"")</f>
        <v/>
      </c>
      <c r="D123" s="11" t="str">
        <f ca="1">IFERROR(INDEX(rngData,MATCH($B123,rngYear,0),MATCH(OFFSET(D123,-$A123,0),rngColumnNames,0)),"")</f>
        <v/>
      </c>
      <c r="E123" s="11" t="str">
        <f ca="1">IFERROR(INDEX(rngData,MATCH($B123,rngYear,0),MATCH(OFFSET(E123,-$A123,0),rngColumnNames,0)),"")</f>
        <v/>
      </c>
      <c r="F123" s="11" t="str">
        <f t="shared" ca="1" si="6"/>
        <v/>
      </c>
    </row>
    <row r="124" spans="1:6" x14ac:dyDescent="0.2">
      <c r="A124" s="9">
        <f t="shared" si="7"/>
        <v>57</v>
      </c>
      <c r="B124" s="10" t="str">
        <f>IF(INDEX(rngYear,A124+1)&lt;&gt;0,INDEX(rngYear,A124+1),"")</f>
        <v/>
      </c>
      <c r="C124" s="11" t="str">
        <f ca="1">IFERROR(INDEX(rngData,MATCH($B124,rngYear,0),MATCH(OFFSET(C124,-$A124,0),rngColumnNames,0)),"")</f>
        <v/>
      </c>
      <c r="D124" s="11" t="str">
        <f ca="1">IFERROR(INDEX(rngData,MATCH($B124,rngYear,0),MATCH(OFFSET(D124,-$A124,0),rngColumnNames,0)),"")</f>
        <v/>
      </c>
      <c r="E124" s="11" t="str">
        <f ca="1">IFERROR(INDEX(rngData,MATCH($B124,rngYear,0),MATCH(OFFSET(E124,-$A124,0),rngColumnNames,0)),"")</f>
        <v/>
      </c>
      <c r="F124" s="11" t="str">
        <f t="shared" ca="1" si="6"/>
        <v/>
      </c>
    </row>
    <row r="125" spans="1:6" x14ac:dyDescent="0.2">
      <c r="A125" s="9">
        <f t="shared" si="7"/>
        <v>58</v>
      </c>
      <c r="B125" s="10" t="str">
        <f>IF(INDEX(rngYear,A125+1)&lt;&gt;0,INDEX(rngYear,A125+1),"")</f>
        <v/>
      </c>
      <c r="C125" s="11" t="str">
        <f ca="1">IFERROR(INDEX(rngData,MATCH($B125,rngYear,0),MATCH(OFFSET(C125,-$A125,0),rngColumnNames,0)),"")</f>
        <v/>
      </c>
      <c r="D125" s="11" t="str">
        <f ca="1">IFERROR(INDEX(rngData,MATCH($B125,rngYear,0),MATCH(OFFSET(D125,-$A125,0),rngColumnNames,0)),"")</f>
        <v/>
      </c>
      <c r="E125" s="11" t="str">
        <f ca="1">IFERROR(INDEX(rngData,MATCH($B125,rngYear,0),MATCH(OFFSET(E125,-$A125,0),rngColumnNames,0)),"")</f>
        <v/>
      </c>
      <c r="F125" s="11" t="str">
        <f t="shared" ca="1" si="6"/>
        <v/>
      </c>
    </row>
    <row r="126" spans="1:6" x14ac:dyDescent="0.2">
      <c r="A126" s="9">
        <f t="shared" si="7"/>
        <v>59</v>
      </c>
      <c r="B126" s="10" t="str">
        <f>IF(INDEX(rngYear,A126+1)&lt;&gt;0,INDEX(rngYear,A126+1),"")</f>
        <v/>
      </c>
      <c r="C126" s="11" t="str">
        <f ca="1">IFERROR(INDEX(rngData,MATCH($B126,rngYear,0),MATCH(OFFSET(C126,-$A126,0),rngColumnNames,0)),"")</f>
        <v/>
      </c>
      <c r="D126" s="11" t="str">
        <f ca="1">IFERROR(INDEX(rngData,MATCH($B126,rngYear,0),MATCH(OFFSET(D126,-$A126,0),rngColumnNames,0)),"")</f>
        <v/>
      </c>
      <c r="E126" s="11" t="str">
        <f ca="1">IFERROR(INDEX(rngData,MATCH($B126,rngYear,0),MATCH(OFFSET(E126,-$A126,0),rngColumnNames,0)),"")</f>
        <v/>
      </c>
      <c r="F126" s="11" t="str">
        <f t="shared" ca="1" si="6"/>
        <v/>
      </c>
    </row>
    <row r="127" spans="1:6" x14ac:dyDescent="0.2">
      <c r="A127" s="9">
        <f t="shared" si="7"/>
        <v>60</v>
      </c>
      <c r="B127" s="10" t="str">
        <f>IF(INDEX(rngYear,A127+1)&lt;&gt;0,INDEX(rngYear,A127+1),"")</f>
        <v/>
      </c>
      <c r="C127" s="11" t="str">
        <f ca="1">IFERROR(INDEX(rngData,MATCH($B127,rngYear,0),MATCH(OFFSET(C127,-$A127,0),rngColumnNames,0)),"")</f>
        <v/>
      </c>
      <c r="D127" s="11" t="str">
        <f ca="1">IFERROR(INDEX(rngData,MATCH($B127,rngYear,0),MATCH(OFFSET(D127,-$A127,0),rngColumnNames,0)),"")</f>
        <v/>
      </c>
      <c r="E127" s="11" t="str">
        <f ca="1">IFERROR(INDEX(rngData,MATCH($B127,rngYear,0),MATCH(OFFSET(E127,-$A127,0),rngColumnNames,0)),"")</f>
        <v/>
      </c>
      <c r="F127" s="11" t="str">
        <f t="shared" ca="1" si="6"/>
        <v/>
      </c>
    </row>
    <row r="129" spans="1:20" ht="19.5" customHeight="1" x14ac:dyDescent="0.3">
      <c r="A129" s="16" t="s">
        <v>72</v>
      </c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</row>
    <row r="130" spans="1:20" ht="22.5" customHeight="1" x14ac:dyDescent="0.2">
      <c r="B130" s="4"/>
      <c r="C130" s="5" t="s">
        <v>68</v>
      </c>
      <c r="D130" s="17" t="s">
        <v>69</v>
      </c>
      <c r="E130" s="18"/>
      <c r="F130" s="19"/>
      <c r="G130" s="13" t="s">
        <v>73</v>
      </c>
      <c r="H130" s="23" t="s">
        <v>74</v>
      </c>
      <c r="I130" s="24"/>
      <c r="J130" s="25"/>
      <c r="K130" s="14" t="s">
        <v>75</v>
      </c>
      <c r="L130" s="20" t="s">
        <v>76</v>
      </c>
      <c r="M130" s="21"/>
      <c r="N130" s="22"/>
    </row>
    <row r="131" spans="1:20" ht="22.5" customHeight="1" x14ac:dyDescent="0.2">
      <c r="A131" s="6" t="s">
        <v>70</v>
      </c>
      <c r="B131" s="7" t="s">
        <v>0</v>
      </c>
      <c r="C131" s="7" t="s">
        <v>18</v>
      </c>
      <c r="D131" s="7" t="s">
        <v>41</v>
      </c>
      <c r="E131" s="7" t="s">
        <v>42</v>
      </c>
      <c r="F131" s="8" t="s">
        <v>77</v>
      </c>
      <c r="G131" s="7" t="s">
        <v>19</v>
      </c>
      <c r="H131" s="7" t="s">
        <v>43</v>
      </c>
      <c r="I131" s="7" t="s">
        <v>44</v>
      </c>
      <c r="J131" s="8" t="s">
        <v>78</v>
      </c>
      <c r="K131" s="7" t="s">
        <v>20</v>
      </c>
      <c r="L131" s="7" t="s">
        <v>45</v>
      </c>
      <c r="M131" s="7" t="s">
        <v>46</v>
      </c>
      <c r="N131" s="8" t="s">
        <v>79</v>
      </c>
    </row>
    <row r="132" spans="1:20" x14ac:dyDescent="0.2">
      <c r="A132" s="9">
        <v>1</v>
      </c>
      <c r="B132" s="10">
        <f>IF(INDEX(rngYear,A132+1)&lt;&gt;0,INDEX(rngYear,A132+1),"")</f>
        <v>1980</v>
      </c>
      <c r="C132" s="11">
        <f ca="1">IFERROR(INDEX(rngData,MATCH($B132,rngYear,0),MATCH(OFFSET(C132,-$A132,0),rngColumnNames,0)),"")</f>
        <v>7.0487609999999998</v>
      </c>
      <c r="D132" s="11">
        <f ca="1">IFERROR(INDEX(rngData,MATCH($B132,rngYear,0),MATCH(OFFSET(D132,-$A132,0),rngColumnNames,0)),"")</f>
        <v>3.7042079999999999</v>
      </c>
      <c r="E132" s="11">
        <f ca="1">IFERROR(INDEX(rngData,MATCH($B132,rngYear,0),MATCH(OFFSET(E132,-$A132,0),rngColumnNames,0)),"")</f>
        <v>9.6828869999999991</v>
      </c>
      <c r="F132" s="11">
        <f t="shared" ref="F132:F163" ca="1" si="8">IFERROR(E132-D132,"")</f>
        <v>5.9786789999999996</v>
      </c>
      <c r="G132" s="11">
        <f ca="1">IFERROR(INDEX(rngData,MATCH($B132,rngYear,0),MATCH(OFFSET(G132,-$A132,0),rngColumnNames,0)),"")</f>
        <v>1.5177E-2</v>
      </c>
      <c r="H132" s="11">
        <f ca="1">IFERROR(INDEX(rngData,MATCH($B132,rngYear,0),MATCH(OFFSET(H132,-$A132,0),rngColumnNames,0)),"")</f>
        <v>7.607E-3</v>
      </c>
      <c r="I132" s="11">
        <f ca="1">IFERROR(INDEX(rngData,MATCH($B132,rngYear,0),MATCH(OFFSET(I132,-$A132,0),rngColumnNames,0)),"")</f>
        <v>2.1125999999999999E-2</v>
      </c>
      <c r="J132" s="11">
        <f t="shared" ref="J132:J163" ca="1" si="9">IFERROR(I132-H132,"")</f>
        <v>1.3519E-2</v>
      </c>
      <c r="K132" s="11">
        <f ca="1">IFERROR(INDEX(rngData,MATCH($B132,rngYear,0),MATCH(OFFSET(K132,-$A132,0),rngColumnNames,0)),"")</f>
        <v>7.0335830000000001</v>
      </c>
      <c r="L132" s="11">
        <f ca="1">IFERROR(INDEX(rngData,MATCH($B132,rngYear,0),MATCH(OFFSET(L132,-$A132,0),rngColumnNames,0)),"")</f>
        <v>3.6966000000000001</v>
      </c>
      <c r="M132" s="11">
        <f ca="1">IFERROR(INDEX(rngData,MATCH($B132,rngYear,0),MATCH(OFFSET(M132,-$A132,0),rngColumnNames,0)),"")</f>
        <v>9.6617610000000003</v>
      </c>
      <c r="N132" s="11">
        <f t="shared" ref="N132:N163" ca="1" si="10">IFERROR(M132-L132,"")</f>
        <v>5.9651610000000002</v>
      </c>
    </row>
    <row r="133" spans="1:20" x14ac:dyDescent="0.2">
      <c r="A133" s="9">
        <f t="shared" ref="A133:A164" si="11">A132+1</f>
        <v>2</v>
      </c>
      <c r="B133" s="10">
        <f>IF(INDEX(rngYear,A133+1)&lt;&gt;0,INDEX(rngYear,A133+1),"")</f>
        <v>1981</v>
      </c>
      <c r="C133" s="11">
        <f ca="1">IFERROR(INDEX(rngData,MATCH($B133,rngYear,0),MATCH(OFFSET(C133,-$A133,0),rngColumnNames,0)),"")</f>
        <v>26.847145000000001</v>
      </c>
      <c r="D133" s="11">
        <f ca="1">IFERROR(INDEX(rngData,MATCH($B133,rngYear,0),MATCH(OFFSET(D133,-$A133,0),rngColumnNames,0)),"")</f>
        <v>15.721373</v>
      </c>
      <c r="E133" s="11">
        <f ca="1">IFERROR(INDEX(rngData,MATCH($B133,rngYear,0),MATCH(OFFSET(E133,-$A133,0),rngColumnNames,0)),"")</f>
        <v>35.669815</v>
      </c>
      <c r="F133" s="11">
        <f t="shared" ca="1" si="8"/>
        <v>19.948442</v>
      </c>
      <c r="G133" s="11">
        <f ca="1">IFERROR(INDEX(rngData,MATCH($B133,rngYear,0),MATCH(OFFSET(G133,-$A133,0),rngColumnNames,0)),"")</f>
        <v>0.21160999999999999</v>
      </c>
      <c r="H133" s="11">
        <f ca="1">IFERROR(INDEX(rngData,MATCH($B133,rngYear,0),MATCH(OFFSET(H133,-$A133,0),rngColumnNames,0)),"")</f>
        <v>0.11425100000000001</v>
      </c>
      <c r="I133" s="11">
        <f ca="1">IFERROR(INDEX(rngData,MATCH($B133,rngYear,0),MATCH(OFFSET(I133,-$A133,0),rngColumnNames,0)),"")</f>
        <v>0.28840199999999999</v>
      </c>
      <c r="J133" s="11">
        <f t="shared" ca="1" si="9"/>
        <v>0.174151</v>
      </c>
      <c r="K133" s="15">
        <f ca="1">IFERROR(INDEX(rngData,MATCH($B133,rngYear,0),MATCH(OFFSET(K133,-$A133,0),rngColumnNames,0)),"")</f>
        <v>26.635535000000001</v>
      </c>
      <c r="L133" s="15">
        <f ca="1">IFERROR(INDEX(rngData,MATCH($B133,rngYear,0),MATCH(OFFSET(L133,-$A133,0),rngColumnNames,0)),"")</f>
        <v>15.607122</v>
      </c>
      <c r="M133" s="15">
        <f ca="1">IFERROR(INDEX(rngData,MATCH($B133,rngYear,0),MATCH(OFFSET(M133,-$A133,0),rngColumnNames,0)),"")</f>
        <v>35.381411999999997</v>
      </c>
      <c r="N133" s="15">
        <f t="shared" ca="1" si="10"/>
        <v>19.774289999999997</v>
      </c>
    </row>
    <row r="134" spans="1:20" x14ac:dyDescent="0.2">
      <c r="A134" s="9">
        <f t="shared" si="11"/>
        <v>3</v>
      </c>
      <c r="B134" s="10">
        <f>IF(INDEX(rngYear,A134+1)&lt;&gt;0,INDEX(rngYear,A134+1),"")</f>
        <v>1982</v>
      </c>
      <c r="C134" s="11">
        <f ca="1">IFERROR(INDEX(rngData,MATCH($B134,rngYear,0),MATCH(OFFSET(C134,-$A134,0),rngColumnNames,0)),"")</f>
        <v>57.523682999999998</v>
      </c>
      <c r="D134" s="11">
        <f ca="1">IFERROR(INDEX(rngData,MATCH($B134,rngYear,0),MATCH(OFFSET(D134,-$A134,0),rngColumnNames,0)),"")</f>
        <v>37.619568999999998</v>
      </c>
      <c r="E134" s="11">
        <f ca="1">IFERROR(INDEX(rngData,MATCH($B134,rngYear,0),MATCH(OFFSET(E134,-$A134,0),rngColumnNames,0)),"")</f>
        <v>73.845474999999993</v>
      </c>
      <c r="F134" s="11">
        <f t="shared" ca="1" si="8"/>
        <v>36.225905999999995</v>
      </c>
      <c r="G134" s="11">
        <f ca="1">IFERROR(INDEX(rngData,MATCH($B134,rngYear,0),MATCH(OFFSET(G134,-$A134,0),rngColumnNames,0)),"")</f>
        <v>0.93141300000000005</v>
      </c>
      <c r="H134" s="11">
        <f ca="1">IFERROR(INDEX(rngData,MATCH($B134,rngYear,0),MATCH(OFFSET(H134,-$A134,0),rngColumnNames,0)),"")</f>
        <v>0.53884699999999996</v>
      </c>
      <c r="I134" s="11">
        <f ca="1">IFERROR(INDEX(rngData,MATCH($B134,rngYear,0),MATCH(OFFSET(I134,-$A134,0),rngColumnNames,0)),"")</f>
        <v>1.2424329999999999</v>
      </c>
      <c r="J134" s="11">
        <f t="shared" ca="1" si="9"/>
        <v>0.70358599999999993</v>
      </c>
      <c r="K134" s="15">
        <f ca="1">IFERROR(INDEX(rngData,MATCH($B134,rngYear,0),MATCH(OFFSET(K134,-$A134,0),rngColumnNames,0)),"")</f>
        <v>56.592269999999999</v>
      </c>
      <c r="L134" s="15">
        <f ca="1">IFERROR(INDEX(rngData,MATCH($B134,rngYear,0),MATCH(OFFSET(L134,-$A134,0),rngColumnNames,0)),"")</f>
        <v>37.087432999999997</v>
      </c>
      <c r="M134" s="15">
        <f ca="1">IFERROR(INDEX(rngData,MATCH($B134,rngYear,0),MATCH(OFFSET(M134,-$A134,0),rngColumnNames,0)),"")</f>
        <v>72.603042000000002</v>
      </c>
      <c r="N134" s="15">
        <f t="shared" ca="1" si="10"/>
        <v>35.515609000000005</v>
      </c>
    </row>
    <row r="135" spans="1:20" x14ac:dyDescent="0.2">
      <c r="A135" s="9">
        <f t="shared" si="11"/>
        <v>4</v>
      </c>
      <c r="B135" s="10">
        <f>IF(INDEX(rngYear,A135+1)&lt;&gt;0,INDEX(rngYear,A135+1),"")</f>
        <v>1983</v>
      </c>
      <c r="C135" s="11">
        <f ca="1">IFERROR(INDEX(rngData,MATCH($B135,rngYear,0),MATCH(OFFSET(C135,-$A135,0),rngColumnNames,0)),"")</f>
        <v>97.410068999999993</v>
      </c>
      <c r="D135" s="11">
        <f ca="1">IFERROR(INDEX(rngData,MATCH($B135,rngYear,0),MATCH(OFFSET(D135,-$A135,0),rngColumnNames,0)),"")</f>
        <v>69.253555000000006</v>
      </c>
      <c r="E135" s="11">
        <f ca="1">IFERROR(INDEX(rngData,MATCH($B135,rngYear,0),MATCH(OFFSET(E135,-$A135,0),rngColumnNames,0)),"")</f>
        <v>120.735173</v>
      </c>
      <c r="F135" s="11">
        <f t="shared" ca="1" si="8"/>
        <v>51.481617999999997</v>
      </c>
      <c r="G135" s="11">
        <f ca="1">IFERROR(INDEX(rngData,MATCH($B135,rngYear,0),MATCH(OFFSET(G135,-$A135,0),rngColumnNames,0)),"")</f>
        <v>2.6106560000000001</v>
      </c>
      <c r="H135" s="11">
        <f ca="1">IFERROR(INDEX(rngData,MATCH($B135,rngYear,0),MATCH(OFFSET(H135,-$A135,0),rngColumnNames,0)),"")</f>
        <v>1.6145</v>
      </c>
      <c r="I135" s="11">
        <f ca="1">IFERROR(INDEX(rngData,MATCH($B135,rngYear,0),MATCH(OFFSET(I135,-$A135,0),rngColumnNames,0)),"")</f>
        <v>3.4076029999999999</v>
      </c>
      <c r="J135" s="11">
        <f t="shared" ca="1" si="9"/>
        <v>1.7931029999999999</v>
      </c>
      <c r="K135" s="15">
        <f ca="1">IFERROR(INDEX(rngData,MATCH($B135,rngYear,0),MATCH(OFFSET(K135,-$A135,0),rngColumnNames,0)),"")</f>
        <v>94.799413999999999</v>
      </c>
      <c r="L135" s="15">
        <f ca="1">IFERROR(INDEX(rngData,MATCH($B135,rngYear,0),MATCH(OFFSET(L135,-$A135,0),rngColumnNames,0)),"")</f>
        <v>67.584766999999999</v>
      </c>
      <c r="M135" s="15">
        <f ca="1">IFERROR(INDEX(rngData,MATCH($B135,rngYear,0),MATCH(OFFSET(M135,-$A135,0),rngColumnNames,0)),"")</f>
        <v>117.32756999999999</v>
      </c>
      <c r="N135" s="15">
        <f t="shared" ca="1" si="10"/>
        <v>49.742802999999995</v>
      </c>
    </row>
    <row r="136" spans="1:20" x14ac:dyDescent="0.2">
      <c r="A136" s="9">
        <f t="shared" si="11"/>
        <v>5</v>
      </c>
      <c r="B136" s="10">
        <f>IF(INDEX(rngYear,A136+1)&lt;&gt;0,INDEX(rngYear,A136+1),"")</f>
        <v>1984</v>
      </c>
      <c r="C136" s="11">
        <f ca="1">IFERROR(INDEX(rngData,MATCH($B136,rngYear,0),MATCH(OFFSET(C136,-$A136,0),rngColumnNames,0)),"")</f>
        <v>144.81003899999999</v>
      </c>
      <c r="D136" s="11">
        <f ca="1">IFERROR(INDEX(rngData,MATCH($B136,rngYear,0),MATCH(OFFSET(D136,-$A136,0),rngColumnNames,0)),"")</f>
        <v>110.885597</v>
      </c>
      <c r="E136" s="11">
        <f ca="1">IFERROR(INDEX(rngData,MATCH($B136,rngYear,0),MATCH(OFFSET(E136,-$A136,0),rngColumnNames,0)),"")</f>
        <v>173.279922</v>
      </c>
      <c r="F136" s="11">
        <f t="shared" ca="1" si="8"/>
        <v>62.394324999999995</v>
      </c>
      <c r="G136" s="11">
        <f ca="1">IFERROR(INDEX(rngData,MATCH($B136,rngYear,0),MATCH(OFFSET(G136,-$A136,0),rngColumnNames,0)),"")</f>
        <v>19.723552999999999</v>
      </c>
      <c r="H136" s="11">
        <f ca="1">IFERROR(INDEX(rngData,MATCH($B136,rngYear,0),MATCH(OFFSET(H136,-$A136,0),rngColumnNames,0)),"")</f>
        <v>14.507218</v>
      </c>
      <c r="I136" s="11">
        <f ca="1">IFERROR(INDEX(rngData,MATCH($B136,rngYear,0),MATCH(OFFSET(I136,-$A136,0),rngColumnNames,0)),"")</f>
        <v>27.309362</v>
      </c>
      <c r="J136" s="11">
        <f t="shared" ca="1" si="9"/>
        <v>12.802144</v>
      </c>
      <c r="K136" s="15">
        <f ca="1">IFERROR(INDEX(rngData,MATCH($B136,rngYear,0),MATCH(OFFSET(K136,-$A136,0),rngColumnNames,0)),"")</f>
        <v>125.08648599999999</v>
      </c>
      <c r="L136" s="15">
        <f ca="1">IFERROR(INDEX(rngData,MATCH($B136,rngYear,0),MATCH(OFFSET(L136,-$A136,0),rngColumnNames,0)),"")</f>
        <v>92.456401999999997</v>
      </c>
      <c r="M136" s="15">
        <f ca="1">IFERROR(INDEX(rngData,MATCH($B136,rngYear,0),MATCH(OFFSET(M136,-$A136,0),rngColumnNames,0)),"")</f>
        <v>151.34348299999999</v>
      </c>
      <c r="N136" s="15">
        <f t="shared" ca="1" si="10"/>
        <v>58.887080999999995</v>
      </c>
    </row>
    <row r="137" spans="1:20" x14ac:dyDescent="0.2">
      <c r="A137" s="9">
        <f t="shared" si="11"/>
        <v>6</v>
      </c>
      <c r="B137" s="10">
        <f>IF(INDEX(rngYear,A137+1)&lt;&gt;0,INDEX(rngYear,A137+1),"")</f>
        <v>1985</v>
      </c>
      <c r="C137" s="11">
        <f ca="1">IFERROR(INDEX(rngData,MATCH($B137,rngYear,0),MATCH(OFFSET(C137,-$A137,0),rngColumnNames,0)),"")</f>
        <v>197.634196</v>
      </c>
      <c r="D137" s="11">
        <f ca="1">IFERROR(INDEX(rngData,MATCH($B137,rngYear,0),MATCH(OFFSET(D137,-$A137,0),rngColumnNames,0)),"")</f>
        <v>161.20945399999999</v>
      </c>
      <c r="E137" s="11">
        <f ca="1">IFERROR(INDEX(rngData,MATCH($B137,rngYear,0),MATCH(OFFSET(E137,-$A137,0),rngColumnNames,0)),"")</f>
        <v>228.67200199999999</v>
      </c>
      <c r="F137" s="11">
        <f t="shared" ca="1" si="8"/>
        <v>67.462547999999998</v>
      </c>
      <c r="G137" s="11">
        <f ca="1">IFERROR(INDEX(rngData,MATCH($B137,rngYear,0),MATCH(OFFSET(G137,-$A137,0),rngColumnNames,0)),"")</f>
        <v>42.508315000000003</v>
      </c>
      <c r="H137" s="11">
        <f ca="1">IFERROR(INDEX(rngData,MATCH($B137,rngYear,0),MATCH(OFFSET(H137,-$A137,0),rngColumnNames,0)),"")</f>
        <v>31.651038</v>
      </c>
      <c r="I137" s="11">
        <f ca="1">IFERROR(INDEX(rngData,MATCH($B137,rngYear,0),MATCH(OFFSET(I137,-$A137,0),rngColumnNames,0)),"")</f>
        <v>55.181856000000003</v>
      </c>
      <c r="J137" s="11">
        <f t="shared" ca="1" si="9"/>
        <v>23.530818000000004</v>
      </c>
      <c r="K137" s="15">
        <f ca="1">IFERROR(INDEX(rngData,MATCH($B137,rngYear,0),MATCH(OFFSET(K137,-$A137,0),rngColumnNames,0)),"")</f>
        <v>155.12588099999999</v>
      </c>
      <c r="L137" s="15">
        <f ca="1">IFERROR(INDEX(rngData,MATCH($B137,rngYear,0),MATCH(OFFSET(L137,-$A137,0),rngColumnNames,0)),"")</f>
        <v>121.417383</v>
      </c>
      <c r="M137" s="15">
        <f ca="1">IFERROR(INDEX(rngData,MATCH($B137,rngYear,0),MATCH(OFFSET(M137,-$A137,0),rngColumnNames,0)),"")</f>
        <v>184.68741700000001</v>
      </c>
      <c r="N137" s="15">
        <f t="shared" ca="1" si="10"/>
        <v>63.27003400000001</v>
      </c>
    </row>
    <row r="138" spans="1:20" x14ac:dyDescent="0.2">
      <c r="A138" s="9">
        <f t="shared" si="11"/>
        <v>7</v>
      </c>
      <c r="B138" s="10">
        <f>IF(INDEX(rngYear,A138+1)&lt;&gt;0,INDEX(rngYear,A138+1),"")</f>
        <v>1986</v>
      </c>
      <c r="C138" s="11">
        <f ca="1">IFERROR(INDEX(rngData,MATCH($B138,rngYear,0),MATCH(OFFSET(C138,-$A138,0),rngColumnNames,0)),"")</f>
        <v>253.46109999999999</v>
      </c>
      <c r="D138" s="11">
        <f ca="1">IFERROR(INDEX(rngData,MATCH($B138,rngYear,0),MATCH(OFFSET(D138,-$A138,0),rngColumnNames,0)),"")</f>
        <v>219.52246600000001</v>
      </c>
      <c r="E138" s="11">
        <f ca="1">IFERROR(INDEX(rngData,MATCH($B138,rngYear,0),MATCH(OFFSET(E138,-$A138,0),rngColumnNames,0)),"")</f>
        <v>285.80014899999998</v>
      </c>
      <c r="F138" s="11">
        <f t="shared" ca="1" si="8"/>
        <v>66.277682999999968</v>
      </c>
      <c r="G138" s="11">
        <f ca="1">IFERROR(INDEX(rngData,MATCH($B138,rngYear,0),MATCH(OFFSET(G138,-$A138,0),rngColumnNames,0)),"")</f>
        <v>70.359896000000006</v>
      </c>
      <c r="H138" s="11">
        <f ca="1">IFERROR(INDEX(rngData,MATCH($B138,rngYear,0),MATCH(OFFSET(H138,-$A138,0),rngColumnNames,0)),"")</f>
        <v>55.175862000000002</v>
      </c>
      <c r="I138" s="11">
        <f ca="1">IFERROR(INDEX(rngData,MATCH($B138,rngYear,0),MATCH(OFFSET(I138,-$A138,0),rngColumnNames,0)),"")</f>
        <v>89.280412999999996</v>
      </c>
      <c r="J138" s="11">
        <f t="shared" ca="1" si="9"/>
        <v>34.104550999999994</v>
      </c>
      <c r="K138" s="15">
        <f ca="1">IFERROR(INDEX(rngData,MATCH($B138,rngYear,0),MATCH(OFFSET(K138,-$A138,0),rngColumnNames,0)),"")</f>
        <v>183.10120499999999</v>
      </c>
      <c r="L138" s="15">
        <f ca="1">IFERROR(INDEX(rngData,MATCH($B138,rngYear,0),MATCH(OFFSET(L138,-$A138,0),rngColumnNames,0)),"")</f>
        <v>146.48483300000001</v>
      </c>
      <c r="M138" s="15">
        <f ca="1">IFERROR(INDEX(rngData,MATCH($B138,rngYear,0),MATCH(OFFSET(M138,-$A138,0),rngColumnNames,0)),"")</f>
        <v>218.14750100000001</v>
      </c>
      <c r="N138" s="15">
        <f t="shared" ca="1" si="10"/>
        <v>71.662667999999996</v>
      </c>
    </row>
    <row r="139" spans="1:20" x14ac:dyDescent="0.2">
      <c r="A139" s="9">
        <f t="shared" si="11"/>
        <v>8</v>
      </c>
      <c r="B139" s="10">
        <f>IF(INDEX(rngYear,A139+1)&lt;&gt;0,INDEX(rngYear,A139+1),"")</f>
        <v>1987</v>
      </c>
      <c r="C139" s="11">
        <f ca="1">IFERROR(INDEX(rngData,MATCH($B139,rngYear,0),MATCH(OFFSET(C139,-$A139,0),rngColumnNames,0)),"")</f>
        <v>312.44587899999999</v>
      </c>
      <c r="D139" s="11">
        <f ca="1">IFERROR(INDEX(rngData,MATCH($B139,rngYear,0),MATCH(OFFSET(D139,-$A139,0),rngColumnNames,0)),"")</f>
        <v>276.075199</v>
      </c>
      <c r="E139" s="11">
        <f ca="1">IFERROR(INDEX(rngData,MATCH($B139,rngYear,0),MATCH(OFFSET(E139,-$A139,0),rngColumnNames,0)),"")</f>
        <v>350.72667799999999</v>
      </c>
      <c r="F139" s="11">
        <f t="shared" ca="1" si="8"/>
        <v>74.651478999999995</v>
      </c>
      <c r="G139" s="11">
        <f ca="1">IFERROR(INDEX(rngData,MATCH($B139,rngYear,0),MATCH(OFFSET(G139,-$A139,0),rngColumnNames,0)),"")</f>
        <v>104.56084300000001</v>
      </c>
      <c r="H139" s="11">
        <f ca="1">IFERROR(INDEX(rngData,MATCH($B139,rngYear,0),MATCH(OFFSET(H139,-$A139,0),rngColumnNames,0)),"")</f>
        <v>85.280451999999997</v>
      </c>
      <c r="I139" s="11">
        <f ca="1">IFERROR(INDEX(rngData,MATCH($B139,rngYear,0),MATCH(OFFSET(I139,-$A139,0),rngColumnNames,0)),"")</f>
        <v>128.77169499999999</v>
      </c>
      <c r="J139" s="11">
        <f t="shared" ca="1" si="9"/>
        <v>43.491242999999997</v>
      </c>
      <c r="K139" s="15">
        <f ca="1">IFERROR(INDEX(rngData,MATCH($B139,rngYear,0),MATCH(OFFSET(K139,-$A139,0),rngColumnNames,0)),"")</f>
        <v>207.88503600000001</v>
      </c>
      <c r="L139" s="15">
        <f ca="1">IFERROR(INDEX(rngData,MATCH($B139,rngYear,0),MATCH(OFFSET(L139,-$A139,0),rngColumnNames,0)),"")</f>
        <v>174.73163199999999</v>
      </c>
      <c r="M139" s="15">
        <f ca="1">IFERROR(INDEX(rngData,MATCH($B139,rngYear,0),MATCH(OFFSET(M139,-$A139,0),rngColumnNames,0)),"")</f>
        <v>248.11357799999999</v>
      </c>
      <c r="N139" s="15">
        <f t="shared" ca="1" si="10"/>
        <v>73.381945999999999</v>
      </c>
    </row>
    <row r="140" spans="1:20" x14ac:dyDescent="0.2">
      <c r="A140" s="9">
        <f t="shared" si="11"/>
        <v>9</v>
      </c>
      <c r="B140" s="10">
        <f>IF(INDEX(rngYear,A140+1)&lt;&gt;0,INDEX(rngYear,A140+1),"")</f>
        <v>1988</v>
      </c>
      <c r="C140" s="11">
        <f ca="1">IFERROR(INDEX(rngData,MATCH($B140,rngYear,0),MATCH(OFFSET(C140,-$A140,0),rngColumnNames,0)),"")</f>
        <v>373.09966500000002</v>
      </c>
      <c r="D140" s="11">
        <f ca="1">IFERROR(INDEX(rngData,MATCH($B140,rngYear,0),MATCH(OFFSET(D140,-$A140,0),rngColumnNames,0)),"")</f>
        <v>334.218997</v>
      </c>
      <c r="E140" s="11">
        <f ca="1">IFERROR(INDEX(rngData,MATCH($B140,rngYear,0),MATCH(OFFSET(E140,-$A140,0),rngColumnNames,0)),"")</f>
        <v>420.91774600000002</v>
      </c>
      <c r="F140" s="11">
        <f t="shared" ca="1" si="8"/>
        <v>86.698749000000021</v>
      </c>
      <c r="G140" s="11">
        <f ca="1">IFERROR(INDEX(rngData,MATCH($B140,rngYear,0),MATCH(OFFSET(G140,-$A140,0),rngColumnNames,0)),"")</f>
        <v>144.13640599999999</v>
      </c>
      <c r="H140" s="11">
        <f ca="1">IFERROR(INDEX(rngData,MATCH($B140,rngYear,0),MATCH(OFFSET(H140,-$A140,0),rngColumnNames,0)),"")</f>
        <v>118.62693299999999</v>
      </c>
      <c r="I140" s="11">
        <f ca="1">IFERROR(INDEX(rngData,MATCH($B140,rngYear,0),MATCH(OFFSET(I140,-$A140,0),rngColumnNames,0)),"")</f>
        <v>171.958213</v>
      </c>
      <c r="J140" s="11">
        <f t="shared" ca="1" si="9"/>
        <v>53.331280000000007</v>
      </c>
      <c r="K140" s="15">
        <f ca="1">IFERROR(INDEX(rngData,MATCH($B140,rngYear,0),MATCH(OFFSET(K140,-$A140,0),rngColumnNames,0)),"")</f>
        <v>228.96325899999999</v>
      </c>
      <c r="L140" s="15">
        <f ca="1">IFERROR(INDEX(rngData,MATCH($B140,rngYear,0),MATCH(OFFSET(L140,-$A140,0),rngColumnNames,0)),"")</f>
        <v>193.41835</v>
      </c>
      <c r="M140" s="15">
        <f ca="1">IFERROR(INDEX(rngData,MATCH($B140,rngYear,0),MATCH(OFFSET(M140,-$A140,0),rngColumnNames,0)),"")</f>
        <v>268.50113700000003</v>
      </c>
      <c r="N140" s="15">
        <f t="shared" ca="1" si="10"/>
        <v>75.082787000000025</v>
      </c>
    </row>
    <row r="141" spans="1:20" x14ac:dyDescent="0.2">
      <c r="A141" s="9">
        <f t="shared" si="11"/>
        <v>10</v>
      </c>
      <c r="B141" s="10">
        <f>IF(INDEX(rngYear,A141+1)&lt;&gt;0,INDEX(rngYear,A141+1),"")</f>
        <v>1989</v>
      </c>
      <c r="C141" s="11">
        <f ca="1">IFERROR(INDEX(rngData,MATCH($B141,rngYear,0),MATCH(OFFSET(C141,-$A141,0),rngColumnNames,0)),"")</f>
        <v>430.068535</v>
      </c>
      <c r="D141" s="11">
        <f ca="1">IFERROR(INDEX(rngData,MATCH($B141,rngYear,0),MATCH(OFFSET(D141,-$A141,0),rngColumnNames,0)),"")</f>
        <v>386.93718699999999</v>
      </c>
      <c r="E141" s="11">
        <f ca="1">IFERROR(INDEX(rngData,MATCH($B141,rngYear,0),MATCH(OFFSET(E141,-$A141,0),rngColumnNames,0)),"")</f>
        <v>484.28491500000001</v>
      </c>
      <c r="F141" s="11">
        <f t="shared" ca="1" si="8"/>
        <v>97.347728000000018</v>
      </c>
      <c r="G141" s="11">
        <f ca="1">IFERROR(INDEX(rngData,MATCH($B141,rngYear,0),MATCH(OFFSET(G141,-$A141,0),rngColumnNames,0)),"")</f>
        <v>183.74843799999999</v>
      </c>
      <c r="H141" s="11">
        <f ca="1">IFERROR(INDEX(rngData,MATCH($B141,rngYear,0),MATCH(OFFSET(H141,-$A141,0),rngColumnNames,0)),"")</f>
        <v>151.87362899999999</v>
      </c>
      <c r="I141" s="11">
        <f ca="1">IFERROR(INDEX(rngData,MATCH($B141,rngYear,0),MATCH(OFFSET(I141,-$A141,0),rngColumnNames,0)),"")</f>
        <v>214.08293800000001</v>
      </c>
      <c r="J141" s="11">
        <f t="shared" ca="1" si="9"/>
        <v>62.209309000000019</v>
      </c>
      <c r="K141" s="15">
        <f ca="1">IFERROR(INDEX(rngData,MATCH($B141,rngYear,0),MATCH(OFFSET(K141,-$A141,0),rngColumnNames,0)),"")</f>
        <v>246.320097</v>
      </c>
      <c r="L141" s="15">
        <f ca="1">IFERROR(INDEX(rngData,MATCH($B141,rngYear,0),MATCH(OFFSET(L141,-$A141,0),rngColumnNames,0)),"")</f>
        <v>208.03025600000001</v>
      </c>
      <c r="M141" s="15">
        <f ca="1">IFERROR(INDEX(rngData,MATCH($B141,rngYear,0),MATCH(OFFSET(M141,-$A141,0),rngColumnNames,0)),"")</f>
        <v>298.29254900000001</v>
      </c>
      <c r="N141" s="15">
        <f t="shared" ca="1" si="10"/>
        <v>90.262293</v>
      </c>
    </row>
    <row r="142" spans="1:20" x14ac:dyDescent="0.2">
      <c r="A142" s="9">
        <f t="shared" si="11"/>
        <v>11</v>
      </c>
      <c r="B142" s="10">
        <f>IF(INDEX(rngYear,A142+1)&lt;&gt;0,INDEX(rngYear,A142+1),"")</f>
        <v>1990</v>
      </c>
      <c r="C142" s="11">
        <f ca="1">IFERROR(INDEX(rngData,MATCH($B142,rngYear,0),MATCH(OFFSET(C142,-$A142,0),rngColumnNames,0)),"")</f>
        <v>484.58161000000001</v>
      </c>
      <c r="D142" s="11">
        <f ca="1">IFERROR(INDEX(rngData,MATCH($B142,rngYear,0),MATCH(OFFSET(D142,-$A142,0),rngColumnNames,0)),"")</f>
        <v>436.68811899999997</v>
      </c>
      <c r="E142" s="11">
        <f ca="1">IFERROR(INDEX(rngData,MATCH($B142,rngYear,0),MATCH(OFFSET(E142,-$A142,0),rngColumnNames,0)),"")</f>
        <v>549.57426099999998</v>
      </c>
      <c r="F142" s="11">
        <f t="shared" ca="1" si="8"/>
        <v>112.88614200000001</v>
      </c>
      <c r="G142" s="11">
        <f ca="1">IFERROR(INDEX(rngData,MATCH($B142,rngYear,0),MATCH(OFFSET(G142,-$A142,0),rngColumnNames,0)),"")</f>
        <v>224.346101</v>
      </c>
      <c r="H142" s="11">
        <f ca="1">IFERROR(INDEX(rngData,MATCH($B142,rngYear,0),MATCH(OFFSET(H142,-$A142,0),rngColumnNames,0)),"")</f>
        <v>190.15568200000001</v>
      </c>
      <c r="I142" s="11">
        <f ca="1">IFERROR(INDEX(rngData,MATCH($B142,rngYear,0),MATCH(OFFSET(I142,-$A142,0),rngColumnNames,0)),"")</f>
        <v>256.38037200000002</v>
      </c>
      <c r="J142" s="11">
        <f t="shared" ca="1" si="9"/>
        <v>66.22469000000001</v>
      </c>
      <c r="K142" s="15">
        <f ca="1">IFERROR(INDEX(rngData,MATCH($B142,rngYear,0),MATCH(OFFSET(K142,-$A142,0),rngColumnNames,0)),"")</f>
        <v>260.23550899999998</v>
      </c>
      <c r="L142" s="15">
        <f ca="1">IFERROR(INDEX(rngData,MATCH($B142,rngYear,0),MATCH(OFFSET(L142,-$A142,0),rngColumnNames,0)),"")</f>
        <v>220.885468</v>
      </c>
      <c r="M142" s="15">
        <f ca="1">IFERROR(INDEX(rngData,MATCH($B142,rngYear,0),MATCH(OFFSET(M142,-$A142,0),rngColumnNames,0)),"")</f>
        <v>322.52660300000002</v>
      </c>
      <c r="N142" s="15">
        <f t="shared" ca="1" si="10"/>
        <v>101.64113500000002</v>
      </c>
    </row>
    <row r="143" spans="1:20" x14ac:dyDescent="0.2">
      <c r="A143" s="9">
        <f t="shared" si="11"/>
        <v>12</v>
      </c>
      <c r="B143" s="10">
        <f>IF(INDEX(rngYear,A143+1)&lt;&gt;0,INDEX(rngYear,A143+1),"")</f>
        <v>1991</v>
      </c>
      <c r="C143" s="11">
        <f ca="1">IFERROR(INDEX(rngData,MATCH($B143,rngYear,0),MATCH(OFFSET(C143,-$A143,0),rngColumnNames,0)),"")</f>
        <v>536.144723</v>
      </c>
      <c r="D143" s="11">
        <f ca="1">IFERROR(INDEX(rngData,MATCH($B143,rngYear,0),MATCH(OFFSET(D143,-$A143,0),rngColumnNames,0)),"")</f>
        <v>480.14487100000002</v>
      </c>
      <c r="E143" s="11">
        <f ca="1">IFERROR(INDEX(rngData,MATCH($B143,rngYear,0),MATCH(OFFSET(E143,-$A143,0),rngColumnNames,0)),"")</f>
        <v>611.70958499999995</v>
      </c>
      <c r="F143" s="11">
        <f t="shared" ca="1" si="8"/>
        <v>131.56471399999992</v>
      </c>
      <c r="G143" s="11">
        <f ca="1">IFERROR(INDEX(rngData,MATCH($B143,rngYear,0),MATCH(OFFSET(G143,-$A143,0),rngColumnNames,0)),"")</f>
        <v>265.093568</v>
      </c>
      <c r="H143" s="11">
        <f ca="1">IFERROR(INDEX(rngData,MATCH($B143,rngYear,0),MATCH(OFFSET(H143,-$A143,0),rngColumnNames,0)),"")</f>
        <v>226.55587299999999</v>
      </c>
      <c r="I143" s="11">
        <f ca="1">IFERROR(INDEX(rngData,MATCH($B143,rngYear,0),MATCH(OFFSET(I143,-$A143,0),rngColumnNames,0)),"")</f>
        <v>300.48457400000001</v>
      </c>
      <c r="J143" s="11">
        <f t="shared" ca="1" si="9"/>
        <v>73.928701000000018</v>
      </c>
      <c r="K143" s="15">
        <f ca="1">IFERROR(INDEX(rngData,MATCH($B143,rngYear,0),MATCH(OFFSET(K143,-$A143,0),rngColumnNames,0)),"")</f>
        <v>271.05115599999999</v>
      </c>
      <c r="L143" s="15">
        <f ca="1">IFERROR(INDEX(rngData,MATCH($B143,rngYear,0),MATCH(OFFSET(L143,-$A143,0),rngColumnNames,0)),"")</f>
        <v>229.28578099999999</v>
      </c>
      <c r="M143" s="15">
        <f ca="1">IFERROR(INDEX(rngData,MATCH($B143,rngYear,0),MATCH(OFFSET(M143,-$A143,0),rngColumnNames,0)),"")</f>
        <v>336.08730700000001</v>
      </c>
      <c r="N143" s="15">
        <f t="shared" ca="1" si="10"/>
        <v>106.80152600000002</v>
      </c>
    </row>
    <row r="144" spans="1:20" x14ac:dyDescent="0.2">
      <c r="A144" s="9">
        <f t="shared" si="11"/>
        <v>13</v>
      </c>
      <c r="B144" s="10">
        <f>IF(INDEX(rngYear,A144+1)&lt;&gt;0,INDEX(rngYear,A144+1),"")</f>
        <v>1992</v>
      </c>
      <c r="C144" s="11">
        <f ca="1">IFERROR(INDEX(rngData,MATCH($B144,rngYear,0),MATCH(OFFSET(C144,-$A144,0),rngColumnNames,0)),"")</f>
        <v>587.12693300000001</v>
      </c>
      <c r="D144" s="11">
        <f ca="1">IFERROR(INDEX(rngData,MATCH($B144,rngYear,0),MATCH(OFFSET(D144,-$A144,0),rngColumnNames,0)),"")</f>
        <v>528.72291900000005</v>
      </c>
      <c r="E144" s="11">
        <f ca="1">IFERROR(INDEX(rngData,MATCH($B144,rngYear,0),MATCH(OFFSET(E144,-$A144,0),rngColumnNames,0)),"")</f>
        <v>666.25750600000003</v>
      </c>
      <c r="F144" s="11">
        <f t="shared" ca="1" si="8"/>
        <v>137.53458699999999</v>
      </c>
      <c r="G144" s="11">
        <f ca="1">IFERROR(INDEX(rngData,MATCH($B144,rngYear,0),MATCH(OFFSET(G144,-$A144,0),rngColumnNames,0)),"")</f>
        <v>305.33599099999998</v>
      </c>
      <c r="H144" s="11">
        <f ca="1">IFERROR(INDEX(rngData,MATCH($B144,rngYear,0),MATCH(OFFSET(H144,-$A144,0),rngColumnNames,0)),"")</f>
        <v>260.250474</v>
      </c>
      <c r="I144" s="11">
        <f ca="1">IFERROR(INDEX(rngData,MATCH($B144,rngYear,0),MATCH(OFFSET(I144,-$A144,0),rngColumnNames,0)),"")</f>
        <v>343.279787</v>
      </c>
      <c r="J144" s="11">
        <f t="shared" ca="1" si="9"/>
        <v>83.029313000000002</v>
      </c>
      <c r="K144" s="15">
        <f ca="1">IFERROR(INDEX(rngData,MATCH($B144,rngYear,0),MATCH(OFFSET(K144,-$A144,0),rngColumnNames,0)),"")</f>
        <v>281.79094199999997</v>
      </c>
      <c r="L144" s="15">
        <f ca="1">IFERROR(INDEX(rngData,MATCH($B144,rngYear,0),MATCH(OFFSET(L144,-$A144,0),rngColumnNames,0)),"")</f>
        <v>236.395917</v>
      </c>
      <c r="M144" s="15">
        <f ca="1">IFERROR(INDEX(rngData,MATCH($B144,rngYear,0),MATCH(OFFSET(M144,-$A144,0),rngColumnNames,0)),"")</f>
        <v>345.78619800000001</v>
      </c>
      <c r="N144" s="15">
        <f t="shared" ca="1" si="10"/>
        <v>109.39028100000002</v>
      </c>
    </row>
    <row r="145" spans="1:14" x14ac:dyDescent="0.2">
      <c r="A145" s="9">
        <f t="shared" si="11"/>
        <v>14</v>
      </c>
      <c r="B145" s="10">
        <f>IF(INDEX(rngYear,A145+1)&lt;&gt;0,INDEX(rngYear,A145+1),"")</f>
        <v>1993</v>
      </c>
      <c r="C145" s="11">
        <f ca="1">IFERROR(INDEX(rngData,MATCH($B145,rngYear,0),MATCH(OFFSET(C145,-$A145,0),rngColumnNames,0)),"")</f>
        <v>634.96644600000002</v>
      </c>
      <c r="D145" s="11">
        <f ca="1">IFERROR(INDEX(rngData,MATCH($B145,rngYear,0),MATCH(OFFSET(D145,-$A145,0),rngColumnNames,0)),"")</f>
        <v>567.25885300000004</v>
      </c>
      <c r="E145" s="11">
        <f ca="1">IFERROR(INDEX(rngData,MATCH($B145,rngYear,0),MATCH(OFFSET(E145,-$A145,0),rngColumnNames,0)),"")</f>
        <v>712.34135000000003</v>
      </c>
      <c r="F145" s="11">
        <f t="shared" ca="1" si="8"/>
        <v>145.08249699999999</v>
      </c>
      <c r="G145" s="11">
        <f ca="1">IFERROR(INDEX(rngData,MATCH($B145,rngYear,0),MATCH(OFFSET(G145,-$A145,0),rngColumnNames,0)),"")</f>
        <v>340.11734100000001</v>
      </c>
      <c r="H145" s="11">
        <f ca="1">IFERROR(INDEX(rngData,MATCH($B145,rngYear,0),MATCH(OFFSET(H145,-$A145,0),rngColumnNames,0)),"")</f>
        <v>291.73045500000001</v>
      </c>
      <c r="I145" s="11">
        <f ca="1">IFERROR(INDEX(rngData,MATCH($B145,rngYear,0),MATCH(OFFSET(I145,-$A145,0),rngColumnNames,0)),"")</f>
        <v>387.537915</v>
      </c>
      <c r="J145" s="11">
        <f t="shared" ca="1" si="9"/>
        <v>95.807459999999992</v>
      </c>
      <c r="K145" s="15">
        <f ca="1">IFERROR(INDEX(rngData,MATCH($B145,rngYear,0),MATCH(OFFSET(K145,-$A145,0),rngColumnNames,0)),"")</f>
        <v>294.84910400000001</v>
      </c>
      <c r="L145" s="15">
        <f ca="1">IFERROR(INDEX(rngData,MATCH($B145,rngYear,0),MATCH(OFFSET(L145,-$A145,0),rngColumnNames,0)),"")</f>
        <v>248.108679</v>
      </c>
      <c r="M145" s="15">
        <f ca="1">IFERROR(INDEX(rngData,MATCH($B145,rngYear,0),MATCH(OFFSET(M145,-$A145,0),rngColumnNames,0)),"")</f>
        <v>360.93732</v>
      </c>
      <c r="N145" s="15">
        <f t="shared" ca="1" si="10"/>
        <v>112.828641</v>
      </c>
    </row>
    <row r="146" spans="1:14" x14ac:dyDescent="0.2">
      <c r="A146" s="9">
        <f t="shared" si="11"/>
        <v>15</v>
      </c>
      <c r="B146" s="10">
        <f>IF(INDEX(rngYear,A146+1)&lt;&gt;0,INDEX(rngYear,A146+1),"")</f>
        <v>1994</v>
      </c>
      <c r="C146" s="11">
        <f ca="1">IFERROR(INDEX(rngData,MATCH($B146,rngYear,0),MATCH(OFFSET(C146,-$A146,0),rngColumnNames,0)),"")</f>
        <v>679.70578899999998</v>
      </c>
      <c r="D146" s="11">
        <f ca="1">IFERROR(INDEX(rngData,MATCH($B146,rngYear,0),MATCH(OFFSET(D146,-$A146,0),rngColumnNames,0)),"")</f>
        <v>602.98429399999998</v>
      </c>
      <c r="E146" s="11">
        <f ca="1">IFERROR(INDEX(rngData,MATCH($B146,rngYear,0),MATCH(OFFSET(E146,-$A146,0),rngColumnNames,0)),"")</f>
        <v>754.07155799999998</v>
      </c>
      <c r="F146" s="11">
        <f t="shared" ca="1" si="8"/>
        <v>151.087264</v>
      </c>
      <c r="G146" s="11">
        <f ca="1">IFERROR(INDEX(rngData,MATCH($B146,rngYear,0),MATCH(OFFSET(G146,-$A146,0),rngColumnNames,0)),"")</f>
        <v>370.06887999999998</v>
      </c>
      <c r="H146" s="11">
        <f ca="1">IFERROR(INDEX(rngData,MATCH($B146,rngYear,0),MATCH(OFFSET(H146,-$A146,0),rngColumnNames,0)),"")</f>
        <v>317.14944700000001</v>
      </c>
      <c r="I146" s="11">
        <f ca="1">IFERROR(INDEX(rngData,MATCH($B146,rngYear,0),MATCH(OFFSET(I146,-$A146,0),rngColumnNames,0)),"")</f>
        <v>423.67966100000001</v>
      </c>
      <c r="J146" s="11">
        <f t="shared" ca="1" si="9"/>
        <v>106.530214</v>
      </c>
      <c r="K146" s="15">
        <f ca="1">IFERROR(INDEX(rngData,MATCH($B146,rngYear,0),MATCH(OFFSET(K146,-$A146,0),rngColumnNames,0)),"")</f>
        <v>309.63690800000001</v>
      </c>
      <c r="L146" s="15">
        <f ca="1">IFERROR(INDEX(rngData,MATCH($B146,rngYear,0),MATCH(OFFSET(L146,-$A146,0),rngColumnNames,0)),"")</f>
        <v>262.651251</v>
      </c>
      <c r="M146" s="15">
        <f ca="1">IFERROR(INDEX(rngData,MATCH($B146,rngYear,0),MATCH(OFFSET(M146,-$A146,0),rngColumnNames,0)),"")</f>
        <v>375.07167199999998</v>
      </c>
      <c r="N146" s="15">
        <f t="shared" ca="1" si="10"/>
        <v>112.42042099999998</v>
      </c>
    </row>
    <row r="147" spans="1:14" x14ac:dyDescent="0.2">
      <c r="A147" s="9">
        <f t="shared" si="11"/>
        <v>16</v>
      </c>
      <c r="B147" s="10">
        <f>IF(INDEX(rngYear,A147+1)&lt;&gt;0,INDEX(rngYear,A147+1),"")</f>
        <v>1995</v>
      </c>
      <c r="C147" s="11">
        <f ca="1">IFERROR(INDEX(rngData,MATCH($B147,rngYear,0),MATCH(OFFSET(C147,-$A147,0),rngColumnNames,0)),"")</f>
        <v>728.76192900000001</v>
      </c>
      <c r="D147" s="11">
        <f ca="1">IFERROR(INDEX(rngData,MATCH($B147,rngYear,0),MATCH(OFFSET(D147,-$A147,0),rngColumnNames,0)),"")</f>
        <v>646.73864000000003</v>
      </c>
      <c r="E147" s="11">
        <f ca="1">IFERROR(INDEX(rngData,MATCH($B147,rngYear,0),MATCH(OFFSET(E147,-$A147,0),rngColumnNames,0)),"")</f>
        <v>806.39636599999994</v>
      </c>
      <c r="F147" s="11">
        <f t="shared" ca="1" si="8"/>
        <v>159.65772599999991</v>
      </c>
      <c r="G147" s="11">
        <f ca="1">IFERROR(INDEX(rngData,MATCH($B147,rngYear,0),MATCH(OFFSET(G147,-$A147,0),rngColumnNames,0)),"")</f>
        <v>403.14200699999998</v>
      </c>
      <c r="H147" s="11">
        <f ca="1">IFERROR(INDEX(rngData,MATCH($B147,rngYear,0),MATCH(OFFSET(H147,-$A147,0),rngColumnNames,0)),"")</f>
        <v>351.17638099999999</v>
      </c>
      <c r="I147" s="11">
        <f ca="1">IFERROR(INDEX(rngData,MATCH($B147,rngYear,0),MATCH(OFFSET(I147,-$A147,0),rngColumnNames,0)),"")</f>
        <v>460.268643</v>
      </c>
      <c r="J147" s="11">
        <f t="shared" ca="1" si="9"/>
        <v>109.09226200000001</v>
      </c>
      <c r="K147" s="15">
        <f ca="1">IFERROR(INDEX(rngData,MATCH($B147,rngYear,0),MATCH(OFFSET(K147,-$A147,0),rngColumnNames,0)),"")</f>
        <v>325.61992199999997</v>
      </c>
      <c r="L147" s="15">
        <f ca="1">IFERROR(INDEX(rngData,MATCH($B147,rngYear,0),MATCH(OFFSET(L147,-$A147,0),rngColumnNames,0)),"")</f>
        <v>279.09138000000002</v>
      </c>
      <c r="M147" s="15">
        <f ca="1">IFERROR(INDEX(rngData,MATCH($B147,rngYear,0),MATCH(OFFSET(M147,-$A147,0),rngColumnNames,0)),"")</f>
        <v>384.99088899999998</v>
      </c>
      <c r="N147" s="15">
        <f t="shared" ca="1" si="10"/>
        <v>105.89950899999997</v>
      </c>
    </row>
    <row r="148" spans="1:14" x14ac:dyDescent="0.2">
      <c r="A148" s="9">
        <f t="shared" si="11"/>
        <v>17</v>
      </c>
      <c r="B148" s="10">
        <f>IF(INDEX(rngYear,A148+1)&lt;&gt;0,INDEX(rngYear,A148+1),"")</f>
        <v>1996</v>
      </c>
      <c r="C148" s="11">
        <f ca="1">IFERROR(INDEX(rngData,MATCH($B148,rngYear,0),MATCH(OFFSET(C148,-$A148,0),rngColumnNames,0)),"")</f>
        <v>785.01772800000003</v>
      </c>
      <c r="D148" s="11">
        <f ca="1">IFERROR(INDEX(rngData,MATCH($B148,rngYear,0),MATCH(OFFSET(D148,-$A148,0),rngColumnNames,0)),"")</f>
        <v>702.94675400000006</v>
      </c>
      <c r="E148" s="11">
        <f ca="1">IFERROR(INDEX(rngData,MATCH($B148,rngYear,0),MATCH(OFFSET(E148,-$A148,0),rngColumnNames,0)),"")</f>
        <v>868.798451</v>
      </c>
      <c r="F148" s="11">
        <f t="shared" ca="1" si="8"/>
        <v>165.85169699999994</v>
      </c>
      <c r="G148" s="11">
        <f ca="1">IFERROR(INDEX(rngData,MATCH($B148,rngYear,0),MATCH(OFFSET(G148,-$A148,0),rngColumnNames,0)),"")</f>
        <v>442.68627600000002</v>
      </c>
      <c r="H148" s="11">
        <f ca="1">IFERROR(INDEX(rngData,MATCH($B148,rngYear,0),MATCH(OFFSET(H148,-$A148,0),rngColumnNames,0)),"")</f>
        <v>389.66199499999999</v>
      </c>
      <c r="I148" s="11">
        <f ca="1">IFERROR(INDEX(rngData,MATCH($B148,rngYear,0),MATCH(OFFSET(I148,-$A148,0),rngColumnNames,0)),"")</f>
        <v>501.516796</v>
      </c>
      <c r="J148" s="11">
        <f t="shared" ca="1" si="9"/>
        <v>111.85480100000001</v>
      </c>
      <c r="K148" s="15">
        <f ca="1">IFERROR(INDEX(rngData,MATCH($B148,rngYear,0),MATCH(OFFSET(K148,-$A148,0),rngColumnNames,0)),"")</f>
        <v>342.33145100000002</v>
      </c>
      <c r="L148" s="15">
        <f ca="1">IFERROR(INDEX(rngData,MATCH($B148,rngYear,0),MATCH(OFFSET(L148,-$A148,0),rngColumnNames,0)),"")</f>
        <v>301.67879299999998</v>
      </c>
      <c r="M148" s="15">
        <f ca="1">IFERROR(INDEX(rngData,MATCH($B148,rngYear,0),MATCH(OFFSET(M148,-$A148,0),rngColumnNames,0)),"")</f>
        <v>392.100077</v>
      </c>
      <c r="N148" s="15">
        <f t="shared" ca="1" si="10"/>
        <v>90.421284000000014</v>
      </c>
    </row>
    <row r="149" spans="1:14" x14ac:dyDescent="0.2">
      <c r="A149" s="9">
        <f t="shared" si="11"/>
        <v>18</v>
      </c>
      <c r="B149" s="10">
        <f>IF(INDEX(rngYear,A149+1)&lt;&gt;0,INDEX(rngYear,A149+1),"")</f>
        <v>1997</v>
      </c>
      <c r="C149" s="11">
        <f ca="1">IFERROR(INDEX(rngData,MATCH($B149,rngYear,0),MATCH(OFFSET(C149,-$A149,0),rngColumnNames,0)),"")</f>
        <v>855.86733400000003</v>
      </c>
      <c r="D149" s="11">
        <f ca="1">IFERROR(INDEX(rngData,MATCH($B149,rngYear,0),MATCH(OFFSET(D149,-$A149,0),rngColumnNames,0)),"")</f>
        <v>777.45345699999996</v>
      </c>
      <c r="E149" s="11">
        <f ca="1">IFERROR(INDEX(rngData,MATCH($B149,rngYear,0),MATCH(OFFSET(E149,-$A149,0),rngColumnNames,0)),"")</f>
        <v>938.52225599999997</v>
      </c>
      <c r="F149" s="11">
        <f t="shared" ca="1" si="8"/>
        <v>161.06879900000001</v>
      </c>
      <c r="G149" s="11">
        <f ca="1">IFERROR(INDEX(rngData,MATCH($B149,rngYear,0),MATCH(OFFSET(G149,-$A149,0),rngColumnNames,0)),"")</f>
        <v>496.50122800000003</v>
      </c>
      <c r="H149" s="11">
        <f ca="1">IFERROR(INDEX(rngData,MATCH($B149,rngYear,0),MATCH(OFFSET(H149,-$A149,0),rngColumnNames,0)),"")</f>
        <v>442.00470300000001</v>
      </c>
      <c r="I149" s="11">
        <f ca="1">IFERROR(INDEX(rngData,MATCH($B149,rngYear,0),MATCH(OFFSET(I149,-$A149,0),rngColumnNames,0)),"")</f>
        <v>554.31564100000003</v>
      </c>
      <c r="J149" s="11">
        <f t="shared" ca="1" si="9"/>
        <v>112.31093800000002</v>
      </c>
      <c r="K149" s="15">
        <f ca="1">IFERROR(INDEX(rngData,MATCH($B149,rngYear,0),MATCH(OFFSET(K149,-$A149,0),rngColumnNames,0)),"")</f>
        <v>359.366106</v>
      </c>
      <c r="L149" s="15">
        <f ca="1">IFERROR(INDEX(rngData,MATCH($B149,rngYear,0),MATCH(OFFSET(L149,-$A149,0),rngColumnNames,0)),"")</f>
        <v>318.55259000000001</v>
      </c>
      <c r="M149" s="15">
        <f ca="1">IFERROR(INDEX(rngData,MATCH($B149,rngYear,0),MATCH(OFFSET(M149,-$A149,0),rngColumnNames,0)),"")</f>
        <v>402.81935800000002</v>
      </c>
      <c r="N149" s="15">
        <f t="shared" ca="1" si="10"/>
        <v>84.266768000000013</v>
      </c>
    </row>
    <row r="150" spans="1:14" x14ac:dyDescent="0.2">
      <c r="A150" s="9">
        <f t="shared" si="11"/>
        <v>19</v>
      </c>
      <c r="B150" s="10">
        <f>IF(INDEX(rngYear,A150+1)&lt;&gt;0,INDEX(rngYear,A150+1),"")</f>
        <v>1998</v>
      </c>
      <c r="C150" s="11">
        <f ca="1">IFERROR(INDEX(rngData,MATCH($B150,rngYear,0),MATCH(OFFSET(C150,-$A150,0),rngColumnNames,0)),"")</f>
        <v>930.02514599999995</v>
      </c>
      <c r="D150" s="11">
        <f ca="1">IFERROR(INDEX(rngData,MATCH($B150,rngYear,0),MATCH(OFFSET(D150,-$A150,0),rngColumnNames,0)),"")</f>
        <v>859.15075100000001</v>
      </c>
      <c r="E150" s="11">
        <f ca="1">IFERROR(INDEX(rngData,MATCH($B150,rngYear,0),MATCH(OFFSET(E150,-$A150,0),rngColumnNames,0)),"")</f>
        <v>1014.949825</v>
      </c>
      <c r="F150" s="11">
        <f t="shared" ca="1" si="8"/>
        <v>155.79907400000002</v>
      </c>
      <c r="G150" s="11">
        <f ca="1">IFERROR(INDEX(rngData,MATCH($B150,rngYear,0),MATCH(OFFSET(G150,-$A150,0),rngColumnNames,0)),"")</f>
        <v>553.66116499999998</v>
      </c>
      <c r="H150" s="11">
        <f ca="1">IFERROR(INDEX(rngData,MATCH($B150,rngYear,0),MATCH(OFFSET(H150,-$A150,0),rngColumnNames,0)),"")</f>
        <v>494.81293899999997</v>
      </c>
      <c r="I150" s="11">
        <f ca="1">IFERROR(INDEX(rngData,MATCH($B150,rngYear,0),MATCH(OFFSET(I150,-$A150,0),rngColumnNames,0)),"")</f>
        <v>607.71842900000001</v>
      </c>
      <c r="J150" s="11">
        <f t="shared" ca="1" si="9"/>
        <v>112.90549000000004</v>
      </c>
      <c r="K150" s="15">
        <f ca="1">IFERROR(INDEX(rngData,MATCH($B150,rngYear,0),MATCH(OFFSET(K150,-$A150,0),rngColumnNames,0)),"")</f>
        <v>376.36398200000002</v>
      </c>
      <c r="L150" s="15">
        <f ca="1">IFERROR(INDEX(rngData,MATCH($B150,rngYear,0),MATCH(OFFSET(L150,-$A150,0),rngColumnNames,0)),"")</f>
        <v>338.13088599999998</v>
      </c>
      <c r="M150" s="15">
        <f ca="1">IFERROR(INDEX(rngData,MATCH($B150,rngYear,0),MATCH(OFFSET(M150,-$A150,0),rngColumnNames,0)),"")</f>
        <v>417.29666700000001</v>
      </c>
      <c r="N150" s="15">
        <f t="shared" ca="1" si="10"/>
        <v>79.165781000000038</v>
      </c>
    </row>
    <row r="151" spans="1:14" x14ac:dyDescent="0.2">
      <c r="A151" s="9">
        <f t="shared" si="11"/>
        <v>20</v>
      </c>
      <c r="B151" s="10">
        <f>IF(INDEX(rngYear,A151+1)&lt;&gt;0,INDEX(rngYear,A151+1),"")</f>
        <v>1999</v>
      </c>
      <c r="C151" s="11">
        <f ca="1">IFERROR(INDEX(rngData,MATCH($B151,rngYear,0),MATCH(OFFSET(C151,-$A151,0),rngColumnNames,0)),"")</f>
        <v>1003.812814</v>
      </c>
      <c r="D151" s="11">
        <f ca="1">IFERROR(INDEX(rngData,MATCH($B151,rngYear,0),MATCH(OFFSET(D151,-$A151,0),rngColumnNames,0)),"")</f>
        <v>932.43978000000004</v>
      </c>
      <c r="E151" s="11">
        <f ca="1">IFERROR(INDEX(rngData,MATCH($B151,rngYear,0),MATCH(OFFSET(E151,-$A151,0),rngColumnNames,0)),"")</f>
        <v>1090.2404770000001</v>
      </c>
      <c r="F151" s="11">
        <f t="shared" ca="1" si="8"/>
        <v>157.80069700000001</v>
      </c>
      <c r="G151" s="11">
        <f ca="1">IFERROR(INDEX(rngData,MATCH($B151,rngYear,0),MATCH(OFFSET(G151,-$A151,0),rngColumnNames,0)),"")</f>
        <v>610.78245200000003</v>
      </c>
      <c r="H151" s="11">
        <f ca="1">IFERROR(INDEX(rngData,MATCH($B151,rngYear,0),MATCH(OFFSET(H151,-$A151,0),rngColumnNames,0)),"")</f>
        <v>550.81000500000005</v>
      </c>
      <c r="I151" s="11">
        <f ca="1">IFERROR(INDEX(rngData,MATCH($B151,rngYear,0),MATCH(OFFSET(I151,-$A151,0),rngColumnNames,0)),"")</f>
        <v>669.23041899999998</v>
      </c>
      <c r="J151" s="11">
        <f t="shared" ca="1" si="9"/>
        <v>118.42041399999994</v>
      </c>
      <c r="K151" s="15">
        <f ca="1">IFERROR(INDEX(rngData,MATCH($B151,rngYear,0),MATCH(OFFSET(K151,-$A151,0),rngColumnNames,0)),"")</f>
        <v>393.03036100000003</v>
      </c>
      <c r="L151" s="15">
        <f ca="1">IFERROR(INDEX(rngData,MATCH($B151,rngYear,0),MATCH(OFFSET(L151,-$A151,0),rngColumnNames,0)),"")</f>
        <v>345.37559099999999</v>
      </c>
      <c r="M151" s="15">
        <f ca="1">IFERROR(INDEX(rngData,MATCH($B151,rngYear,0),MATCH(OFFSET(M151,-$A151,0),rngColumnNames,0)),"")</f>
        <v>431.16231900000002</v>
      </c>
      <c r="N151" s="15">
        <f t="shared" ca="1" si="10"/>
        <v>85.786728000000039</v>
      </c>
    </row>
    <row r="152" spans="1:14" x14ac:dyDescent="0.2">
      <c r="A152" s="9">
        <f t="shared" si="11"/>
        <v>21</v>
      </c>
      <c r="B152" s="10">
        <f>IF(INDEX(rngYear,A152+1)&lt;&gt;0,INDEX(rngYear,A152+1),"")</f>
        <v>2000</v>
      </c>
      <c r="C152" s="11">
        <f ca="1">IFERROR(INDEX(rngData,MATCH($B152,rngYear,0),MATCH(OFFSET(C152,-$A152,0),rngColumnNames,0)),"")</f>
        <v>1075.0467940000001</v>
      </c>
      <c r="D152" s="11">
        <f ca="1">IFERROR(INDEX(rngData,MATCH($B152,rngYear,0),MATCH(OFFSET(D152,-$A152,0),rngColumnNames,0)),"")</f>
        <v>993.38230999999996</v>
      </c>
      <c r="E152" s="11">
        <f ca="1">IFERROR(INDEX(rngData,MATCH($B152,rngYear,0),MATCH(OFFSET(E152,-$A152,0),rngColumnNames,0)),"")</f>
        <v>1164.000432</v>
      </c>
      <c r="F152" s="11">
        <f t="shared" ca="1" si="8"/>
        <v>170.61812200000008</v>
      </c>
      <c r="G152" s="11">
        <f ca="1">IFERROR(INDEX(rngData,MATCH($B152,rngYear,0),MATCH(OFFSET(G152,-$A152,0),rngColumnNames,0)),"")</f>
        <v>668.94156599999997</v>
      </c>
      <c r="H152" s="11">
        <f ca="1">IFERROR(INDEX(rngData,MATCH($B152,rngYear,0),MATCH(OFFSET(H152,-$A152,0),rngColumnNames,0)),"")</f>
        <v>608.62160900000003</v>
      </c>
      <c r="I152" s="11">
        <f ca="1">IFERROR(INDEX(rngData,MATCH($B152,rngYear,0),MATCH(OFFSET(I152,-$A152,0),rngColumnNames,0)),"")</f>
        <v>735.013912</v>
      </c>
      <c r="J152" s="11">
        <f t="shared" ca="1" si="9"/>
        <v>126.39230299999997</v>
      </c>
      <c r="K152" s="15">
        <f ca="1">IFERROR(INDEX(rngData,MATCH($B152,rngYear,0),MATCH(OFFSET(K152,-$A152,0),rngColumnNames,0)),"")</f>
        <v>406.10522900000001</v>
      </c>
      <c r="L152" s="15">
        <f ca="1">IFERROR(INDEX(rngData,MATCH($B152,rngYear,0),MATCH(OFFSET(L152,-$A152,0),rngColumnNames,0)),"")</f>
        <v>351.48590999999999</v>
      </c>
      <c r="M152" s="15">
        <f ca="1">IFERROR(INDEX(rngData,MATCH($B152,rngYear,0),MATCH(OFFSET(M152,-$A152,0),rngColumnNames,0)),"")</f>
        <v>446.99125700000002</v>
      </c>
      <c r="N152" s="15">
        <f t="shared" ca="1" si="10"/>
        <v>95.505347000000029</v>
      </c>
    </row>
    <row r="153" spans="1:14" x14ac:dyDescent="0.2">
      <c r="A153" s="9">
        <f t="shared" si="11"/>
        <v>22</v>
      </c>
      <c r="B153" s="10">
        <f>IF(INDEX(rngYear,A153+1)&lt;&gt;0,INDEX(rngYear,A153+1),"")</f>
        <v>2001</v>
      </c>
      <c r="C153" s="11">
        <f ca="1">IFERROR(INDEX(rngData,MATCH($B153,rngYear,0),MATCH(OFFSET(C153,-$A153,0),rngColumnNames,0)),"")</f>
        <v>1144.829074</v>
      </c>
      <c r="D153" s="11">
        <f ca="1">IFERROR(INDEX(rngData,MATCH($B153,rngYear,0),MATCH(OFFSET(D153,-$A153,0),rngColumnNames,0)),"")</f>
        <v>1058.1093940000001</v>
      </c>
      <c r="E153" s="11">
        <f ca="1">IFERROR(INDEX(rngData,MATCH($B153,rngYear,0),MATCH(OFFSET(E153,-$A153,0),rngColumnNames,0)),"")</f>
        <v>1233.1623070000001</v>
      </c>
      <c r="F153" s="11">
        <f t="shared" ca="1" si="8"/>
        <v>175.05291299999999</v>
      </c>
      <c r="G153" s="11">
        <f ca="1">IFERROR(INDEX(rngData,MATCH($B153,rngYear,0),MATCH(OFFSET(G153,-$A153,0),rngColumnNames,0)),"")</f>
        <v>732.434708</v>
      </c>
      <c r="H153" s="11">
        <f ca="1">IFERROR(INDEX(rngData,MATCH($B153,rngYear,0),MATCH(OFFSET(H153,-$A153,0),rngColumnNames,0)),"")</f>
        <v>672.43573200000003</v>
      </c>
      <c r="I153" s="11">
        <f ca="1">IFERROR(INDEX(rngData,MATCH($B153,rngYear,0),MATCH(OFFSET(I153,-$A153,0),rngColumnNames,0)),"")</f>
        <v>800.14068099999997</v>
      </c>
      <c r="J153" s="11">
        <f t="shared" ca="1" si="9"/>
        <v>127.70494899999994</v>
      </c>
      <c r="K153" s="15">
        <f ca="1">IFERROR(INDEX(rngData,MATCH($B153,rngYear,0),MATCH(OFFSET(K153,-$A153,0),rngColumnNames,0)),"")</f>
        <v>412.39436599999999</v>
      </c>
      <c r="L153" s="15">
        <f ca="1">IFERROR(INDEX(rngData,MATCH($B153,rngYear,0),MATCH(OFFSET(L153,-$A153,0),rngColumnNames,0)),"")</f>
        <v>354.75680499999999</v>
      </c>
      <c r="M153" s="15">
        <f ca="1">IFERROR(INDEX(rngData,MATCH($B153,rngYear,0),MATCH(OFFSET(M153,-$A153,0),rngColumnNames,0)),"")</f>
        <v>461.49740800000001</v>
      </c>
      <c r="N153" s="15">
        <f t="shared" ca="1" si="10"/>
        <v>106.74060300000002</v>
      </c>
    </row>
    <row r="154" spans="1:14" x14ac:dyDescent="0.2">
      <c r="A154" s="9">
        <f t="shared" si="11"/>
        <v>23</v>
      </c>
      <c r="B154" s="10">
        <f>IF(INDEX(rngYear,A154+1)&lt;&gt;0,INDEX(rngYear,A154+1),"")</f>
        <v>2002</v>
      </c>
      <c r="C154" s="11">
        <f ca="1">IFERROR(INDEX(rngData,MATCH($B154,rngYear,0),MATCH(OFFSET(C154,-$A154,0),rngColumnNames,0)),"")</f>
        <v>1213.2024140000001</v>
      </c>
      <c r="D154" s="11">
        <f ca="1">IFERROR(INDEX(rngData,MATCH($B154,rngYear,0),MATCH(OFFSET(D154,-$A154,0),rngColumnNames,0)),"")</f>
        <v>1124.826957</v>
      </c>
      <c r="E154" s="11">
        <f ca="1">IFERROR(INDEX(rngData,MATCH($B154,rngYear,0),MATCH(OFFSET(E154,-$A154,0),rngColumnNames,0)),"")</f>
        <v>1300.614464</v>
      </c>
      <c r="F154" s="11">
        <f t="shared" ca="1" si="8"/>
        <v>175.78750700000001</v>
      </c>
      <c r="G154" s="11">
        <f ca="1">IFERROR(INDEX(rngData,MATCH($B154,rngYear,0),MATCH(OFFSET(G154,-$A154,0),rngColumnNames,0)),"")</f>
        <v>800.753197</v>
      </c>
      <c r="H154" s="11">
        <f ca="1">IFERROR(INDEX(rngData,MATCH($B154,rngYear,0),MATCH(OFFSET(H154,-$A154,0),rngColumnNames,0)),"")</f>
        <v>741.07671800000003</v>
      </c>
      <c r="I154" s="11">
        <f ca="1">IFERROR(INDEX(rngData,MATCH($B154,rngYear,0),MATCH(OFFSET(I154,-$A154,0),rngColumnNames,0)),"")</f>
        <v>870.07526800000005</v>
      </c>
      <c r="J154" s="11">
        <f t="shared" ca="1" si="9"/>
        <v>128.99855000000002</v>
      </c>
      <c r="K154" s="15">
        <f ca="1">IFERROR(INDEX(rngData,MATCH($B154,rngYear,0),MATCH(OFFSET(K154,-$A154,0),rngColumnNames,0)),"")</f>
        <v>412.44921699999998</v>
      </c>
      <c r="L154" s="15">
        <f ca="1">IFERROR(INDEX(rngData,MATCH($B154,rngYear,0),MATCH(OFFSET(L154,-$A154,0),rngColumnNames,0)),"")</f>
        <v>355.91056099999997</v>
      </c>
      <c r="M154" s="15">
        <f ca="1">IFERROR(INDEX(rngData,MATCH($B154,rngYear,0),MATCH(OFFSET(M154,-$A154,0),rngColumnNames,0)),"")</f>
        <v>466.56581899999998</v>
      </c>
      <c r="N154" s="15">
        <f t="shared" ca="1" si="10"/>
        <v>110.655258</v>
      </c>
    </row>
    <row r="155" spans="1:14" x14ac:dyDescent="0.2">
      <c r="A155" s="9">
        <f t="shared" si="11"/>
        <v>24</v>
      </c>
      <c r="B155" s="10">
        <f>IF(INDEX(rngYear,A155+1)&lt;&gt;0,INDEX(rngYear,A155+1),"")</f>
        <v>2003</v>
      </c>
      <c r="C155" s="11">
        <f ca="1">IFERROR(INDEX(rngData,MATCH($B155,rngYear,0),MATCH(OFFSET(C155,-$A155,0),rngColumnNames,0)),"")</f>
        <v>1279.611621</v>
      </c>
      <c r="D155" s="11">
        <f ca="1">IFERROR(INDEX(rngData,MATCH($B155,rngYear,0),MATCH(OFFSET(D155,-$A155,0),rngColumnNames,0)),"")</f>
        <v>1183.56782</v>
      </c>
      <c r="E155" s="11">
        <f ca="1">IFERROR(INDEX(rngData,MATCH($B155,rngYear,0),MATCH(OFFSET(E155,-$A155,0),rngColumnNames,0)),"")</f>
        <v>1365.4735889999999</v>
      </c>
      <c r="F155" s="11">
        <f t="shared" ca="1" si="8"/>
        <v>181.90576899999996</v>
      </c>
      <c r="G155" s="11">
        <f ca="1">IFERROR(INDEX(rngData,MATCH($B155,rngYear,0),MATCH(OFFSET(G155,-$A155,0),rngColumnNames,0)),"")</f>
        <v>872.35005699999999</v>
      </c>
      <c r="H155" s="11">
        <f ca="1">IFERROR(INDEX(rngData,MATCH($B155,rngYear,0),MATCH(OFFSET(H155,-$A155,0),rngColumnNames,0)),"")</f>
        <v>806.747072</v>
      </c>
      <c r="I155" s="11">
        <f ca="1">IFERROR(INDEX(rngData,MATCH($B155,rngYear,0),MATCH(OFFSET(I155,-$A155,0),rngColumnNames,0)),"")</f>
        <v>941.80361300000004</v>
      </c>
      <c r="J155" s="11">
        <f t="shared" ca="1" si="9"/>
        <v>135.05654100000004</v>
      </c>
      <c r="K155" s="15">
        <f ca="1">IFERROR(INDEX(rngData,MATCH($B155,rngYear,0),MATCH(OFFSET(K155,-$A155,0),rngColumnNames,0)),"")</f>
        <v>407.26156400000002</v>
      </c>
      <c r="L155" s="15">
        <f ca="1">IFERROR(INDEX(rngData,MATCH($B155,rngYear,0),MATCH(OFFSET(L155,-$A155,0),rngColumnNames,0)),"")</f>
        <v>349.90157399999998</v>
      </c>
      <c r="M155" s="15">
        <f ca="1">IFERROR(INDEX(rngData,MATCH($B155,rngYear,0),MATCH(OFFSET(M155,-$A155,0),rngColumnNames,0)),"")</f>
        <v>460.85761600000001</v>
      </c>
      <c r="N155" s="15">
        <f t="shared" ca="1" si="10"/>
        <v>110.95604200000002</v>
      </c>
    </row>
    <row r="156" spans="1:14" x14ac:dyDescent="0.2">
      <c r="A156" s="9">
        <f t="shared" si="11"/>
        <v>25</v>
      </c>
      <c r="B156" s="10">
        <f>IF(INDEX(rngYear,A156+1)&lt;&gt;0,INDEX(rngYear,A156+1),"")</f>
        <v>2004</v>
      </c>
      <c r="C156" s="11">
        <f ca="1">IFERROR(INDEX(rngData,MATCH($B156,rngYear,0),MATCH(OFFSET(C156,-$A156,0),rngColumnNames,0)),"")</f>
        <v>1346.7824149999999</v>
      </c>
      <c r="D156" s="11">
        <f ca="1">IFERROR(INDEX(rngData,MATCH($B156,rngYear,0),MATCH(OFFSET(D156,-$A156,0),rngColumnNames,0)),"")</f>
        <v>1243.367956</v>
      </c>
      <c r="E156" s="11">
        <f ca="1">IFERROR(INDEX(rngData,MATCH($B156,rngYear,0),MATCH(OFFSET(E156,-$A156,0),rngColumnNames,0)),"")</f>
        <v>1432.204105</v>
      </c>
      <c r="F156" s="11">
        <f t="shared" ca="1" si="8"/>
        <v>188.83614899999998</v>
      </c>
      <c r="G156" s="11">
        <f ca="1">IFERROR(INDEX(rngData,MATCH($B156,rngYear,0),MATCH(OFFSET(G156,-$A156,0),rngColumnNames,0)),"")</f>
        <v>948.78950799999996</v>
      </c>
      <c r="H156" s="11">
        <f ca="1">IFERROR(INDEX(rngData,MATCH($B156,rngYear,0),MATCH(OFFSET(H156,-$A156,0),rngColumnNames,0)),"")</f>
        <v>877.93810199999996</v>
      </c>
      <c r="I156" s="11">
        <f ca="1">IFERROR(INDEX(rngData,MATCH($B156,rngYear,0),MATCH(OFFSET(I156,-$A156,0),rngColumnNames,0)),"")</f>
        <v>1016.271867</v>
      </c>
      <c r="J156" s="11">
        <f t="shared" ca="1" si="9"/>
        <v>138.33376500000008</v>
      </c>
      <c r="K156" s="15">
        <f ca="1">IFERROR(INDEX(rngData,MATCH($B156,rngYear,0),MATCH(OFFSET(K156,-$A156,0),rngColumnNames,0)),"")</f>
        <v>397.992908</v>
      </c>
      <c r="L156" s="15">
        <f ca="1">IFERROR(INDEX(rngData,MATCH($B156,rngYear,0),MATCH(OFFSET(L156,-$A156,0),rngColumnNames,0)),"")</f>
        <v>343.56697500000001</v>
      </c>
      <c r="M156" s="15">
        <f ca="1">IFERROR(INDEX(rngData,MATCH($B156,rngYear,0),MATCH(OFFSET(M156,-$A156,0),rngColumnNames,0)),"")</f>
        <v>445.62220400000001</v>
      </c>
      <c r="N156" s="15">
        <f t="shared" ca="1" si="10"/>
        <v>102.055229</v>
      </c>
    </row>
    <row r="157" spans="1:14" x14ac:dyDescent="0.2">
      <c r="A157" s="9">
        <f t="shared" si="11"/>
        <v>26</v>
      </c>
      <c r="B157" s="10">
        <f>IF(INDEX(rngYear,A157+1)&lt;&gt;0,INDEX(rngYear,A157+1),"")</f>
        <v>2005</v>
      </c>
      <c r="C157" s="11">
        <f ca="1">IFERROR(INDEX(rngData,MATCH($B157,rngYear,0),MATCH(OFFSET(C157,-$A157,0),rngColumnNames,0)),"")</f>
        <v>1412.2681239999999</v>
      </c>
      <c r="D157" s="11">
        <f ca="1">IFERROR(INDEX(rngData,MATCH($B157,rngYear,0),MATCH(OFFSET(D157,-$A157,0),rngColumnNames,0)),"")</f>
        <v>1305.8156300000001</v>
      </c>
      <c r="E157" s="11">
        <f ca="1">IFERROR(INDEX(rngData,MATCH($B157,rngYear,0),MATCH(OFFSET(E157,-$A157,0),rngColumnNames,0)),"")</f>
        <v>1505.3033109999999</v>
      </c>
      <c r="F157" s="11">
        <f t="shared" ca="1" si="8"/>
        <v>199.48768099999984</v>
      </c>
      <c r="G157" s="11">
        <f ca="1">IFERROR(INDEX(rngData,MATCH($B157,rngYear,0),MATCH(OFFSET(G157,-$A157,0),rngColumnNames,0)),"")</f>
        <v>1026.423407</v>
      </c>
      <c r="H157" s="11">
        <f ca="1">IFERROR(INDEX(rngData,MATCH($B157,rngYear,0),MATCH(OFFSET(H157,-$A157,0),rngColumnNames,0)),"")</f>
        <v>951.18633899999998</v>
      </c>
      <c r="I157" s="11">
        <f ca="1">IFERROR(INDEX(rngData,MATCH($B157,rngYear,0),MATCH(OFFSET(I157,-$A157,0),rngColumnNames,0)),"")</f>
        <v>1093.9895859999999</v>
      </c>
      <c r="J157" s="11">
        <f t="shared" ca="1" si="9"/>
        <v>142.80324699999994</v>
      </c>
      <c r="K157" s="15">
        <f ca="1">IFERROR(INDEX(rngData,MATCH($B157,rngYear,0),MATCH(OFFSET(K157,-$A157,0),rngColumnNames,0)),"")</f>
        <v>385.844717</v>
      </c>
      <c r="L157" s="15">
        <f ca="1">IFERROR(INDEX(rngData,MATCH($B157,rngYear,0),MATCH(OFFSET(L157,-$A157,0),rngColumnNames,0)),"")</f>
        <v>336.270465</v>
      </c>
      <c r="M157" s="15">
        <f ca="1">IFERROR(INDEX(rngData,MATCH($B157,rngYear,0),MATCH(OFFSET(M157,-$A157,0),rngColumnNames,0)),"")</f>
        <v>431.02545700000002</v>
      </c>
      <c r="N157" s="15">
        <f t="shared" ca="1" si="10"/>
        <v>94.754992000000016</v>
      </c>
    </row>
    <row r="158" spans="1:14" x14ac:dyDescent="0.2">
      <c r="A158" s="9">
        <f t="shared" si="11"/>
        <v>27</v>
      </c>
      <c r="B158" s="10">
        <f>IF(INDEX(rngYear,A158+1)&lt;&gt;0,INDEX(rngYear,A158+1),"")</f>
        <v>2006</v>
      </c>
      <c r="C158" s="11">
        <f ca="1">IFERROR(INDEX(rngData,MATCH($B158,rngYear,0),MATCH(OFFSET(C158,-$A158,0),rngColumnNames,0)),"")</f>
        <v>1477.684681</v>
      </c>
      <c r="D158" s="11">
        <f ca="1">IFERROR(INDEX(rngData,MATCH($B158,rngYear,0),MATCH(OFFSET(D158,-$A158,0),rngColumnNames,0)),"")</f>
        <v>1370.430934</v>
      </c>
      <c r="E158" s="11">
        <f ca="1">IFERROR(INDEX(rngData,MATCH($B158,rngYear,0),MATCH(OFFSET(E158,-$A158,0),rngColumnNames,0)),"")</f>
        <v>1572.484299</v>
      </c>
      <c r="F158" s="11">
        <f t="shared" ca="1" si="8"/>
        <v>202.05336499999999</v>
      </c>
      <c r="G158" s="11">
        <f ca="1">IFERROR(INDEX(rngData,MATCH($B158,rngYear,0),MATCH(OFFSET(G158,-$A158,0),rngColumnNames,0)),"")</f>
        <v>1105.695236</v>
      </c>
      <c r="H158" s="11">
        <f ca="1">IFERROR(INDEX(rngData,MATCH($B158,rngYear,0),MATCH(OFFSET(H158,-$A158,0),rngColumnNames,0)),"")</f>
        <v>1027.1002980000001</v>
      </c>
      <c r="I158" s="11">
        <f ca="1">IFERROR(INDEX(rngData,MATCH($B158,rngYear,0),MATCH(OFFSET(I158,-$A158,0),rngColumnNames,0)),"")</f>
        <v>1177.8691040000001</v>
      </c>
      <c r="J158" s="11">
        <f t="shared" ca="1" si="9"/>
        <v>150.76880600000004</v>
      </c>
      <c r="K158" s="15">
        <f ca="1">IFERROR(INDEX(rngData,MATCH($B158,rngYear,0),MATCH(OFFSET(K158,-$A158,0),rngColumnNames,0)),"")</f>
        <v>371.98944499999999</v>
      </c>
      <c r="L158" s="15">
        <f ca="1">IFERROR(INDEX(rngData,MATCH($B158,rngYear,0),MATCH(OFFSET(L158,-$A158,0),rngColumnNames,0)),"")</f>
        <v>324.82565299999999</v>
      </c>
      <c r="M158" s="15">
        <f ca="1">IFERROR(INDEX(rngData,MATCH($B158,rngYear,0),MATCH(OFFSET(M158,-$A158,0),rngColumnNames,0)),"")</f>
        <v>416.913794</v>
      </c>
      <c r="N158" s="15">
        <f t="shared" ca="1" si="10"/>
        <v>92.088141000000007</v>
      </c>
    </row>
    <row r="159" spans="1:14" x14ac:dyDescent="0.2">
      <c r="A159" s="9">
        <f t="shared" si="11"/>
        <v>28</v>
      </c>
      <c r="B159" s="10">
        <f>IF(INDEX(rngYear,A159+1)&lt;&gt;0,INDEX(rngYear,A159+1),"")</f>
        <v>2007</v>
      </c>
      <c r="C159" s="11">
        <f ca="1">IFERROR(INDEX(rngData,MATCH($B159,rngYear,0),MATCH(OFFSET(C159,-$A159,0),rngColumnNames,0)),"")</f>
        <v>1541.014437</v>
      </c>
      <c r="D159" s="11">
        <f ca="1">IFERROR(INDEX(rngData,MATCH($B159,rngYear,0),MATCH(OFFSET(D159,-$A159,0),rngColumnNames,0)),"")</f>
        <v>1436.3078190000001</v>
      </c>
      <c r="E159" s="11">
        <f ca="1">IFERROR(INDEX(rngData,MATCH($B159,rngYear,0),MATCH(OFFSET(E159,-$A159,0),rngColumnNames,0)),"")</f>
        <v>1637.6916209999999</v>
      </c>
      <c r="F159" s="11">
        <f t="shared" ca="1" si="8"/>
        <v>201.38380199999983</v>
      </c>
      <c r="G159" s="11">
        <f ca="1">IFERROR(INDEX(rngData,MATCH($B159,rngYear,0),MATCH(OFFSET(G159,-$A159,0),rngColumnNames,0)),"")</f>
        <v>1183.4818700000001</v>
      </c>
      <c r="H159" s="11">
        <f ca="1">IFERROR(INDEX(rngData,MATCH($B159,rngYear,0),MATCH(OFFSET(H159,-$A159,0),rngColumnNames,0)),"")</f>
        <v>1101.8289130000001</v>
      </c>
      <c r="I159" s="11">
        <f ca="1">IFERROR(INDEX(rngData,MATCH($B159,rngYear,0),MATCH(OFFSET(I159,-$A159,0),rngColumnNames,0)),"")</f>
        <v>1259.599471</v>
      </c>
      <c r="J159" s="11">
        <f t="shared" ca="1" si="9"/>
        <v>157.77055799999994</v>
      </c>
      <c r="K159" s="15">
        <f ca="1">IFERROR(INDEX(rngData,MATCH($B159,rngYear,0),MATCH(OFFSET(K159,-$A159,0),rngColumnNames,0)),"")</f>
        <v>357.53256699999997</v>
      </c>
      <c r="L159" s="15">
        <f ca="1">IFERROR(INDEX(rngData,MATCH($B159,rngYear,0),MATCH(OFFSET(L159,-$A159,0),rngColumnNames,0)),"")</f>
        <v>309.762292</v>
      </c>
      <c r="M159" s="15">
        <f ca="1">IFERROR(INDEX(rngData,MATCH($B159,rngYear,0),MATCH(OFFSET(M159,-$A159,0),rngColumnNames,0)),"")</f>
        <v>405.95819899999998</v>
      </c>
      <c r="N159" s="15">
        <f t="shared" ca="1" si="10"/>
        <v>96.195906999999977</v>
      </c>
    </row>
    <row r="160" spans="1:14" x14ac:dyDescent="0.2">
      <c r="A160" s="9">
        <f t="shared" si="11"/>
        <v>29</v>
      </c>
      <c r="B160" s="10">
        <f>IF(INDEX(rngYear,A160+1)&lt;&gt;0,INDEX(rngYear,A160+1),"")</f>
        <v>2008</v>
      </c>
      <c r="C160" s="11">
        <f ca="1">IFERROR(INDEX(rngData,MATCH($B160,rngYear,0),MATCH(OFFSET(C160,-$A160,0),rngColumnNames,0)),"")</f>
        <v>1603.5347300000001</v>
      </c>
      <c r="D160" s="11">
        <f ca="1">IFERROR(INDEX(rngData,MATCH($B160,rngYear,0),MATCH(OFFSET(D160,-$A160,0),rngColumnNames,0)),"")</f>
        <v>1502.0855630000001</v>
      </c>
      <c r="E160" s="11">
        <f ca="1">IFERROR(INDEX(rngData,MATCH($B160,rngYear,0),MATCH(OFFSET(E160,-$A160,0),rngColumnNames,0)),"")</f>
        <v>1702.0574409999999</v>
      </c>
      <c r="F160" s="11">
        <f t="shared" ca="1" si="8"/>
        <v>199.97187799999983</v>
      </c>
      <c r="G160" s="11">
        <f ca="1">IFERROR(INDEX(rngData,MATCH($B160,rngYear,0),MATCH(OFFSET(G160,-$A160,0),rngColumnNames,0)),"")</f>
        <v>1261.77055</v>
      </c>
      <c r="H160" s="11">
        <f ca="1">IFERROR(INDEX(rngData,MATCH($B160,rngYear,0),MATCH(OFFSET(H160,-$A160,0),rngColumnNames,0)),"")</f>
        <v>1175.8306749999999</v>
      </c>
      <c r="I160" s="11">
        <f ca="1">IFERROR(INDEX(rngData,MATCH($B160,rngYear,0),MATCH(OFFSET(I160,-$A160,0),rngColumnNames,0)),"")</f>
        <v>1340.2419359999999</v>
      </c>
      <c r="J160" s="11">
        <f t="shared" ca="1" si="9"/>
        <v>164.41126099999997</v>
      </c>
      <c r="K160" s="15">
        <f ca="1">IFERROR(INDEX(rngData,MATCH($B160,rngYear,0),MATCH(OFFSET(K160,-$A160,0),rngColumnNames,0)),"")</f>
        <v>341.76418100000001</v>
      </c>
      <c r="L160" s="15">
        <f ca="1">IFERROR(INDEX(rngData,MATCH($B160,rngYear,0),MATCH(OFFSET(L160,-$A160,0),rngColumnNames,0)),"")</f>
        <v>293.62332199999997</v>
      </c>
      <c r="M160" s="15">
        <f ca="1">IFERROR(INDEX(rngData,MATCH($B160,rngYear,0),MATCH(OFFSET(M160,-$A160,0),rngColumnNames,0)),"")</f>
        <v>390.693894</v>
      </c>
      <c r="N160" s="15">
        <f t="shared" ca="1" si="10"/>
        <v>97.070572000000027</v>
      </c>
    </row>
    <row r="161" spans="1:14" x14ac:dyDescent="0.2">
      <c r="A161" s="9">
        <f t="shared" si="11"/>
        <v>30</v>
      </c>
      <c r="B161" s="10">
        <f>IF(INDEX(rngYear,A161+1)&lt;&gt;0,INDEX(rngYear,A161+1),"")</f>
        <v>2009</v>
      </c>
      <c r="C161" s="11">
        <f ca="1">IFERROR(INDEX(rngData,MATCH($B161,rngYear,0),MATCH(OFFSET(C161,-$A161,0),rngColumnNames,0)),"")</f>
        <v>1663.6106219999999</v>
      </c>
      <c r="D161" s="11">
        <f ca="1">IFERROR(INDEX(rngData,MATCH($B161,rngYear,0),MATCH(OFFSET(D161,-$A161,0),rngColumnNames,0)),"")</f>
        <v>1565.374984</v>
      </c>
      <c r="E161" s="11">
        <f ca="1">IFERROR(INDEX(rngData,MATCH($B161,rngYear,0),MATCH(OFFSET(E161,-$A161,0),rngColumnNames,0)),"")</f>
        <v>1770.901666</v>
      </c>
      <c r="F161" s="11">
        <f t="shared" ca="1" si="8"/>
        <v>205.52668199999994</v>
      </c>
      <c r="G161" s="11">
        <f ca="1">IFERROR(INDEX(rngData,MATCH($B161,rngYear,0),MATCH(OFFSET(G161,-$A161,0),rngColumnNames,0)),"")</f>
        <v>1338.17471</v>
      </c>
      <c r="H161" s="11">
        <f ca="1">IFERROR(INDEX(rngData,MATCH($B161,rngYear,0),MATCH(OFFSET(H161,-$A161,0),rngColumnNames,0)),"")</f>
        <v>1252.0138240000001</v>
      </c>
      <c r="I161" s="11">
        <f ca="1">IFERROR(INDEX(rngData,MATCH($B161,rngYear,0),MATCH(OFFSET(I161,-$A161,0),rngColumnNames,0)),"")</f>
        <v>1419.327802</v>
      </c>
      <c r="J161" s="11">
        <f t="shared" ca="1" si="9"/>
        <v>167.31397799999991</v>
      </c>
      <c r="K161" s="15">
        <f ca="1">IFERROR(INDEX(rngData,MATCH($B161,rngYear,0),MATCH(OFFSET(K161,-$A161,0),rngColumnNames,0)),"")</f>
        <v>325.43591199999997</v>
      </c>
      <c r="L161" s="15">
        <f ca="1">IFERROR(INDEX(rngData,MATCH($B161,rngYear,0),MATCH(OFFSET(L161,-$A161,0),rngColumnNames,0)),"")</f>
        <v>273.318963</v>
      </c>
      <c r="M161" s="15">
        <f ca="1">IFERROR(INDEX(rngData,MATCH($B161,rngYear,0),MATCH(OFFSET(M161,-$A161,0),rngColumnNames,0)),"")</f>
        <v>379.28769899999998</v>
      </c>
      <c r="N161" s="15">
        <f t="shared" ca="1" si="10"/>
        <v>105.96873599999998</v>
      </c>
    </row>
    <row r="162" spans="1:14" x14ac:dyDescent="0.2">
      <c r="A162" s="9">
        <f t="shared" si="11"/>
        <v>31</v>
      </c>
      <c r="B162" s="10">
        <f>IF(INDEX(rngYear,A162+1)&lt;&gt;0,INDEX(rngYear,A162+1),"")</f>
        <v>2010</v>
      </c>
      <c r="C162" s="11">
        <f ca="1">IFERROR(INDEX(rngData,MATCH($B162,rngYear,0),MATCH(OFFSET(C162,-$A162,0),rngColumnNames,0)),"")</f>
        <v>1724.40328</v>
      </c>
      <c r="D162" s="11">
        <f ca="1">IFERROR(INDEX(rngData,MATCH($B162,rngYear,0),MATCH(OFFSET(D162,-$A162,0),rngColumnNames,0)),"")</f>
        <v>1618.109968</v>
      </c>
      <c r="E162" s="11">
        <f ca="1">IFERROR(INDEX(rngData,MATCH($B162,rngYear,0),MATCH(OFFSET(E162,-$A162,0),rngColumnNames,0)),"")</f>
        <v>1840.076973</v>
      </c>
      <c r="F162" s="11">
        <f t="shared" ca="1" si="8"/>
        <v>221.96700499999997</v>
      </c>
      <c r="G162" s="11">
        <f ca="1">IFERROR(INDEX(rngData,MATCH($B162,rngYear,0),MATCH(OFFSET(G162,-$A162,0),rngColumnNames,0)),"")</f>
        <v>1413.7358690000001</v>
      </c>
      <c r="H162" s="11">
        <f ca="1">IFERROR(INDEX(rngData,MATCH($B162,rngYear,0),MATCH(OFFSET(H162,-$A162,0),rngColumnNames,0)),"")</f>
        <v>1326.327178</v>
      </c>
      <c r="I162" s="11">
        <f ca="1">IFERROR(INDEX(rngData,MATCH($B162,rngYear,0),MATCH(OFFSET(I162,-$A162,0),rngColumnNames,0)),"")</f>
        <v>1501.5497310000001</v>
      </c>
      <c r="J162" s="11">
        <f t="shared" ca="1" si="9"/>
        <v>175.22255300000006</v>
      </c>
      <c r="K162" s="15">
        <f ca="1">IFERROR(INDEX(rngData,MATCH($B162,rngYear,0),MATCH(OFFSET(K162,-$A162,0),rngColumnNames,0)),"")</f>
        <v>310.66741200000001</v>
      </c>
      <c r="L162" s="15">
        <f ca="1">IFERROR(INDEX(rngData,MATCH($B162,rngYear,0),MATCH(OFFSET(L162,-$A162,0),rngColumnNames,0)),"")</f>
        <v>260.68159600000001</v>
      </c>
      <c r="M162" s="15">
        <f ca="1">IFERROR(INDEX(rngData,MATCH($B162,rngYear,0),MATCH(OFFSET(M162,-$A162,0),rngColumnNames,0)),"")</f>
        <v>368.75235700000002</v>
      </c>
      <c r="N162" s="15">
        <f t="shared" ca="1" si="10"/>
        <v>108.070761</v>
      </c>
    </row>
    <row r="163" spans="1:14" x14ac:dyDescent="0.2">
      <c r="A163" s="9">
        <f t="shared" si="11"/>
        <v>32</v>
      </c>
      <c r="B163" s="10">
        <f>IF(INDEX(rngYear,A163+1)&lt;&gt;0,INDEX(rngYear,A163+1),"")</f>
        <v>2011</v>
      </c>
      <c r="C163" s="11">
        <f ca="1">IFERROR(INDEX(rngData,MATCH($B163,rngYear,0),MATCH(OFFSET(C163,-$A163,0),rngColumnNames,0)),"")</f>
        <v>1789.6602089999999</v>
      </c>
      <c r="D163" s="11">
        <f ca="1">IFERROR(INDEX(rngData,MATCH($B163,rngYear,0),MATCH(OFFSET(D163,-$A163,0),rngColumnNames,0)),"")</f>
        <v>1688.626297</v>
      </c>
      <c r="E163" s="11">
        <f ca="1">IFERROR(INDEX(rngData,MATCH($B163,rngYear,0),MATCH(OFFSET(E163,-$A163,0),rngColumnNames,0)),"")</f>
        <v>1916.1019470000001</v>
      </c>
      <c r="F163" s="11">
        <f t="shared" ca="1" si="8"/>
        <v>227.47565000000009</v>
      </c>
      <c r="G163" s="11">
        <f ca="1">IFERROR(INDEX(rngData,MATCH($B163,rngYear,0),MATCH(OFFSET(G163,-$A163,0),rngColumnNames,0)),"")</f>
        <v>1491.215498</v>
      </c>
      <c r="H163" s="11">
        <f ca="1">IFERROR(INDEX(rngData,MATCH($B163,rngYear,0),MATCH(OFFSET(H163,-$A163,0),rngColumnNames,0)),"")</f>
        <v>1401.964408</v>
      </c>
      <c r="I163" s="11">
        <f ca="1">IFERROR(INDEX(rngData,MATCH($B163,rngYear,0),MATCH(OFFSET(I163,-$A163,0),rngColumnNames,0)),"")</f>
        <v>1581.4617659999999</v>
      </c>
      <c r="J163" s="11">
        <f t="shared" ca="1" si="9"/>
        <v>179.49735799999985</v>
      </c>
      <c r="K163" s="15">
        <f ca="1">IFERROR(INDEX(rngData,MATCH($B163,rngYear,0),MATCH(OFFSET(K163,-$A163,0),rngColumnNames,0)),"")</f>
        <v>298.44471099999998</v>
      </c>
      <c r="L163" s="15">
        <f ca="1">IFERROR(INDEX(rngData,MATCH($B163,rngYear,0),MATCH(OFFSET(L163,-$A163,0),rngColumnNames,0)),"")</f>
        <v>247.33772400000001</v>
      </c>
      <c r="M163" s="15">
        <f ca="1">IFERROR(INDEX(rngData,MATCH($B163,rngYear,0),MATCH(OFFSET(M163,-$A163,0),rngColumnNames,0)),"")</f>
        <v>353.94571100000002</v>
      </c>
      <c r="N163" s="15">
        <f t="shared" ca="1" si="10"/>
        <v>106.60798700000001</v>
      </c>
    </row>
    <row r="164" spans="1:14" x14ac:dyDescent="0.2">
      <c r="A164" s="9">
        <f t="shared" si="11"/>
        <v>33</v>
      </c>
      <c r="B164" s="10">
        <f>IF(INDEX(rngYear,A164+1)&lt;&gt;0,INDEX(rngYear,A164+1),"")</f>
        <v>2012</v>
      </c>
      <c r="C164" s="11">
        <f ca="1">IFERROR(INDEX(rngData,MATCH($B164,rngYear,0),MATCH(OFFSET(C164,-$A164,0),rngColumnNames,0)),"")</f>
        <v>1854.484823</v>
      </c>
      <c r="D164" s="11">
        <f ca="1">IFERROR(INDEX(rngData,MATCH($B164,rngYear,0),MATCH(OFFSET(D164,-$A164,0),rngColumnNames,0)),"")</f>
        <v>1755.998938</v>
      </c>
      <c r="E164" s="11">
        <f ca="1">IFERROR(INDEX(rngData,MATCH($B164,rngYear,0),MATCH(OFFSET(E164,-$A164,0),rngColumnNames,0)),"")</f>
        <v>2000.7728480000001</v>
      </c>
      <c r="F164" s="11">
        <f t="shared" ref="F164:F191" ca="1" si="12">IFERROR(E164-D164,"")</f>
        <v>244.77391000000011</v>
      </c>
      <c r="G164" s="11">
        <f ca="1">IFERROR(INDEX(rngData,MATCH($B164,rngYear,0),MATCH(OFFSET(G164,-$A164,0),rngColumnNames,0)),"")</f>
        <v>1565.391408</v>
      </c>
      <c r="H164" s="11">
        <f ca="1">IFERROR(INDEX(rngData,MATCH($B164,rngYear,0),MATCH(OFFSET(H164,-$A164,0),rngColumnNames,0)),"")</f>
        <v>1472.9267540000001</v>
      </c>
      <c r="I164" s="11">
        <f ca="1">IFERROR(INDEX(rngData,MATCH($B164,rngYear,0),MATCH(OFFSET(I164,-$A164,0),rngColumnNames,0)),"")</f>
        <v>1654.318577</v>
      </c>
      <c r="J164" s="11">
        <f t="shared" ref="J164:J191" ca="1" si="13">IFERROR(I164-H164,"")</f>
        <v>181.39182299999993</v>
      </c>
      <c r="K164" s="15">
        <f ca="1">IFERROR(INDEX(rngData,MATCH($B164,rngYear,0),MATCH(OFFSET(K164,-$A164,0),rngColumnNames,0)),"")</f>
        <v>289.09341599999999</v>
      </c>
      <c r="L164" s="15">
        <f ca="1">IFERROR(INDEX(rngData,MATCH($B164,rngYear,0),MATCH(OFFSET(L164,-$A164,0),rngColumnNames,0)),"")</f>
        <v>234.503331</v>
      </c>
      <c r="M164" s="15">
        <f ca="1">IFERROR(INDEX(rngData,MATCH($B164,rngYear,0),MATCH(OFFSET(M164,-$A164,0),rngColumnNames,0)),"")</f>
        <v>355.308536</v>
      </c>
      <c r="N164" s="15">
        <f t="shared" ref="N164:N191" ca="1" si="14">IFERROR(M164-L164,"")</f>
        <v>120.805205</v>
      </c>
    </row>
    <row r="165" spans="1:14" x14ac:dyDescent="0.2">
      <c r="A165" s="9">
        <f t="shared" ref="A165:A191" si="15">A164+1</f>
        <v>34</v>
      </c>
      <c r="B165" s="10">
        <f>IF(INDEX(rngYear,A165+1)&lt;&gt;0,INDEX(rngYear,A165+1),"")</f>
        <v>2013</v>
      </c>
      <c r="C165" s="11">
        <f ca="1">IFERROR(INDEX(rngData,MATCH($B165,rngYear,0),MATCH(OFFSET(C165,-$A165,0),rngColumnNames,0)),"")</f>
        <v>1925.5553399999999</v>
      </c>
      <c r="D165" s="11">
        <f ca="1">IFERROR(INDEX(rngData,MATCH($B165,rngYear,0),MATCH(OFFSET(D165,-$A165,0),rngColumnNames,0)),"")</f>
        <v>1825.21569</v>
      </c>
      <c r="E165" s="11">
        <f ca="1">IFERROR(INDEX(rngData,MATCH($B165,rngYear,0),MATCH(OFFSET(E165,-$A165,0),rngColumnNames,0)),"")</f>
        <v>2071.863625</v>
      </c>
      <c r="F165" s="11">
        <f t="shared" ca="1" si="12"/>
        <v>246.64793499999996</v>
      </c>
      <c r="G165" s="11">
        <f ca="1">IFERROR(INDEX(rngData,MATCH($B165,rngYear,0),MATCH(OFFSET(G165,-$A165,0),rngColumnNames,0)),"")</f>
        <v>1642.943812</v>
      </c>
      <c r="H165" s="11">
        <f ca="1">IFERROR(INDEX(rngData,MATCH($B165,rngYear,0),MATCH(OFFSET(H165,-$A165,0),rngColumnNames,0)),"")</f>
        <v>1550.6885480000001</v>
      </c>
      <c r="I165" s="11">
        <f ca="1">IFERROR(INDEX(rngData,MATCH($B165,rngYear,0),MATCH(OFFSET(I165,-$A165,0),rngColumnNames,0)),"")</f>
        <v>1730.633697</v>
      </c>
      <c r="J165" s="11">
        <f t="shared" ca="1" si="13"/>
        <v>179.9451489999999</v>
      </c>
      <c r="K165" s="15">
        <f ca="1">IFERROR(INDEX(rngData,MATCH($B165,rngYear,0),MATCH(OFFSET(K165,-$A165,0),rngColumnNames,0)),"")</f>
        <v>282.61152800000002</v>
      </c>
      <c r="L165" s="15">
        <f ca="1">IFERROR(INDEX(rngData,MATCH($B165,rngYear,0),MATCH(OFFSET(L165,-$A165,0),rngColumnNames,0)),"")</f>
        <v>223.84852699999999</v>
      </c>
      <c r="M165" s="15">
        <f ca="1">IFERROR(INDEX(rngData,MATCH($B165,rngYear,0),MATCH(OFFSET(M165,-$A165,0),rngColumnNames,0)),"")</f>
        <v>348.09578299999998</v>
      </c>
      <c r="N165" s="15">
        <f t="shared" ca="1" si="14"/>
        <v>124.24725599999999</v>
      </c>
    </row>
    <row r="166" spans="1:14" x14ac:dyDescent="0.2">
      <c r="A166" s="9">
        <f t="shared" si="15"/>
        <v>35</v>
      </c>
      <c r="B166" s="10">
        <f>IF(INDEX(rngYear,A166+1)&lt;&gt;0,INDEX(rngYear,A166+1),"")</f>
        <v>2014</v>
      </c>
      <c r="C166" s="11">
        <f ca="1">IFERROR(INDEX(rngData,MATCH($B166,rngYear,0),MATCH(OFFSET(C166,-$A166,0),rngColumnNames,0)),"")</f>
        <v>1996.8391919999999</v>
      </c>
      <c r="D166" s="11">
        <f ca="1">IFERROR(INDEX(rngData,MATCH($B166,rngYear,0),MATCH(OFFSET(D166,-$A166,0),rngColumnNames,0)),"")</f>
        <v>1888.7920220000001</v>
      </c>
      <c r="E166" s="11">
        <f ca="1">IFERROR(INDEX(rngData,MATCH($B166,rngYear,0),MATCH(OFFSET(E166,-$A166,0),rngColumnNames,0)),"")</f>
        <v>2132.3304469999998</v>
      </c>
      <c r="F166" s="11">
        <f t="shared" ca="1" si="12"/>
        <v>243.53842499999973</v>
      </c>
      <c r="G166" s="11">
        <f ca="1">IFERROR(INDEX(rngData,MATCH($B166,rngYear,0),MATCH(OFFSET(G166,-$A166,0),rngColumnNames,0)),"")</f>
        <v>1717.9852550000001</v>
      </c>
      <c r="H166" s="11">
        <f ca="1">IFERROR(INDEX(rngData,MATCH($B166,rngYear,0),MATCH(OFFSET(H166,-$A166,0),rngColumnNames,0)),"")</f>
        <v>1623.8898770000001</v>
      </c>
      <c r="I166" s="11">
        <f ca="1">IFERROR(INDEX(rngData,MATCH($B166,rngYear,0),MATCH(OFFSET(I166,-$A166,0),rngColumnNames,0)),"")</f>
        <v>1810.1412560000001</v>
      </c>
      <c r="J166" s="11">
        <f t="shared" ca="1" si="13"/>
        <v>186.25137900000004</v>
      </c>
      <c r="K166" s="15">
        <f ca="1">IFERROR(INDEX(rngData,MATCH($B166,rngYear,0),MATCH(OFFSET(K166,-$A166,0),rngColumnNames,0)),"")</f>
        <v>278.85393599999998</v>
      </c>
      <c r="L166" s="15">
        <f ca="1">IFERROR(INDEX(rngData,MATCH($B166,rngYear,0),MATCH(OFFSET(L166,-$A166,0),rngColumnNames,0)),"")</f>
        <v>217.44389699999999</v>
      </c>
      <c r="M166" s="15">
        <f ca="1">IFERROR(INDEX(rngData,MATCH($B166,rngYear,0),MATCH(OFFSET(M166,-$A166,0),rngColumnNames,0)),"")</f>
        <v>347.95969300000002</v>
      </c>
      <c r="N166" s="15">
        <f t="shared" ca="1" si="14"/>
        <v>130.51579600000002</v>
      </c>
    </row>
    <row r="167" spans="1:14" x14ac:dyDescent="0.2">
      <c r="A167" s="9">
        <f t="shared" si="15"/>
        <v>36</v>
      </c>
      <c r="B167" s="10">
        <f>IF(INDEX(rngYear,A167+1)&lt;&gt;0,INDEX(rngYear,A167+1),"")</f>
        <v>2015</v>
      </c>
      <c r="C167" s="11">
        <f ca="1">IFERROR(INDEX(rngData,MATCH($B167,rngYear,0),MATCH(OFFSET(C167,-$A167,0),rngColumnNames,0)),"")</f>
        <v>2070.03829</v>
      </c>
      <c r="D167" s="11">
        <f ca="1">IFERROR(INDEX(rngData,MATCH($B167,rngYear,0),MATCH(OFFSET(D167,-$A167,0),rngColumnNames,0)),"")</f>
        <v>1950.1125529999999</v>
      </c>
      <c r="E167" s="11">
        <f ca="1">IFERROR(INDEX(rngData,MATCH($B167,rngYear,0),MATCH(OFFSET(E167,-$A167,0),rngColumnNames,0)),"")</f>
        <v>2208.2043269999999</v>
      </c>
      <c r="F167" s="11">
        <f t="shared" ca="1" si="12"/>
        <v>258.09177399999999</v>
      </c>
      <c r="G167" s="11">
        <f ca="1">IFERROR(INDEX(rngData,MATCH($B167,rngYear,0),MATCH(OFFSET(G167,-$A167,0),rngColumnNames,0)),"")</f>
        <v>1792.419065</v>
      </c>
      <c r="H167" s="11">
        <f ca="1">IFERROR(INDEX(rngData,MATCH($B167,rngYear,0),MATCH(OFFSET(H167,-$A167,0),rngColumnNames,0)),"")</f>
        <v>1693.3939210000001</v>
      </c>
      <c r="I167" s="11">
        <f ca="1">IFERROR(INDEX(rngData,MATCH($B167,rngYear,0),MATCH(OFFSET(I167,-$A167,0),rngColumnNames,0)),"")</f>
        <v>1891.3783739999999</v>
      </c>
      <c r="J167" s="11">
        <f t="shared" ca="1" si="13"/>
        <v>197.9844529999998</v>
      </c>
      <c r="K167" s="15">
        <f ca="1">IFERROR(INDEX(rngData,MATCH($B167,rngYear,0),MATCH(OFFSET(K167,-$A167,0),rngColumnNames,0)),"")</f>
        <v>277.61922499999997</v>
      </c>
      <c r="L167" s="15">
        <f ca="1">IFERROR(INDEX(rngData,MATCH($B167,rngYear,0),MATCH(OFFSET(L167,-$A167,0),rngColumnNames,0)),"")</f>
        <v>210.34355400000001</v>
      </c>
      <c r="M167" s="15">
        <f ca="1">IFERROR(INDEX(rngData,MATCH($B167,rngYear,0),MATCH(OFFSET(M167,-$A167,0),rngColumnNames,0)),"")</f>
        <v>373.952631</v>
      </c>
      <c r="N167" s="15">
        <f t="shared" ca="1" si="14"/>
        <v>163.60907699999998</v>
      </c>
    </row>
    <row r="168" spans="1:14" x14ac:dyDescent="0.2">
      <c r="A168" s="9">
        <f t="shared" si="15"/>
        <v>37</v>
      </c>
      <c r="B168" s="10">
        <f>IF(INDEX(rngYear,A168+1)&lt;&gt;0,INDEX(rngYear,A168+1),"")</f>
        <v>2016</v>
      </c>
      <c r="C168" s="11">
        <f ca="1">IFERROR(INDEX(rngData,MATCH($B168,rngYear,0),MATCH(OFFSET(C168,-$A168,0),rngColumnNames,0)),"")</f>
        <v>2150.3664859999999</v>
      </c>
      <c r="D168" s="11">
        <f ca="1">IFERROR(INDEX(rngData,MATCH($B168,rngYear,0),MATCH(OFFSET(D168,-$A168,0),rngColumnNames,0)),"")</f>
        <v>2013.779736</v>
      </c>
      <c r="E168" s="11">
        <f ca="1">IFERROR(INDEX(rngData,MATCH($B168,rngYear,0),MATCH(OFFSET(E168,-$A168,0),rngColumnNames,0)),"")</f>
        <v>2307.0555789999999</v>
      </c>
      <c r="F168" s="11">
        <f t="shared" ca="1" si="12"/>
        <v>293.2758429999999</v>
      </c>
      <c r="G168" s="11">
        <f ca="1">IFERROR(INDEX(rngData,MATCH($B168,rngYear,0),MATCH(OFFSET(G168,-$A168,0),rngColumnNames,0)),"")</f>
        <v>1871.6796670000001</v>
      </c>
      <c r="H168" s="11">
        <f ca="1">IFERROR(INDEX(rngData,MATCH($B168,rngYear,0),MATCH(OFFSET(H168,-$A168,0),rngColumnNames,0)),"")</f>
        <v>1766.5161169999999</v>
      </c>
      <c r="I168" s="11">
        <f ca="1">IFERROR(INDEX(rngData,MATCH($B168,rngYear,0),MATCH(OFFSET(I168,-$A168,0),rngColumnNames,0)),"")</f>
        <v>1977.633077</v>
      </c>
      <c r="J168" s="11">
        <f t="shared" ca="1" si="13"/>
        <v>211.11696000000006</v>
      </c>
      <c r="K168" s="15">
        <f ca="1">IFERROR(INDEX(rngData,MATCH($B168,rngYear,0),MATCH(OFFSET(K168,-$A168,0),rngColumnNames,0)),"")</f>
        <v>278.68681900000001</v>
      </c>
      <c r="L168" s="15">
        <f ca="1">IFERROR(INDEX(rngData,MATCH($B168,rngYear,0),MATCH(OFFSET(L168,-$A168,0),rngColumnNames,0)),"")</f>
        <v>194.39989299999999</v>
      </c>
      <c r="M168" s="15">
        <f ca="1">IFERROR(INDEX(rngData,MATCH($B168,rngYear,0),MATCH(OFFSET(M168,-$A168,0),rngColumnNames,0)),"")</f>
        <v>401.409381</v>
      </c>
      <c r="N168" s="15">
        <f t="shared" ca="1" si="14"/>
        <v>207.009488</v>
      </c>
    </row>
    <row r="169" spans="1:14" x14ac:dyDescent="0.2">
      <c r="A169" s="9">
        <f t="shared" si="15"/>
        <v>38</v>
      </c>
      <c r="B169" s="10" t="str">
        <f>IF(INDEX(rngYear,A169+1)&lt;&gt;0,INDEX(rngYear,A169+1),"")</f>
        <v/>
      </c>
      <c r="C169" s="11" t="str">
        <f ca="1">IFERROR(INDEX(rngData,MATCH($B169,rngYear,0),MATCH(OFFSET(C169,-$A169,0),rngColumnNames,0)),"")</f>
        <v/>
      </c>
      <c r="D169" s="11" t="str">
        <f ca="1">IFERROR(INDEX(rngData,MATCH($B169,rngYear,0),MATCH(OFFSET(D169,-$A169,0),rngColumnNames,0)),"")</f>
        <v/>
      </c>
      <c r="E169" s="11" t="str">
        <f ca="1">IFERROR(INDEX(rngData,MATCH($B169,rngYear,0),MATCH(OFFSET(E169,-$A169,0),rngColumnNames,0)),"")</f>
        <v/>
      </c>
      <c r="F169" s="11" t="str">
        <f t="shared" ca="1" si="12"/>
        <v/>
      </c>
      <c r="G169" s="11" t="str">
        <f ca="1">IFERROR(INDEX(rngData,MATCH($B169,rngYear,0),MATCH(OFFSET(G169,-$A169,0),rngColumnNames,0)),"")</f>
        <v/>
      </c>
      <c r="H169" s="11" t="str">
        <f ca="1">IFERROR(INDEX(rngData,MATCH($B169,rngYear,0),MATCH(OFFSET(H169,-$A169,0),rngColumnNames,0)),"")</f>
        <v/>
      </c>
      <c r="I169" s="11" t="str">
        <f ca="1">IFERROR(INDEX(rngData,MATCH($B169,rngYear,0),MATCH(OFFSET(I169,-$A169,0),rngColumnNames,0)),"")</f>
        <v/>
      </c>
      <c r="J169" s="11" t="str">
        <f t="shared" ca="1" si="13"/>
        <v/>
      </c>
      <c r="K169" s="15" t="str">
        <f ca="1">IFERROR(INDEX(rngData,MATCH($B169,rngYear,0),MATCH(OFFSET(K169,-$A169,0),rngColumnNames,0)),"")</f>
        <v/>
      </c>
      <c r="L169" s="15" t="str">
        <f ca="1">IFERROR(INDEX(rngData,MATCH($B169,rngYear,0),MATCH(OFFSET(L169,-$A169,0),rngColumnNames,0)),"")</f>
        <v/>
      </c>
      <c r="M169" s="15" t="str">
        <f ca="1">IFERROR(INDEX(rngData,MATCH($B169,rngYear,0),MATCH(OFFSET(M169,-$A169,0),rngColumnNames,0)),"")</f>
        <v/>
      </c>
      <c r="N169" s="15" t="str">
        <f t="shared" ca="1" si="14"/>
        <v/>
      </c>
    </row>
    <row r="170" spans="1:14" x14ac:dyDescent="0.2">
      <c r="A170" s="9">
        <f t="shared" si="15"/>
        <v>39</v>
      </c>
      <c r="B170" s="10" t="str">
        <f>IF(INDEX(rngYear,A170+1)&lt;&gt;0,INDEX(rngYear,A170+1),"")</f>
        <v/>
      </c>
      <c r="C170" s="11" t="str">
        <f ca="1">IFERROR(INDEX(rngData,MATCH($B170,rngYear,0),MATCH(OFFSET(C170,-$A170,0),rngColumnNames,0)),"")</f>
        <v/>
      </c>
      <c r="D170" s="11" t="str">
        <f ca="1">IFERROR(INDEX(rngData,MATCH($B170,rngYear,0),MATCH(OFFSET(D170,-$A170,0),rngColumnNames,0)),"")</f>
        <v/>
      </c>
      <c r="E170" s="11" t="str">
        <f ca="1">IFERROR(INDEX(rngData,MATCH($B170,rngYear,0),MATCH(OFFSET(E170,-$A170,0),rngColumnNames,0)),"")</f>
        <v/>
      </c>
      <c r="F170" s="11" t="str">
        <f t="shared" ca="1" si="12"/>
        <v/>
      </c>
      <c r="G170" s="11" t="str">
        <f ca="1">IFERROR(INDEX(rngData,MATCH($B170,rngYear,0),MATCH(OFFSET(G170,-$A170,0),rngColumnNames,0)),"")</f>
        <v/>
      </c>
      <c r="H170" s="11" t="str">
        <f ca="1">IFERROR(INDEX(rngData,MATCH($B170,rngYear,0),MATCH(OFFSET(H170,-$A170,0),rngColumnNames,0)),"")</f>
        <v/>
      </c>
      <c r="I170" s="11" t="str">
        <f ca="1">IFERROR(INDEX(rngData,MATCH($B170,rngYear,0),MATCH(OFFSET(I170,-$A170,0),rngColumnNames,0)),"")</f>
        <v/>
      </c>
      <c r="J170" s="11" t="str">
        <f t="shared" ca="1" si="13"/>
        <v/>
      </c>
      <c r="K170" s="15" t="str">
        <f ca="1">IFERROR(INDEX(rngData,MATCH($B170,rngYear,0),MATCH(OFFSET(K170,-$A170,0),rngColumnNames,0)),"")</f>
        <v/>
      </c>
      <c r="L170" s="15" t="str">
        <f ca="1">IFERROR(INDEX(rngData,MATCH($B170,rngYear,0),MATCH(OFFSET(L170,-$A170,0),rngColumnNames,0)),"")</f>
        <v/>
      </c>
      <c r="M170" s="15" t="str">
        <f ca="1">IFERROR(INDEX(rngData,MATCH($B170,rngYear,0),MATCH(OFFSET(M170,-$A170,0),rngColumnNames,0)),"")</f>
        <v/>
      </c>
      <c r="N170" s="15" t="str">
        <f t="shared" ca="1" si="14"/>
        <v/>
      </c>
    </row>
    <row r="171" spans="1:14" x14ac:dyDescent="0.2">
      <c r="A171" s="9">
        <f t="shared" si="15"/>
        <v>40</v>
      </c>
      <c r="B171" s="10" t="str">
        <f>IF(INDEX(rngYear,A171+1)&lt;&gt;0,INDEX(rngYear,A171+1),"")</f>
        <v/>
      </c>
      <c r="C171" s="11" t="str">
        <f ca="1">IFERROR(INDEX(rngData,MATCH($B171,rngYear,0),MATCH(OFFSET(C171,-$A171,0),rngColumnNames,0)),"")</f>
        <v/>
      </c>
      <c r="D171" s="11" t="str">
        <f ca="1">IFERROR(INDEX(rngData,MATCH($B171,rngYear,0),MATCH(OFFSET(D171,-$A171,0),rngColumnNames,0)),"")</f>
        <v/>
      </c>
      <c r="E171" s="11" t="str">
        <f ca="1">IFERROR(INDEX(rngData,MATCH($B171,rngYear,0),MATCH(OFFSET(E171,-$A171,0),rngColumnNames,0)),"")</f>
        <v/>
      </c>
      <c r="F171" s="11" t="str">
        <f t="shared" ca="1" si="12"/>
        <v/>
      </c>
      <c r="G171" s="11" t="str">
        <f ca="1">IFERROR(INDEX(rngData,MATCH($B171,rngYear,0),MATCH(OFFSET(G171,-$A171,0),rngColumnNames,0)),"")</f>
        <v/>
      </c>
      <c r="H171" s="11" t="str">
        <f ca="1">IFERROR(INDEX(rngData,MATCH($B171,rngYear,0),MATCH(OFFSET(H171,-$A171,0),rngColumnNames,0)),"")</f>
        <v/>
      </c>
      <c r="I171" s="11" t="str">
        <f ca="1">IFERROR(INDEX(rngData,MATCH($B171,rngYear,0),MATCH(OFFSET(I171,-$A171,0),rngColumnNames,0)),"")</f>
        <v/>
      </c>
      <c r="J171" s="11" t="str">
        <f t="shared" ca="1" si="13"/>
        <v/>
      </c>
      <c r="K171" s="15" t="str">
        <f ca="1">IFERROR(INDEX(rngData,MATCH($B171,rngYear,0),MATCH(OFFSET(K171,-$A171,0),rngColumnNames,0)),"")</f>
        <v/>
      </c>
      <c r="L171" s="15" t="str">
        <f ca="1">IFERROR(INDEX(rngData,MATCH($B171,rngYear,0),MATCH(OFFSET(L171,-$A171,0),rngColumnNames,0)),"")</f>
        <v/>
      </c>
      <c r="M171" s="15" t="str">
        <f ca="1">IFERROR(INDEX(rngData,MATCH($B171,rngYear,0),MATCH(OFFSET(M171,-$A171,0),rngColumnNames,0)),"")</f>
        <v/>
      </c>
      <c r="N171" s="15" t="str">
        <f t="shared" ca="1" si="14"/>
        <v/>
      </c>
    </row>
    <row r="172" spans="1:14" x14ac:dyDescent="0.2">
      <c r="A172" s="9">
        <f t="shared" si="15"/>
        <v>41</v>
      </c>
      <c r="B172" s="10" t="str">
        <f>IF(INDEX(rngYear,A172+1)&lt;&gt;0,INDEX(rngYear,A172+1),"")</f>
        <v/>
      </c>
      <c r="C172" s="11" t="str">
        <f ca="1">IFERROR(INDEX(rngData,MATCH($B172,rngYear,0),MATCH(OFFSET(C172,-$A172,0),rngColumnNames,0)),"")</f>
        <v/>
      </c>
      <c r="D172" s="11" t="str">
        <f ca="1">IFERROR(INDEX(rngData,MATCH($B172,rngYear,0),MATCH(OFFSET(D172,-$A172,0),rngColumnNames,0)),"")</f>
        <v/>
      </c>
      <c r="E172" s="11" t="str">
        <f ca="1">IFERROR(INDEX(rngData,MATCH($B172,rngYear,0),MATCH(OFFSET(E172,-$A172,0),rngColumnNames,0)),"")</f>
        <v/>
      </c>
      <c r="F172" s="11" t="str">
        <f t="shared" ca="1" si="12"/>
        <v/>
      </c>
      <c r="G172" s="11" t="str">
        <f ca="1">IFERROR(INDEX(rngData,MATCH($B172,rngYear,0),MATCH(OFFSET(G172,-$A172,0),rngColumnNames,0)),"")</f>
        <v/>
      </c>
      <c r="H172" s="11" t="str">
        <f ca="1">IFERROR(INDEX(rngData,MATCH($B172,rngYear,0),MATCH(OFFSET(H172,-$A172,0),rngColumnNames,0)),"")</f>
        <v/>
      </c>
      <c r="I172" s="11" t="str">
        <f ca="1">IFERROR(INDEX(rngData,MATCH($B172,rngYear,0),MATCH(OFFSET(I172,-$A172,0),rngColumnNames,0)),"")</f>
        <v/>
      </c>
      <c r="J172" s="11" t="str">
        <f t="shared" ca="1" si="13"/>
        <v/>
      </c>
      <c r="K172" s="15" t="str">
        <f ca="1">IFERROR(INDEX(rngData,MATCH($B172,rngYear,0),MATCH(OFFSET(K172,-$A172,0),rngColumnNames,0)),"")</f>
        <v/>
      </c>
      <c r="L172" s="15" t="str">
        <f ca="1">IFERROR(INDEX(rngData,MATCH($B172,rngYear,0),MATCH(OFFSET(L172,-$A172,0),rngColumnNames,0)),"")</f>
        <v/>
      </c>
      <c r="M172" s="15" t="str">
        <f ca="1">IFERROR(INDEX(rngData,MATCH($B172,rngYear,0),MATCH(OFFSET(M172,-$A172,0),rngColumnNames,0)),"")</f>
        <v/>
      </c>
      <c r="N172" s="15" t="str">
        <f t="shared" ca="1" si="14"/>
        <v/>
      </c>
    </row>
    <row r="173" spans="1:14" x14ac:dyDescent="0.2">
      <c r="A173" s="9">
        <f t="shared" si="15"/>
        <v>42</v>
      </c>
      <c r="B173" s="10" t="str">
        <f>IF(INDEX(rngYear,A173+1)&lt;&gt;0,INDEX(rngYear,A173+1),"")</f>
        <v/>
      </c>
      <c r="C173" s="11" t="str">
        <f ca="1">IFERROR(INDEX(rngData,MATCH($B173,rngYear,0),MATCH(OFFSET(C173,-$A173,0),rngColumnNames,0)),"")</f>
        <v/>
      </c>
      <c r="D173" s="11" t="str">
        <f ca="1">IFERROR(INDEX(rngData,MATCH($B173,rngYear,0),MATCH(OFFSET(D173,-$A173,0),rngColumnNames,0)),"")</f>
        <v/>
      </c>
      <c r="E173" s="11" t="str">
        <f ca="1">IFERROR(INDEX(rngData,MATCH($B173,rngYear,0),MATCH(OFFSET(E173,-$A173,0),rngColumnNames,0)),"")</f>
        <v/>
      </c>
      <c r="F173" s="11" t="str">
        <f t="shared" ca="1" si="12"/>
        <v/>
      </c>
      <c r="G173" s="11" t="str">
        <f ca="1">IFERROR(INDEX(rngData,MATCH($B173,rngYear,0),MATCH(OFFSET(G173,-$A173,0),rngColumnNames,0)),"")</f>
        <v/>
      </c>
      <c r="H173" s="11" t="str">
        <f ca="1">IFERROR(INDEX(rngData,MATCH($B173,rngYear,0),MATCH(OFFSET(H173,-$A173,0),rngColumnNames,0)),"")</f>
        <v/>
      </c>
      <c r="I173" s="11" t="str">
        <f ca="1">IFERROR(INDEX(rngData,MATCH($B173,rngYear,0),MATCH(OFFSET(I173,-$A173,0),rngColumnNames,0)),"")</f>
        <v/>
      </c>
      <c r="J173" s="11" t="str">
        <f t="shared" ca="1" si="13"/>
        <v/>
      </c>
      <c r="K173" s="15" t="str">
        <f ca="1">IFERROR(INDEX(rngData,MATCH($B173,rngYear,0),MATCH(OFFSET(K173,-$A173,0),rngColumnNames,0)),"")</f>
        <v/>
      </c>
      <c r="L173" s="15" t="str">
        <f ca="1">IFERROR(INDEX(rngData,MATCH($B173,rngYear,0),MATCH(OFFSET(L173,-$A173,0),rngColumnNames,0)),"")</f>
        <v/>
      </c>
      <c r="M173" s="15" t="str">
        <f ca="1">IFERROR(INDEX(rngData,MATCH($B173,rngYear,0),MATCH(OFFSET(M173,-$A173,0),rngColumnNames,0)),"")</f>
        <v/>
      </c>
      <c r="N173" s="15" t="str">
        <f t="shared" ca="1" si="14"/>
        <v/>
      </c>
    </row>
    <row r="174" spans="1:14" x14ac:dyDescent="0.2">
      <c r="A174" s="9">
        <f t="shared" si="15"/>
        <v>43</v>
      </c>
      <c r="B174" s="10" t="str">
        <f>IF(INDEX(rngYear,A174+1)&lt;&gt;0,INDEX(rngYear,A174+1),"")</f>
        <v/>
      </c>
      <c r="C174" s="11" t="str">
        <f ca="1">IFERROR(INDEX(rngData,MATCH($B174,rngYear,0),MATCH(OFFSET(C174,-$A174,0),rngColumnNames,0)),"")</f>
        <v/>
      </c>
      <c r="D174" s="11" t="str">
        <f ca="1">IFERROR(INDEX(rngData,MATCH($B174,rngYear,0),MATCH(OFFSET(D174,-$A174,0),rngColumnNames,0)),"")</f>
        <v/>
      </c>
      <c r="E174" s="11" t="str">
        <f ca="1">IFERROR(INDEX(rngData,MATCH($B174,rngYear,0),MATCH(OFFSET(E174,-$A174,0),rngColumnNames,0)),"")</f>
        <v/>
      </c>
      <c r="F174" s="11" t="str">
        <f t="shared" ca="1" si="12"/>
        <v/>
      </c>
      <c r="G174" s="11" t="str">
        <f ca="1">IFERROR(INDEX(rngData,MATCH($B174,rngYear,0),MATCH(OFFSET(G174,-$A174,0),rngColumnNames,0)),"")</f>
        <v/>
      </c>
      <c r="H174" s="11" t="str">
        <f ca="1">IFERROR(INDEX(rngData,MATCH($B174,rngYear,0),MATCH(OFFSET(H174,-$A174,0),rngColumnNames,0)),"")</f>
        <v/>
      </c>
      <c r="I174" s="11" t="str">
        <f ca="1">IFERROR(INDEX(rngData,MATCH($B174,rngYear,0),MATCH(OFFSET(I174,-$A174,0),rngColumnNames,0)),"")</f>
        <v/>
      </c>
      <c r="J174" s="11" t="str">
        <f t="shared" ca="1" si="13"/>
        <v/>
      </c>
      <c r="K174" s="15" t="str">
        <f ca="1">IFERROR(INDEX(rngData,MATCH($B174,rngYear,0),MATCH(OFFSET(K174,-$A174,0),rngColumnNames,0)),"")</f>
        <v/>
      </c>
      <c r="L174" s="15" t="str">
        <f ca="1">IFERROR(INDEX(rngData,MATCH($B174,rngYear,0),MATCH(OFFSET(L174,-$A174,0),rngColumnNames,0)),"")</f>
        <v/>
      </c>
      <c r="M174" s="15" t="str">
        <f ca="1">IFERROR(INDEX(rngData,MATCH($B174,rngYear,0),MATCH(OFFSET(M174,-$A174,0),rngColumnNames,0)),"")</f>
        <v/>
      </c>
      <c r="N174" s="15" t="str">
        <f t="shared" ca="1" si="14"/>
        <v/>
      </c>
    </row>
    <row r="175" spans="1:14" x14ac:dyDescent="0.2">
      <c r="A175" s="9">
        <f t="shared" si="15"/>
        <v>44</v>
      </c>
      <c r="B175" s="10" t="str">
        <f>IF(INDEX(rngYear,A175+1)&lt;&gt;0,INDEX(rngYear,A175+1),"")</f>
        <v/>
      </c>
      <c r="C175" s="11" t="str">
        <f ca="1">IFERROR(INDEX(rngData,MATCH($B175,rngYear,0),MATCH(OFFSET(C175,-$A175,0),rngColumnNames,0)),"")</f>
        <v/>
      </c>
      <c r="D175" s="11" t="str">
        <f ca="1">IFERROR(INDEX(rngData,MATCH($B175,rngYear,0),MATCH(OFFSET(D175,-$A175,0),rngColumnNames,0)),"")</f>
        <v/>
      </c>
      <c r="E175" s="11" t="str">
        <f ca="1">IFERROR(INDEX(rngData,MATCH($B175,rngYear,0),MATCH(OFFSET(E175,-$A175,0),rngColumnNames,0)),"")</f>
        <v/>
      </c>
      <c r="F175" s="11" t="str">
        <f t="shared" ca="1" si="12"/>
        <v/>
      </c>
      <c r="G175" s="11" t="str">
        <f ca="1">IFERROR(INDEX(rngData,MATCH($B175,rngYear,0),MATCH(OFFSET(G175,-$A175,0),rngColumnNames,0)),"")</f>
        <v/>
      </c>
      <c r="H175" s="11" t="str">
        <f ca="1">IFERROR(INDEX(rngData,MATCH($B175,rngYear,0),MATCH(OFFSET(H175,-$A175,0),rngColumnNames,0)),"")</f>
        <v/>
      </c>
      <c r="I175" s="11" t="str">
        <f ca="1">IFERROR(INDEX(rngData,MATCH($B175,rngYear,0),MATCH(OFFSET(I175,-$A175,0),rngColumnNames,0)),"")</f>
        <v/>
      </c>
      <c r="J175" s="11" t="str">
        <f t="shared" ca="1" si="13"/>
        <v/>
      </c>
      <c r="K175" s="15" t="str">
        <f ca="1">IFERROR(INDEX(rngData,MATCH($B175,rngYear,0),MATCH(OFFSET(K175,-$A175,0),rngColumnNames,0)),"")</f>
        <v/>
      </c>
      <c r="L175" s="15" t="str">
        <f ca="1">IFERROR(INDEX(rngData,MATCH($B175,rngYear,0),MATCH(OFFSET(L175,-$A175,0),rngColumnNames,0)),"")</f>
        <v/>
      </c>
      <c r="M175" s="15" t="str">
        <f ca="1">IFERROR(INDEX(rngData,MATCH($B175,rngYear,0),MATCH(OFFSET(M175,-$A175,0),rngColumnNames,0)),"")</f>
        <v/>
      </c>
      <c r="N175" s="15" t="str">
        <f t="shared" ca="1" si="14"/>
        <v/>
      </c>
    </row>
    <row r="176" spans="1:14" x14ac:dyDescent="0.2">
      <c r="A176" s="9">
        <f t="shared" si="15"/>
        <v>45</v>
      </c>
      <c r="B176" s="10" t="str">
        <f>IF(INDEX(rngYear,A176+1)&lt;&gt;0,INDEX(rngYear,A176+1),"")</f>
        <v/>
      </c>
      <c r="C176" s="11" t="str">
        <f ca="1">IFERROR(INDEX(rngData,MATCH($B176,rngYear,0),MATCH(OFFSET(C176,-$A176,0),rngColumnNames,0)),"")</f>
        <v/>
      </c>
      <c r="D176" s="11" t="str">
        <f ca="1">IFERROR(INDEX(rngData,MATCH($B176,rngYear,0),MATCH(OFFSET(D176,-$A176,0),rngColumnNames,0)),"")</f>
        <v/>
      </c>
      <c r="E176" s="11" t="str">
        <f ca="1">IFERROR(INDEX(rngData,MATCH($B176,rngYear,0),MATCH(OFFSET(E176,-$A176,0),rngColumnNames,0)),"")</f>
        <v/>
      </c>
      <c r="F176" s="11" t="str">
        <f t="shared" ca="1" si="12"/>
        <v/>
      </c>
      <c r="G176" s="11" t="str">
        <f ca="1">IFERROR(INDEX(rngData,MATCH($B176,rngYear,0),MATCH(OFFSET(G176,-$A176,0),rngColumnNames,0)),"")</f>
        <v/>
      </c>
      <c r="H176" s="11" t="str">
        <f ca="1">IFERROR(INDEX(rngData,MATCH($B176,rngYear,0),MATCH(OFFSET(H176,-$A176,0),rngColumnNames,0)),"")</f>
        <v/>
      </c>
      <c r="I176" s="11" t="str">
        <f ca="1">IFERROR(INDEX(rngData,MATCH($B176,rngYear,0),MATCH(OFFSET(I176,-$A176,0),rngColumnNames,0)),"")</f>
        <v/>
      </c>
      <c r="J176" s="11" t="str">
        <f t="shared" ca="1" si="13"/>
        <v/>
      </c>
      <c r="K176" s="15" t="str">
        <f ca="1">IFERROR(INDEX(rngData,MATCH($B176,rngYear,0),MATCH(OFFSET(K176,-$A176,0),rngColumnNames,0)),"")</f>
        <v/>
      </c>
      <c r="L176" s="15" t="str">
        <f ca="1">IFERROR(INDEX(rngData,MATCH($B176,rngYear,0),MATCH(OFFSET(L176,-$A176,0),rngColumnNames,0)),"")</f>
        <v/>
      </c>
      <c r="M176" s="15" t="str">
        <f ca="1">IFERROR(INDEX(rngData,MATCH($B176,rngYear,0),MATCH(OFFSET(M176,-$A176,0),rngColumnNames,0)),"")</f>
        <v/>
      </c>
      <c r="N176" s="15" t="str">
        <f t="shared" ca="1" si="14"/>
        <v/>
      </c>
    </row>
    <row r="177" spans="1:14" x14ac:dyDescent="0.2">
      <c r="A177" s="9">
        <f t="shared" si="15"/>
        <v>46</v>
      </c>
      <c r="B177" s="10" t="str">
        <f>IF(INDEX(rngYear,A177+1)&lt;&gt;0,INDEX(rngYear,A177+1),"")</f>
        <v/>
      </c>
      <c r="C177" s="11" t="str">
        <f ca="1">IFERROR(INDEX(rngData,MATCH($B177,rngYear,0),MATCH(OFFSET(C177,-$A177,0),rngColumnNames,0)),"")</f>
        <v/>
      </c>
      <c r="D177" s="11" t="str">
        <f ca="1">IFERROR(INDEX(rngData,MATCH($B177,rngYear,0),MATCH(OFFSET(D177,-$A177,0),rngColumnNames,0)),"")</f>
        <v/>
      </c>
      <c r="E177" s="11" t="str">
        <f ca="1">IFERROR(INDEX(rngData,MATCH($B177,rngYear,0),MATCH(OFFSET(E177,-$A177,0),rngColumnNames,0)),"")</f>
        <v/>
      </c>
      <c r="F177" s="11" t="str">
        <f t="shared" ca="1" si="12"/>
        <v/>
      </c>
      <c r="G177" s="11" t="str">
        <f ca="1">IFERROR(INDEX(rngData,MATCH($B177,rngYear,0),MATCH(OFFSET(G177,-$A177,0),rngColumnNames,0)),"")</f>
        <v/>
      </c>
      <c r="H177" s="11" t="str">
        <f ca="1">IFERROR(INDEX(rngData,MATCH($B177,rngYear,0),MATCH(OFFSET(H177,-$A177,0),rngColumnNames,0)),"")</f>
        <v/>
      </c>
      <c r="I177" s="11" t="str">
        <f ca="1">IFERROR(INDEX(rngData,MATCH($B177,rngYear,0),MATCH(OFFSET(I177,-$A177,0),rngColumnNames,0)),"")</f>
        <v/>
      </c>
      <c r="J177" s="11" t="str">
        <f t="shared" ca="1" si="13"/>
        <v/>
      </c>
      <c r="K177" s="15" t="str">
        <f ca="1">IFERROR(INDEX(rngData,MATCH($B177,rngYear,0),MATCH(OFFSET(K177,-$A177,0),rngColumnNames,0)),"")</f>
        <v/>
      </c>
      <c r="L177" s="15" t="str">
        <f ca="1">IFERROR(INDEX(rngData,MATCH($B177,rngYear,0),MATCH(OFFSET(L177,-$A177,0),rngColumnNames,0)),"")</f>
        <v/>
      </c>
      <c r="M177" s="15" t="str">
        <f ca="1">IFERROR(INDEX(rngData,MATCH($B177,rngYear,0),MATCH(OFFSET(M177,-$A177,0),rngColumnNames,0)),"")</f>
        <v/>
      </c>
      <c r="N177" s="15" t="str">
        <f t="shared" ca="1" si="14"/>
        <v/>
      </c>
    </row>
    <row r="178" spans="1:14" x14ac:dyDescent="0.2">
      <c r="A178" s="9">
        <f t="shared" si="15"/>
        <v>47</v>
      </c>
      <c r="B178" s="10" t="str">
        <f>IF(INDEX(rngYear,A178+1)&lt;&gt;0,INDEX(rngYear,A178+1),"")</f>
        <v/>
      </c>
      <c r="C178" s="11" t="str">
        <f ca="1">IFERROR(INDEX(rngData,MATCH($B178,rngYear,0),MATCH(OFFSET(C178,-$A178,0),rngColumnNames,0)),"")</f>
        <v/>
      </c>
      <c r="D178" s="11" t="str">
        <f ca="1">IFERROR(INDEX(rngData,MATCH($B178,rngYear,0),MATCH(OFFSET(D178,-$A178,0),rngColumnNames,0)),"")</f>
        <v/>
      </c>
      <c r="E178" s="11" t="str">
        <f ca="1">IFERROR(INDEX(rngData,MATCH($B178,rngYear,0),MATCH(OFFSET(E178,-$A178,0),rngColumnNames,0)),"")</f>
        <v/>
      </c>
      <c r="F178" s="11" t="str">
        <f t="shared" ca="1" si="12"/>
        <v/>
      </c>
      <c r="G178" s="11" t="str">
        <f ca="1">IFERROR(INDEX(rngData,MATCH($B178,rngYear,0),MATCH(OFFSET(G178,-$A178,0),rngColumnNames,0)),"")</f>
        <v/>
      </c>
      <c r="H178" s="11" t="str">
        <f ca="1">IFERROR(INDEX(rngData,MATCH($B178,rngYear,0),MATCH(OFFSET(H178,-$A178,0),rngColumnNames,0)),"")</f>
        <v/>
      </c>
      <c r="I178" s="11" t="str">
        <f ca="1">IFERROR(INDEX(rngData,MATCH($B178,rngYear,0),MATCH(OFFSET(I178,-$A178,0),rngColumnNames,0)),"")</f>
        <v/>
      </c>
      <c r="J178" s="11" t="str">
        <f t="shared" ca="1" si="13"/>
        <v/>
      </c>
      <c r="K178" s="15" t="str">
        <f ca="1">IFERROR(INDEX(rngData,MATCH($B178,rngYear,0),MATCH(OFFSET(K178,-$A178,0),rngColumnNames,0)),"")</f>
        <v/>
      </c>
      <c r="L178" s="15" t="str">
        <f ca="1">IFERROR(INDEX(rngData,MATCH($B178,rngYear,0),MATCH(OFFSET(L178,-$A178,0),rngColumnNames,0)),"")</f>
        <v/>
      </c>
      <c r="M178" s="15" t="str">
        <f ca="1">IFERROR(INDEX(rngData,MATCH($B178,rngYear,0),MATCH(OFFSET(M178,-$A178,0),rngColumnNames,0)),"")</f>
        <v/>
      </c>
      <c r="N178" s="15" t="str">
        <f t="shared" ca="1" si="14"/>
        <v/>
      </c>
    </row>
    <row r="179" spans="1:14" x14ac:dyDescent="0.2">
      <c r="A179" s="9">
        <f t="shared" si="15"/>
        <v>48</v>
      </c>
      <c r="B179" s="10" t="str">
        <f>IF(INDEX(rngYear,A179+1)&lt;&gt;0,INDEX(rngYear,A179+1),"")</f>
        <v/>
      </c>
      <c r="C179" s="11" t="str">
        <f ca="1">IFERROR(INDEX(rngData,MATCH($B179,rngYear,0),MATCH(OFFSET(C179,-$A179,0),rngColumnNames,0)),"")</f>
        <v/>
      </c>
      <c r="D179" s="11" t="str">
        <f ca="1">IFERROR(INDEX(rngData,MATCH($B179,rngYear,0),MATCH(OFFSET(D179,-$A179,0),rngColumnNames,0)),"")</f>
        <v/>
      </c>
      <c r="E179" s="11" t="str">
        <f ca="1">IFERROR(INDEX(rngData,MATCH($B179,rngYear,0),MATCH(OFFSET(E179,-$A179,0),rngColumnNames,0)),"")</f>
        <v/>
      </c>
      <c r="F179" s="11" t="str">
        <f t="shared" ca="1" si="12"/>
        <v/>
      </c>
      <c r="G179" s="11" t="str">
        <f ca="1">IFERROR(INDEX(rngData,MATCH($B179,rngYear,0),MATCH(OFFSET(G179,-$A179,0),rngColumnNames,0)),"")</f>
        <v/>
      </c>
      <c r="H179" s="11" t="str">
        <f ca="1">IFERROR(INDEX(rngData,MATCH($B179,rngYear,0),MATCH(OFFSET(H179,-$A179,0),rngColumnNames,0)),"")</f>
        <v/>
      </c>
      <c r="I179" s="11" t="str">
        <f ca="1">IFERROR(INDEX(rngData,MATCH($B179,rngYear,0),MATCH(OFFSET(I179,-$A179,0),rngColumnNames,0)),"")</f>
        <v/>
      </c>
      <c r="J179" s="11" t="str">
        <f t="shared" ca="1" si="13"/>
        <v/>
      </c>
      <c r="K179" s="15" t="str">
        <f ca="1">IFERROR(INDEX(rngData,MATCH($B179,rngYear,0),MATCH(OFFSET(K179,-$A179,0),rngColumnNames,0)),"")</f>
        <v/>
      </c>
      <c r="L179" s="15" t="str">
        <f ca="1">IFERROR(INDEX(rngData,MATCH($B179,rngYear,0),MATCH(OFFSET(L179,-$A179,0),rngColumnNames,0)),"")</f>
        <v/>
      </c>
      <c r="M179" s="15" t="str">
        <f ca="1">IFERROR(INDEX(rngData,MATCH($B179,rngYear,0),MATCH(OFFSET(M179,-$A179,0),rngColumnNames,0)),"")</f>
        <v/>
      </c>
      <c r="N179" s="15" t="str">
        <f t="shared" ca="1" si="14"/>
        <v/>
      </c>
    </row>
    <row r="180" spans="1:14" x14ac:dyDescent="0.2">
      <c r="A180" s="9">
        <f t="shared" si="15"/>
        <v>49</v>
      </c>
      <c r="B180" s="10" t="str">
        <f>IF(INDEX(rngYear,A180+1)&lt;&gt;0,INDEX(rngYear,A180+1),"")</f>
        <v/>
      </c>
      <c r="C180" s="11" t="str">
        <f ca="1">IFERROR(INDEX(rngData,MATCH($B180,rngYear,0),MATCH(OFFSET(C180,-$A180,0),rngColumnNames,0)),"")</f>
        <v/>
      </c>
      <c r="D180" s="11" t="str">
        <f ca="1">IFERROR(INDEX(rngData,MATCH($B180,rngYear,0),MATCH(OFFSET(D180,-$A180,0),rngColumnNames,0)),"")</f>
        <v/>
      </c>
      <c r="E180" s="11" t="str">
        <f ca="1">IFERROR(INDEX(rngData,MATCH($B180,rngYear,0),MATCH(OFFSET(E180,-$A180,0),rngColumnNames,0)),"")</f>
        <v/>
      </c>
      <c r="F180" s="11" t="str">
        <f t="shared" ca="1" si="12"/>
        <v/>
      </c>
      <c r="G180" s="11" t="str">
        <f ca="1">IFERROR(INDEX(rngData,MATCH($B180,rngYear,0),MATCH(OFFSET(G180,-$A180,0),rngColumnNames,0)),"")</f>
        <v/>
      </c>
      <c r="H180" s="11" t="str">
        <f ca="1">IFERROR(INDEX(rngData,MATCH($B180,rngYear,0),MATCH(OFFSET(H180,-$A180,0),rngColumnNames,0)),"")</f>
        <v/>
      </c>
      <c r="I180" s="11" t="str">
        <f ca="1">IFERROR(INDEX(rngData,MATCH($B180,rngYear,0),MATCH(OFFSET(I180,-$A180,0),rngColumnNames,0)),"")</f>
        <v/>
      </c>
      <c r="J180" s="11" t="str">
        <f t="shared" ca="1" si="13"/>
        <v/>
      </c>
      <c r="K180" s="15" t="str">
        <f ca="1">IFERROR(INDEX(rngData,MATCH($B180,rngYear,0),MATCH(OFFSET(K180,-$A180,0),rngColumnNames,0)),"")</f>
        <v/>
      </c>
      <c r="L180" s="15" t="str">
        <f ca="1">IFERROR(INDEX(rngData,MATCH($B180,rngYear,0),MATCH(OFFSET(L180,-$A180,0),rngColumnNames,0)),"")</f>
        <v/>
      </c>
      <c r="M180" s="15" t="str">
        <f ca="1">IFERROR(INDEX(rngData,MATCH($B180,rngYear,0),MATCH(OFFSET(M180,-$A180,0),rngColumnNames,0)),"")</f>
        <v/>
      </c>
      <c r="N180" s="15" t="str">
        <f t="shared" ca="1" si="14"/>
        <v/>
      </c>
    </row>
    <row r="181" spans="1:14" x14ac:dyDescent="0.2">
      <c r="A181" s="9">
        <f t="shared" si="15"/>
        <v>50</v>
      </c>
      <c r="B181" s="10" t="str">
        <f>IF(INDEX(rngYear,A181+1)&lt;&gt;0,INDEX(rngYear,A181+1),"")</f>
        <v/>
      </c>
      <c r="C181" s="11" t="str">
        <f ca="1">IFERROR(INDEX(rngData,MATCH($B181,rngYear,0),MATCH(OFFSET(C181,-$A181,0),rngColumnNames,0)),"")</f>
        <v/>
      </c>
      <c r="D181" s="11" t="str">
        <f ca="1">IFERROR(INDEX(rngData,MATCH($B181,rngYear,0),MATCH(OFFSET(D181,-$A181,0),rngColumnNames,0)),"")</f>
        <v/>
      </c>
      <c r="E181" s="11" t="str">
        <f ca="1">IFERROR(INDEX(rngData,MATCH($B181,rngYear,0),MATCH(OFFSET(E181,-$A181,0),rngColumnNames,0)),"")</f>
        <v/>
      </c>
      <c r="F181" s="11" t="str">
        <f t="shared" ca="1" si="12"/>
        <v/>
      </c>
      <c r="G181" s="11" t="str">
        <f ca="1">IFERROR(INDEX(rngData,MATCH($B181,rngYear,0),MATCH(OFFSET(G181,-$A181,0),rngColumnNames,0)),"")</f>
        <v/>
      </c>
      <c r="H181" s="11" t="str">
        <f ca="1">IFERROR(INDEX(rngData,MATCH($B181,rngYear,0),MATCH(OFFSET(H181,-$A181,0),rngColumnNames,0)),"")</f>
        <v/>
      </c>
      <c r="I181" s="11" t="str">
        <f ca="1">IFERROR(INDEX(rngData,MATCH($B181,rngYear,0),MATCH(OFFSET(I181,-$A181,0),rngColumnNames,0)),"")</f>
        <v/>
      </c>
      <c r="J181" s="11" t="str">
        <f t="shared" ca="1" si="13"/>
        <v/>
      </c>
      <c r="K181" s="15" t="str">
        <f ca="1">IFERROR(INDEX(rngData,MATCH($B181,rngYear,0),MATCH(OFFSET(K181,-$A181,0),rngColumnNames,0)),"")</f>
        <v/>
      </c>
      <c r="L181" s="15" t="str">
        <f ca="1">IFERROR(INDEX(rngData,MATCH($B181,rngYear,0),MATCH(OFFSET(L181,-$A181,0),rngColumnNames,0)),"")</f>
        <v/>
      </c>
      <c r="M181" s="15" t="str">
        <f ca="1">IFERROR(INDEX(rngData,MATCH($B181,rngYear,0),MATCH(OFFSET(M181,-$A181,0),rngColumnNames,0)),"")</f>
        <v/>
      </c>
      <c r="N181" s="15" t="str">
        <f t="shared" ca="1" si="14"/>
        <v/>
      </c>
    </row>
    <row r="182" spans="1:14" x14ac:dyDescent="0.2">
      <c r="A182" s="9">
        <f t="shared" si="15"/>
        <v>51</v>
      </c>
      <c r="B182" s="10" t="str">
        <f>IF(INDEX(rngYear,A182+1)&lt;&gt;0,INDEX(rngYear,A182+1),"")</f>
        <v/>
      </c>
      <c r="C182" s="11" t="str">
        <f ca="1">IFERROR(INDEX(rngData,MATCH($B182,rngYear,0),MATCH(OFFSET(C182,-$A182,0),rngColumnNames,0)),"")</f>
        <v/>
      </c>
      <c r="D182" s="11" t="str">
        <f ca="1">IFERROR(INDEX(rngData,MATCH($B182,rngYear,0),MATCH(OFFSET(D182,-$A182,0),rngColumnNames,0)),"")</f>
        <v/>
      </c>
      <c r="E182" s="11" t="str">
        <f ca="1">IFERROR(INDEX(rngData,MATCH($B182,rngYear,0),MATCH(OFFSET(E182,-$A182,0),rngColumnNames,0)),"")</f>
        <v/>
      </c>
      <c r="F182" s="11" t="str">
        <f t="shared" ca="1" si="12"/>
        <v/>
      </c>
      <c r="G182" s="11" t="str">
        <f ca="1">IFERROR(INDEX(rngData,MATCH($B182,rngYear,0),MATCH(OFFSET(G182,-$A182,0),rngColumnNames,0)),"")</f>
        <v/>
      </c>
      <c r="H182" s="11" t="str">
        <f ca="1">IFERROR(INDEX(rngData,MATCH($B182,rngYear,0),MATCH(OFFSET(H182,-$A182,0),rngColumnNames,0)),"")</f>
        <v/>
      </c>
      <c r="I182" s="11" t="str">
        <f ca="1">IFERROR(INDEX(rngData,MATCH($B182,rngYear,0),MATCH(OFFSET(I182,-$A182,0),rngColumnNames,0)),"")</f>
        <v/>
      </c>
      <c r="J182" s="11" t="str">
        <f t="shared" ca="1" si="13"/>
        <v/>
      </c>
      <c r="K182" s="15" t="str">
        <f ca="1">IFERROR(INDEX(rngData,MATCH($B182,rngYear,0),MATCH(OFFSET(K182,-$A182,0),rngColumnNames,0)),"")</f>
        <v/>
      </c>
      <c r="L182" s="15" t="str">
        <f ca="1">IFERROR(INDEX(rngData,MATCH($B182,rngYear,0),MATCH(OFFSET(L182,-$A182,0),rngColumnNames,0)),"")</f>
        <v/>
      </c>
      <c r="M182" s="15" t="str">
        <f ca="1">IFERROR(INDEX(rngData,MATCH($B182,rngYear,0),MATCH(OFFSET(M182,-$A182,0),rngColumnNames,0)),"")</f>
        <v/>
      </c>
      <c r="N182" s="15" t="str">
        <f t="shared" ca="1" si="14"/>
        <v/>
      </c>
    </row>
    <row r="183" spans="1:14" x14ac:dyDescent="0.2">
      <c r="A183" s="9">
        <f t="shared" si="15"/>
        <v>52</v>
      </c>
      <c r="B183" s="10" t="str">
        <f>IF(INDEX(rngYear,A183+1)&lt;&gt;0,INDEX(rngYear,A183+1),"")</f>
        <v/>
      </c>
      <c r="C183" s="11" t="str">
        <f ca="1">IFERROR(INDEX(rngData,MATCH($B183,rngYear,0),MATCH(OFFSET(C183,-$A183,0),rngColumnNames,0)),"")</f>
        <v/>
      </c>
      <c r="D183" s="11" t="str">
        <f ca="1">IFERROR(INDEX(rngData,MATCH($B183,rngYear,0),MATCH(OFFSET(D183,-$A183,0),rngColumnNames,0)),"")</f>
        <v/>
      </c>
      <c r="E183" s="11" t="str">
        <f ca="1">IFERROR(INDEX(rngData,MATCH($B183,rngYear,0),MATCH(OFFSET(E183,-$A183,0),rngColumnNames,0)),"")</f>
        <v/>
      </c>
      <c r="F183" s="11" t="str">
        <f t="shared" ca="1" si="12"/>
        <v/>
      </c>
      <c r="G183" s="11" t="str">
        <f ca="1">IFERROR(INDEX(rngData,MATCH($B183,rngYear,0),MATCH(OFFSET(G183,-$A183,0),rngColumnNames,0)),"")</f>
        <v/>
      </c>
      <c r="H183" s="11" t="str">
        <f ca="1">IFERROR(INDEX(rngData,MATCH($B183,rngYear,0),MATCH(OFFSET(H183,-$A183,0),rngColumnNames,0)),"")</f>
        <v/>
      </c>
      <c r="I183" s="11" t="str">
        <f ca="1">IFERROR(INDEX(rngData,MATCH($B183,rngYear,0),MATCH(OFFSET(I183,-$A183,0),rngColumnNames,0)),"")</f>
        <v/>
      </c>
      <c r="J183" s="11" t="str">
        <f t="shared" ca="1" si="13"/>
        <v/>
      </c>
      <c r="K183" s="15" t="str">
        <f ca="1">IFERROR(INDEX(rngData,MATCH($B183,rngYear,0),MATCH(OFFSET(K183,-$A183,0),rngColumnNames,0)),"")</f>
        <v/>
      </c>
      <c r="L183" s="15" t="str">
        <f ca="1">IFERROR(INDEX(rngData,MATCH($B183,rngYear,0),MATCH(OFFSET(L183,-$A183,0),rngColumnNames,0)),"")</f>
        <v/>
      </c>
      <c r="M183" s="15" t="str">
        <f ca="1">IFERROR(INDEX(rngData,MATCH($B183,rngYear,0),MATCH(OFFSET(M183,-$A183,0),rngColumnNames,0)),"")</f>
        <v/>
      </c>
      <c r="N183" s="15" t="str">
        <f t="shared" ca="1" si="14"/>
        <v/>
      </c>
    </row>
    <row r="184" spans="1:14" x14ac:dyDescent="0.2">
      <c r="A184" s="9">
        <f t="shared" si="15"/>
        <v>53</v>
      </c>
      <c r="B184" s="10" t="str">
        <f>IF(INDEX(rngYear,A184+1)&lt;&gt;0,INDEX(rngYear,A184+1),"")</f>
        <v/>
      </c>
      <c r="C184" s="11" t="str">
        <f ca="1">IFERROR(INDEX(rngData,MATCH($B184,rngYear,0),MATCH(OFFSET(C184,-$A184,0),rngColumnNames,0)),"")</f>
        <v/>
      </c>
      <c r="D184" s="11" t="str">
        <f ca="1">IFERROR(INDEX(rngData,MATCH($B184,rngYear,0),MATCH(OFFSET(D184,-$A184,0),rngColumnNames,0)),"")</f>
        <v/>
      </c>
      <c r="E184" s="11" t="str">
        <f ca="1">IFERROR(INDEX(rngData,MATCH($B184,rngYear,0),MATCH(OFFSET(E184,-$A184,0),rngColumnNames,0)),"")</f>
        <v/>
      </c>
      <c r="F184" s="11" t="str">
        <f t="shared" ca="1" si="12"/>
        <v/>
      </c>
      <c r="G184" s="11" t="str">
        <f ca="1">IFERROR(INDEX(rngData,MATCH($B184,rngYear,0),MATCH(OFFSET(G184,-$A184,0),rngColumnNames,0)),"")</f>
        <v/>
      </c>
      <c r="H184" s="11" t="str">
        <f ca="1">IFERROR(INDEX(rngData,MATCH($B184,rngYear,0),MATCH(OFFSET(H184,-$A184,0),rngColumnNames,0)),"")</f>
        <v/>
      </c>
      <c r="I184" s="11" t="str">
        <f ca="1">IFERROR(INDEX(rngData,MATCH($B184,rngYear,0),MATCH(OFFSET(I184,-$A184,0),rngColumnNames,0)),"")</f>
        <v/>
      </c>
      <c r="J184" s="11" t="str">
        <f t="shared" ca="1" si="13"/>
        <v/>
      </c>
      <c r="K184" s="15" t="str">
        <f ca="1">IFERROR(INDEX(rngData,MATCH($B184,rngYear,0),MATCH(OFFSET(K184,-$A184,0),rngColumnNames,0)),"")</f>
        <v/>
      </c>
      <c r="L184" s="15" t="str">
        <f ca="1">IFERROR(INDEX(rngData,MATCH($B184,rngYear,0),MATCH(OFFSET(L184,-$A184,0),rngColumnNames,0)),"")</f>
        <v/>
      </c>
      <c r="M184" s="15" t="str">
        <f ca="1">IFERROR(INDEX(rngData,MATCH($B184,rngYear,0),MATCH(OFFSET(M184,-$A184,0),rngColumnNames,0)),"")</f>
        <v/>
      </c>
      <c r="N184" s="15" t="str">
        <f t="shared" ca="1" si="14"/>
        <v/>
      </c>
    </row>
    <row r="185" spans="1:14" x14ac:dyDescent="0.2">
      <c r="A185" s="9">
        <f t="shared" si="15"/>
        <v>54</v>
      </c>
      <c r="B185" s="10" t="str">
        <f>IF(INDEX(rngYear,A185+1)&lt;&gt;0,INDEX(rngYear,A185+1),"")</f>
        <v/>
      </c>
      <c r="C185" s="11" t="str">
        <f ca="1">IFERROR(INDEX(rngData,MATCH($B185,rngYear,0),MATCH(OFFSET(C185,-$A185,0),rngColumnNames,0)),"")</f>
        <v/>
      </c>
      <c r="D185" s="11" t="str">
        <f ca="1">IFERROR(INDEX(rngData,MATCH($B185,rngYear,0),MATCH(OFFSET(D185,-$A185,0),rngColumnNames,0)),"")</f>
        <v/>
      </c>
      <c r="E185" s="11" t="str">
        <f ca="1">IFERROR(INDEX(rngData,MATCH($B185,rngYear,0),MATCH(OFFSET(E185,-$A185,0),rngColumnNames,0)),"")</f>
        <v/>
      </c>
      <c r="F185" s="11" t="str">
        <f t="shared" ca="1" si="12"/>
        <v/>
      </c>
      <c r="G185" s="11" t="str">
        <f ca="1">IFERROR(INDEX(rngData,MATCH($B185,rngYear,0),MATCH(OFFSET(G185,-$A185,0),rngColumnNames,0)),"")</f>
        <v/>
      </c>
      <c r="H185" s="11" t="str">
        <f ca="1">IFERROR(INDEX(rngData,MATCH($B185,rngYear,0),MATCH(OFFSET(H185,-$A185,0),rngColumnNames,0)),"")</f>
        <v/>
      </c>
      <c r="I185" s="11" t="str">
        <f ca="1">IFERROR(INDEX(rngData,MATCH($B185,rngYear,0),MATCH(OFFSET(I185,-$A185,0),rngColumnNames,0)),"")</f>
        <v/>
      </c>
      <c r="J185" s="11" t="str">
        <f t="shared" ca="1" si="13"/>
        <v/>
      </c>
      <c r="K185" s="15" t="str">
        <f ca="1">IFERROR(INDEX(rngData,MATCH($B185,rngYear,0),MATCH(OFFSET(K185,-$A185,0),rngColumnNames,0)),"")</f>
        <v/>
      </c>
      <c r="L185" s="15" t="str">
        <f ca="1">IFERROR(INDEX(rngData,MATCH($B185,rngYear,0),MATCH(OFFSET(L185,-$A185,0),rngColumnNames,0)),"")</f>
        <v/>
      </c>
      <c r="M185" s="15" t="str">
        <f ca="1">IFERROR(INDEX(rngData,MATCH($B185,rngYear,0),MATCH(OFFSET(M185,-$A185,0),rngColumnNames,0)),"")</f>
        <v/>
      </c>
      <c r="N185" s="15" t="str">
        <f t="shared" ca="1" si="14"/>
        <v/>
      </c>
    </row>
    <row r="186" spans="1:14" x14ac:dyDescent="0.2">
      <c r="A186" s="9">
        <f t="shared" si="15"/>
        <v>55</v>
      </c>
      <c r="B186" s="10" t="str">
        <f>IF(INDEX(rngYear,A186+1)&lt;&gt;0,INDEX(rngYear,A186+1),"")</f>
        <v/>
      </c>
      <c r="C186" s="11" t="str">
        <f ca="1">IFERROR(INDEX(rngData,MATCH($B186,rngYear,0),MATCH(OFFSET(C186,-$A186,0),rngColumnNames,0)),"")</f>
        <v/>
      </c>
      <c r="D186" s="11" t="str">
        <f ca="1">IFERROR(INDEX(rngData,MATCH($B186,rngYear,0),MATCH(OFFSET(D186,-$A186,0),rngColumnNames,0)),"")</f>
        <v/>
      </c>
      <c r="E186" s="11" t="str">
        <f ca="1">IFERROR(INDEX(rngData,MATCH($B186,rngYear,0),MATCH(OFFSET(E186,-$A186,0),rngColumnNames,0)),"")</f>
        <v/>
      </c>
      <c r="F186" s="11" t="str">
        <f t="shared" ca="1" si="12"/>
        <v/>
      </c>
      <c r="G186" s="11" t="str">
        <f ca="1">IFERROR(INDEX(rngData,MATCH($B186,rngYear,0),MATCH(OFFSET(G186,-$A186,0),rngColumnNames,0)),"")</f>
        <v/>
      </c>
      <c r="H186" s="11" t="str">
        <f ca="1">IFERROR(INDEX(rngData,MATCH($B186,rngYear,0),MATCH(OFFSET(H186,-$A186,0),rngColumnNames,0)),"")</f>
        <v/>
      </c>
      <c r="I186" s="11" t="str">
        <f ca="1">IFERROR(INDEX(rngData,MATCH($B186,rngYear,0),MATCH(OFFSET(I186,-$A186,0),rngColumnNames,0)),"")</f>
        <v/>
      </c>
      <c r="J186" s="11" t="str">
        <f t="shared" ca="1" si="13"/>
        <v/>
      </c>
      <c r="K186" s="15" t="str">
        <f ca="1">IFERROR(INDEX(rngData,MATCH($B186,rngYear,0),MATCH(OFFSET(K186,-$A186,0),rngColumnNames,0)),"")</f>
        <v/>
      </c>
      <c r="L186" s="15" t="str">
        <f ca="1">IFERROR(INDEX(rngData,MATCH($B186,rngYear,0),MATCH(OFFSET(L186,-$A186,0),rngColumnNames,0)),"")</f>
        <v/>
      </c>
      <c r="M186" s="15" t="str">
        <f ca="1">IFERROR(INDEX(rngData,MATCH($B186,rngYear,0),MATCH(OFFSET(M186,-$A186,0),rngColumnNames,0)),"")</f>
        <v/>
      </c>
      <c r="N186" s="15" t="str">
        <f t="shared" ca="1" si="14"/>
        <v/>
      </c>
    </row>
    <row r="187" spans="1:14" x14ac:dyDescent="0.2">
      <c r="A187" s="9">
        <f t="shared" si="15"/>
        <v>56</v>
      </c>
      <c r="B187" s="10" t="str">
        <f>IF(INDEX(rngYear,A187+1)&lt;&gt;0,INDEX(rngYear,A187+1),"")</f>
        <v/>
      </c>
      <c r="C187" s="11" t="str">
        <f ca="1">IFERROR(INDEX(rngData,MATCH($B187,rngYear,0),MATCH(OFFSET(C187,-$A187,0),rngColumnNames,0)),"")</f>
        <v/>
      </c>
      <c r="D187" s="11" t="str">
        <f ca="1">IFERROR(INDEX(rngData,MATCH($B187,rngYear,0),MATCH(OFFSET(D187,-$A187,0),rngColumnNames,0)),"")</f>
        <v/>
      </c>
      <c r="E187" s="11" t="str">
        <f ca="1">IFERROR(INDEX(rngData,MATCH($B187,rngYear,0),MATCH(OFFSET(E187,-$A187,0),rngColumnNames,0)),"")</f>
        <v/>
      </c>
      <c r="F187" s="11" t="str">
        <f t="shared" ca="1" si="12"/>
        <v/>
      </c>
      <c r="G187" s="11" t="str">
        <f ca="1">IFERROR(INDEX(rngData,MATCH($B187,rngYear,0),MATCH(OFFSET(G187,-$A187,0),rngColumnNames,0)),"")</f>
        <v/>
      </c>
      <c r="H187" s="11" t="str">
        <f ca="1">IFERROR(INDEX(rngData,MATCH($B187,rngYear,0),MATCH(OFFSET(H187,-$A187,0),rngColumnNames,0)),"")</f>
        <v/>
      </c>
      <c r="I187" s="11" t="str">
        <f ca="1">IFERROR(INDEX(rngData,MATCH($B187,rngYear,0),MATCH(OFFSET(I187,-$A187,0),rngColumnNames,0)),"")</f>
        <v/>
      </c>
      <c r="J187" s="11" t="str">
        <f t="shared" ca="1" si="13"/>
        <v/>
      </c>
      <c r="K187" s="15" t="str">
        <f ca="1">IFERROR(INDEX(rngData,MATCH($B187,rngYear,0),MATCH(OFFSET(K187,-$A187,0),rngColumnNames,0)),"")</f>
        <v/>
      </c>
      <c r="L187" s="15" t="str">
        <f ca="1">IFERROR(INDEX(rngData,MATCH($B187,rngYear,0),MATCH(OFFSET(L187,-$A187,0),rngColumnNames,0)),"")</f>
        <v/>
      </c>
      <c r="M187" s="15" t="str">
        <f ca="1">IFERROR(INDEX(rngData,MATCH($B187,rngYear,0),MATCH(OFFSET(M187,-$A187,0),rngColumnNames,0)),"")</f>
        <v/>
      </c>
      <c r="N187" s="15" t="str">
        <f t="shared" ca="1" si="14"/>
        <v/>
      </c>
    </row>
    <row r="188" spans="1:14" x14ac:dyDescent="0.2">
      <c r="A188" s="9">
        <f t="shared" si="15"/>
        <v>57</v>
      </c>
      <c r="B188" s="10" t="str">
        <f>IF(INDEX(rngYear,A188+1)&lt;&gt;0,INDEX(rngYear,A188+1),"")</f>
        <v/>
      </c>
      <c r="C188" s="11" t="str">
        <f ca="1">IFERROR(INDEX(rngData,MATCH($B188,rngYear,0),MATCH(OFFSET(C188,-$A188,0),rngColumnNames,0)),"")</f>
        <v/>
      </c>
      <c r="D188" s="11" t="str">
        <f ca="1">IFERROR(INDEX(rngData,MATCH($B188,rngYear,0),MATCH(OFFSET(D188,-$A188,0),rngColumnNames,0)),"")</f>
        <v/>
      </c>
      <c r="E188" s="11" t="str">
        <f ca="1">IFERROR(INDEX(rngData,MATCH($B188,rngYear,0),MATCH(OFFSET(E188,-$A188,0),rngColumnNames,0)),"")</f>
        <v/>
      </c>
      <c r="F188" s="11" t="str">
        <f t="shared" ca="1" si="12"/>
        <v/>
      </c>
      <c r="G188" s="11" t="str">
        <f ca="1">IFERROR(INDEX(rngData,MATCH($B188,rngYear,0),MATCH(OFFSET(G188,-$A188,0),rngColumnNames,0)),"")</f>
        <v/>
      </c>
      <c r="H188" s="11" t="str">
        <f ca="1">IFERROR(INDEX(rngData,MATCH($B188,rngYear,0),MATCH(OFFSET(H188,-$A188,0),rngColumnNames,0)),"")</f>
        <v/>
      </c>
      <c r="I188" s="11" t="str">
        <f ca="1">IFERROR(INDEX(rngData,MATCH($B188,rngYear,0),MATCH(OFFSET(I188,-$A188,0),rngColumnNames,0)),"")</f>
        <v/>
      </c>
      <c r="J188" s="11" t="str">
        <f t="shared" ca="1" si="13"/>
        <v/>
      </c>
      <c r="K188" s="15" t="str">
        <f ca="1">IFERROR(INDEX(rngData,MATCH($B188,rngYear,0),MATCH(OFFSET(K188,-$A188,0),rngColumnNames,0)),"")</f>
        <v/>
      </c>
      <c r="L188" s="15" t="str">
        <f ca="1">IFERROR(INDEX(rngData,MATCH($B188,rngYear,0),MATCH(OFFSET(L188,-$A188,0),rngColumnNames,0)),"")</f>
        <v/>
      </c>
      <c r="M188" s="15" t="str">
        <f ca="1">IFERROR(INDEX(rngData,MATCH($B188,rngYear,0),MATCH(OFFSET(M188,-$A188,0),rngColumnNames,0)),"")</f>
        <v/>
      </c>
      <c r="N188" s="15" t="str">
        <f t="shared" ca="1" si="14"/>
        <v/>
      </c>
    </row>
    <row r="189" spans="1:14" x14ac:dyDescent="0.2">
      <c r="A189" s="9">
        <f t="shared" si="15"/>
        <v>58</v>
      </c>
      <c r="B189" s="10" t="str">
        <f>IF(INDEX(rngYear,A189+1)&lt;&gt;0,INDEX(rngYear,A189+1),"")</f>
        <v/>
      </c>
      <c r="C189" s="11" t="str">
        <f ca="1">IFERROR(INDEX(rngData,MATCH($B189,rngYear,0),MATCH(OFFSET(C189,-$A189,0),rngColumnNames,0)),"")</f>
        <v/>
      </c>
      <c r="D189" s="11" t="str">
        <f ca="1">IFERROR(INDEX(rngData,MATCH($B189,rngYear,0),MATCH(OFFSET(D189,-$A189,0),rngColumnNames,0)),"")</f>
        <v/>
      </c>
      <c r="E189" s="11" t="str">
        <f ca="1">IFERROR(INDEX(rngData,MATCH($B189,rngYear,0),MATCH(OFFSET(E189,-$A189,0),rngColumnNames,0)),"")</f>
        <v/>
      </c>
      <c r="F189" s="11" t="str">
        <f t="shared" ca="1" si="12"/>
        <v/>
      </c>
      <c r="G189" s="11" t="str">
        <f ca="1">IFERROR(INDEX(rngData,MATCH($B189,rngYear,0),MATCH(OFFSET(G189,-$A189,0),rngColumnNames,0)),"")</f>
        <v/>
      </c>
      <c r="H189" s="11" t="str">
        <f ca="1">IFERROR(INDEX(rngData,MATCH($B189,rngYear,0),MATCH(OFFSET(H189,-$A189,0),rngColumnNames,0)),"")</f>
        <v/>
      </c>
      <c r="I189" s="11" t="str">
        <f ca="1">IFERROR(INDEX(rngData,MATCH($B189,rngYear,0),MATCH(OFFSET(I189,-$A189,0),rngColumnNames,0)),"")</f>
        <v/>
      </c>
      <c r="J189" s="11" t="str">
        <f t="shared" ca="1" si="13"/>
        <v/>
      </c>
      <c r="K189" s="15" t="str">
        <f ca="1">IFERROR(INDEX(rngData,MATCH($B189,rngYear,0),MATCH(OFFSET(K189,-$A189,0),rngColumnNames,0)),"")</f>
        <v/>
      </c>
      <c r="L189" s="15" t="str">
        <f ca="1">IFERROR(INDEX(rngData,MATCH($B189,rngYear,0),MATCH(OFFSET(L189,-$A189,0),rngColumnNames,0)),"")</f>
        <v/>
      </c>
      <c r="M189" s="15" t="str">
        <f ca="1">IFERROR(INDEX(rngData,MATCH($B189,rngYear,0),MATCH(OFFSET(M189,-$A189,0),rngColumnNames,0)),"")</f>
        <v/>
      </c>
      <c r="N189" s="15" t="str">
        <f t="shared" ca="1" si="14"/>
        <v/>
      </c>
    </row>
    <row r="190" spans="1:14" x14ac:dyDescent="0.2">
      <c r="A190" s="9">
        <f t="shared" si="15"/>
        <v>59</v>
      </c>
      <c r="B190" s="10" t="str">
        <f>IF(INDEX(rngYear,A190+1)&lt;&gt;0,INDEX(rngYear,A190+1),"")</f>
        <v/>
      </c>
      <c r="C190" s="11" t="str">
        <f ca="1">IFERROR(INDEX(rngData,MATCH($B190,rngYear,0),MATCH(OFFSET(C190,-$A190,0),rngColumnNames,0)),"")</f>
        <v/>
      </c>
      <c r="D190" s="11" t="str">
        <f ca="1">IFERROR(INDEX(rngData,MATCH($B190,rngYear,0),MATCH(OFFSET(D190,-$A190,0),rngColumnNames,0)),"")</f>
        <v/>
      </c>
      <c r="E190" s="11" t="str">
        <f ca="1">IFERROR(INDEX(rngData,MATCH($B190,rngYear,0),MATCH(OFFSET(E190,-$A190,0),rngColumnNames,0)),"")</f>
        <v/>
      </c>
      <c r="F190" s="11" t="str">
        <f t="shared" ca="1" si="12"/>
        <v/>
      </c>
      <c r="G190" s="11" t="str">
        <f ca="1">IFERROR(INDEX(rngData,MATCH($B190,rngYear,0),MATCH(OFFSET(G190,-$A190,0),rngColumnNames,0)),"")</f>
        <v/>
      </c>
      <c r="H190" s="11" t="str">
        <f ca="1">IFERROR(INDEX(rngData,MATCH($B190,rngYear,0),MATCH(OFFSET(H190,-$A190,0),rngColumnNames,0)),"")</f>
        <v/>
      </c>
      <c r="I190" s="11" t="str">
        <f ca="1">IFERROR(INDEX(rngData,MATCH($B190,rngYear,0),MATCH(OFFSET(I190,-$A190,0),rngColumnNames,0)),"")</f>
        <v/>
      </c>
      <c r="J190" s="11" t="str">
        <f t="shared" ca="1" si="13"/>
        <v/>
      </c>
      <c r="K190" s="15" t="str">
        <f ca="1">IFERROR(INDEX(rngData,MATCH($B190,rngYear,0),MATCH(OFFSET(K190,-$A190,0),rngColumnNames,0)),"")</f>
        <v/>
      </c>
      <c r="L190" s="15" t="str">
        <f ca="1">IFERROR(INDEX(rngData,MATCH($B190,rngYear,0),MATCH(OFFSET(L190,-$A190,0),rngColumnNames,0)),"")</f>
        <v/>
      </c>
      <c r="M190" s="15" t="str">
        <f ca="1">IFERROR(INDEX(rngData,MATCH($B190,rngYear,0),MATCH(OFFSET(M190,-$A190,0),rngColumnNames,0)),"")</f>
        <v/>
      </c>
      <c r="N190" s="15" t="str">
        <f t="shared" ca="1" si="14"/>
        <v/>
      </c>
    </row>
    <row r="191" spans="1:14" x14ac:dyDescent="0.2">
      <c r="A191" s="9">
        <f t="shared" si="15"/>
        <v>60</v>
      </c>
      <c r="B191" s="10" t="str">
        <f>IF(INDEX(rngYear,A191+1)&lt;&gt;0,INDEX(rngYear,A191+1),"")</f>
        <v/>
      </c>
      <c r="C191" s="11" t="str">
        <f ca="1">IFERROR(INDEX(rngData,MATCH($B191,rngYear,0),MATCH(OFFSET(C191,-$A191,0),rngColumnNames,0)),"")</f>
        <v/>
      </c>
      <c r="D191" s="11" t="str">
        <f ca="1">IFERROR(INDEX(rngData,MATCH($B191,rngYear,0),MATCH(OFFSET(D191,-$A191,0),rngColumnNames,0)),"")</f>
        <v/>
      </c>
      <c r="E191" s="11" t="str">
        <f ca="1">IFERROR(INDEX(rngData,MATCH($B191,rngYear,0),MATCH(OFFSET(E191,-$A191,0),rngColumnNames,0)),"")</f>
        <v/>
      </c>
      <c r="F191" s="11" t="str">
        <f t="shared" ca="1" si="12"/>
        <v/>
      </c>
      <c r="G191" s="11" t="str">
        <f ca="1">IFERROR(INDEX(rngData,MATCH($B191,rngYear,0),MATCH(OFFSET(G191,-$A191,0),rngColumnNames,0)),"")</f>
        <v/>
      </c>
      <c r="H191" s="11" t="str">
        <f ca="1">IFERROR(INDEX(rngData,MATCH($B191,rngYear,0),MATCH(OFFSET(H191,-$A191,0),rngColumnNames,0)),"")</f>
        <v/>
      </c>
      <c r="I191" s="11" t="str">
        <f ca="1">IFERROR(INDEX(rngData,MATCH($B191,rngYear,0),MATCH(OFFSET(I191,-$A191,0),rngColumnNames,0)),"")</f>
        <v/>
      </c>
      <c r="J191" s="11" t="str">
        <f t="shared" ca="1" si="13"/>
        <v/>
      </c>
      <c r="K191" s="15" t="str">
        <f ca="1">IFERROR(INDEX(rngData,MATCH($B191,rngYear,0),MATCH(OFFSET(K191,-$A191,0),rngColumnNames,0)),"")</f>
        <v/>
      </c>
      <c r="L191" s="15" t="str">
        <f ca="1">IFERROR(INDEX(rngData,MATCH($B191,rngYear,0),MATCH(OFFSET(L191,-$A191,0),rngColumnNames,0)),"")</f>
        <v/>
      </c>
      <c r="M191" s="15" t="str">
        <f ca="1">IFERROR(INDEX(rngData,MATCH($B191,rngYear,0),MATCH(OFFSET(M191,-$A191,0),rngColumnNames,0)),"")</f>
        <v/>
      </c>
      <c r="N191" s="15" t="str">
        <f t="shared" ca="1" si="14"/>
        <v/>
      </c>
    </row>
    <row r="193" spans="1:20" ht="19.5" customHeight="1" x14ac:dyDescent="0.3">
      <c r="A193" s="16" t="s">
        <v>80</v>
      </c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</row>
    <row r="194" spans="1:20" ht="15" customHeight="1" x14ac:dyDescent="0.2">
      <c r="B194" s="4"/>
      <c r="C194" s="5" t="s">
        <v>68</v>
      </c>
      <c r="D194" s="17" t="s">
        <v>69</v>
      </c>
      <c r="E194" s="18"/>
      <c r="F194" s="19"/>
    </row>
    <row r="195" spans="1:20" ht="22.5" customHeight="1" x14ac:dyDescent="0.2">
      <c r="A195" s="6" t="s">
        <v>70</v>
      </c>
      <c r="B195" s="7" t="s">
        <v>0</v>
      </c>
      <c r="C195" s="7" t="s">
        <v>21</v>
      </c>
      <c r="D195" s="7" t="s">
        <v>47</v>
      </c>
      <c r="E195" s="7" t="s">
        <v>48</v>
      </c>
      <c r="F195" s="8" t="s">
        <v>69</v>
      </c>
    </row>
    <row r="196" spans="1:20" x14ac:dyDescent="0.2">
      <c r="A196" s="9">
        <v>1</v>
      </c>
      <c r="B196" s="10">
        <f>IF(INDEX(rngYear,A196+1)&lt;&gt;0,INDEX(rngYear,A196+1),"")</f>
        <v>1980</v>
      </c>
      <c r="C196" s="11">
        <f ca="1">IFERROR(INDEX(rngData,MATCH($B196,rngYear,0),MATCH(OFFSET(C196,-$A196,0),rngColumnNames,0)),"")</f>
        <v>99.784681000000006</v>
      </c>
      <c r="D196" s="11">
        <f ca="1">IFERROR(INDEX(rngData,MATCH($B196,rngYear,0),MATCH(OFFSET(D196,-$A196,0),rngColumnNames,0)),"")</f>
        <v>99.781600999999995</v>
      </c>
      <c r="E196" s="11">
        <f ca="1">IFERROR(INDEX(rngData,MATCH($B196,rngYear,0),MATCH(OFFSET(E196,-$A196,0),rngColumnNames,0)),"")</f>
        <v>99.794630999999995</v>
      </c>
      <c r="F196" s="11">
        <f t="shared" ref="F196:F227" ca="1" si="16">IFERROR(E196-D196,"")</f>
        <v>1.3030000000000541E-2</v>
      </c>
    </row>
    <row r="197" spans="1:20" x14ac:dyDescent="0.2">
      <c r="A197" s="9">
        <f t="shared" ref="A197:A228" si="17">A196+1</f>
        <v>2</v>
      </c>
      <c r="B197" s="10">
        <f>IF(INDEX(rngYear,A197+1)&lt;&gt;0,INDEX(rngYear,A197+1),"")</f>
        <v>1981</v>
      </c>
      <c r="C197" s="11">
        <f ca="1">IFERROR(INDEX(rngData,MATCH($B197,rngYear,0),MATCH(OFFSET(C197,-$A197,0),rngColumnNames,0)),"")</f>
        <v>99.211798000000002</v>
      </c>
      <c r="D197" s="11">
        <f ca="1">IFERROR(INDEX(rngData,MATCH($B197,rngYear,0),MATCH(OFFSET(D197,-$A197,0),rngColumnNames,0)),"")</f>
        <v>99.189814999999996</v>
      </c>
      <c r="E197" s="11">
        <f ca="1">IFERROR(INDEX(rngData,MATCH($B197,rngYear,0),MATCH(OFFSET(E197,-$A197,0),rngColumnNames,0)),"")</f>
        <v>99.273275999999996</v>
      </c>
      <c r="F197" s="11">
        <f t="shared" ca="1" si="16"/>
        <v>8.3460999999999785E-2</v>
      </c>
    </row>
    <row r="198" spans="1:20" x14ac:dyDescent="0.2">
      <c r="A198" s="9">
        <f t="shared" si="17"/>
        <v>3</v>
      </c>
      <c r="B198" s="10">
        <f>IF(INDEX(rngYear,A198+1)&lt;&gt;0,INDEX(rngYear,A198+1),"")</f>
        <v>1982</v>
      </c>
      <c r="C198" s="11">
        <f ca="1">IFERROR(INDEX(rngData,MATCH($B198,rngYear,0),MATCH(OFFSET(C198,-$A198,0),rngColumnNames,0)),"")</f>
        <v>98.380818000000005</v>
      </c>
      <c r="D198" s="11">
        <f ca="1">IFERROR(INDEX(rngData,MATCH($B198,rngYear,0),MATCH(OFFSET(D198,-$A198,0),rngColumnNames,0)),"")</f>
        <v>98.312224000000001</v>
      </c>
      <c r="E198" s="11">
        <f ca="1">IFERROR(INDEX(rngData,MATCH($B198,rngYear,0),MATCH(OFFSET(E198,-$A198,0),rngColumnNames,0)),"")</f>
        <v>98.548580000000001</v>
      </c>
      <c r="F198" s="11">
        <f t="shared" ca="1" si="16"/>
        <v>0.23635600000000068</v>
      </c>
    </row>
    <row r="199" spans="1:20" x14ac:dyDescent="0.2">
      <c r="A199" s="9">
        <f t="shared" si="17"/>
        <v>4</v>
      </c>
      <c r="B199" s="10">
        <f>IF(INDEX(rngYear,A199+1)&lt;&gt;0,INDEX(rngYear,A199+1),"")</f>
        <v>1983</v>
      </c>
      <c r="C199" s="11">
        <f ca="1">IFERROR(INDEX(rngData,MATCH($B199,rngYear,0),MATCH(OFFSET(C199,-$A199,0),rngColumnNames,0)),"")</f>
        <v>97.319933000000006</v>
      </c>
      <c r="D199" s="11">
        <f ca="1">IFERROR(INDEX(rngData,MATCH($B199,rngYear,0),MATCH(OFFSET(D199,-$A199,0),rngColumnNames,0)),"")</f>
        <v>97.165340999999998</v>
      </c>
      <c r="E199" s="11">
        <f ca="1">IFERROR(INDEX(rngData,MATCH($B199,rngYear,0),MATCH(OFFSET(E199,-$A199,0),rngColumnNames,0)),"")</f>
        <v>97.653541000000004</v>
      </c>
      <c r="F199" s="11">
        <f t="shared" ca="1" si="16"/>
        <v>0.48820000000000618</v>
      </c>
    </row>
    <row r="200" spans="1:20" x14ac:dyDescent="0.2">
      <c r="A200" s="9">
        <f t="shared" si="17"/>
        <v>5</v>
      </c>
      <c r="B200" s="10">
        <f>IF(INDEX(rngYear,A200+1)&lt;&gt;0,INDEX(rngYear,A200+1),"")</f>
        <v>1984</v>
      </c>
      <c r="C200" s="11">
        <f ca="1">IFERROR(INDEX(rngData,MATCH($B200,rngYear,0),MATCH(OFFSET(C200,-$A200,0),rngColumnNames,0)),"")</f>
        <v>86.379705999999999</v>
      </c>
      <c r="D200" s="11">
        <f ca="1">IFERROR(INDEX(rngData,MATCH($B200,rngYear,0),MATCH(OFFSET(D200,-$A200,0),rngColumnNames,0)),"")</f>
        <v>81.922522000000001</v>
      </c>
      <c r="E200" s="11">
        <f ca="1">IFERROR(INDEX(rngData,MATCH($B200,rngYear,0),MATCH(OFFSET(E200,-$A200,0),rngColumnNames,0)),"")</f>
        <v>89.906903999999997</v>
      </c>
      <c r="F200" s="11">
        <f t="shared" ca="1" si="16"/>
        <v>7.9843819999999965</v>
      </c>
    </row>
    <row r="201" spans="1:20" x14ac:dyDescent="0.2">
      <c r="A201" s="9">
        <f t="shared" si="17"/>
        <v>6</v>
      </c>
      <c r="B201" s="10">
        <f>IF(INDEX(rngYear,A201+1)&lt;&gt;0,INDEX(rngYear,A201+1),"")</f>
        <v>1985</v>
      </c>
      <c r="C201" s="11">
        <f ca="1">IFERROR(INDEX(rngData,MATCH($B201,rngYear,0),MATCH(OFFSET(C201,-$A201,0),rngColumnNames,0)),"")</f>
        <v>78.491416999999998</v>
      </c>
      <c r="D201" s="11">
        <f ca="1">IFERROR(INDEX(rngData,MATCH($B201,rngYear,0),MATCH(OFFSET(D201,-$A201,0),rngColumnNames,0)),"")</f>
        <v>72.515369000000007</v>
      </c>
      <c r="E201" s="11">
        <f ca="1">IFERROR(INDEX(rngData,MATCH($B201,rngYear,0),MATCH(OFFSET(E201,-$A201,0),rngColumnNames,0)),"")</f>
        <v>84.035255000000006</v>
      </c>
      <c r="F201" s="11">
        <f t="shared" ca="1" si="16"/>
        <v>11.519886</v>
      </c>
    </row>
    <row r="202" spans="1:20" x14ac:dyDescent="0.2">
      <c r="A202" s="9">
        <f t="shared" si="17"/>
        <v>7</v>
      </c>
      <c r="B202" s="10">
        <f>IF(INDEX(rngYear,A202+1)&lt;&gt;0,INDEX(rngYear,A202+1),"")</f>
        <v>1986</v>
      </c>
      <c r="C202" s="11">
        <f ca="1">IFERROR(INDEX(rngData,MATCH($B202,rngYear,0),MATCH(OFFSET(C202,-$A202,0),rngColumnNames,0)),"")</f>
        <v>72.240357000000003</v>
      </c>
      <c r="D202" s="11">
        <f ca="1">IFERROR(INDEX(rngData,MATCH($B202,rngYear,0),MATCH(OFFSET(D202,-$A202,0),rngColumnNames,0)),"")</f>
        <v>65.818867999999995</v>
      </c>
      <c r="E202" s="11">
        <f ca="1">IFERROR(INDEX(rngData,MATCH($B202,rngYear,0),MATCH(OFFSET(E202,-$A202,0),rngColumnNames,0)),"")</f>
        <v>78.557857999999996</v>
      </c>
      <c r="F202" s="11">
        <f t="shared" ca="1" si="16"/>
        <v>12.738990000000001</v>
      </c>
    </row>
    <row r="203" spans="1:20" x14ac:dyDescent="0.2">
      <c r="A203" s="9">
        <f t="shared" si="17"/>
        <v>8</v>
      </c>
      <c r="B203" s="10">
        <f>IF(INDEX(rngYear,A203+1)&lt;&gt;0,INDEX(rngYear,A203+1),"")</f>
        <v>1987</v>
      </c>
      <c r="C203" s="11">
        <f ca="1">IFERROR(INDEX(rngData,MATCH($B203,rngYear,0),MATCH(OFFSET(C203,-$A203,0),rngColumnNames,0)),"")</f>
        <v>66.534734999999998</v>
      </c>
      <c r="D203" s="11">
        <f ca="1">IFERROR(INDEX(rngData,MATCH($B203,rngYear,0),MATCH(OFFSET(D203,-$A203,0),rngColumnNames,0)),"")</f>
        <v>60.287888000000002</v>
      </c>
      <c r="E203" s="11">
        <f ca="1">IFERROR(INDEX(rngData,MATCH($B203,rngYear,0),MATCH(OFFSET(E203,-$A203,0),rngColumnNames,0)),"")</f>
        <v>72.473275000000001</v>
      </c>
      <c r="F203" s="11">
        <f t="shared" ca="1" si="16"/>
        <v>12.185386999999999</v>
      </c>
    </row>
    <row r="204" spans="1:20" x14ac:dyDescent="0.2">
      <c r="A204" s="9">
        <f t="shared" si="17"/>
        <v>9</v>
      </c>
      <c r="B204" s="10">
        <f>IF(INDEX(rngYear,A204+1)&lt;&gt;0,INDEX(rngYear,A204+1),"")</f>
        <v>1988</v>
      </c>
      <c r="C204" s="11">
        <f ca="1">IFERROR(INDEX(rngData,MATCH($B204,rngYear,0),MATCH(OFFSET(C204,-$A204,0),rngColumnNames,0)),"")</f>
        <v>61.367854000000001</v>
      </c>
      <c r="D204" s="11">
        <f ca="1">IFERROR(INDEX(rngData,MATCH($B204,rngYear,0),MATCH(OFFSET(D204,-$A204,0),rngColumnNames,0)),"")</f>
        <v>55.886887999999999</v>
      </c>
      <c r="E204" s="11">
        <f ca="1">IFERROR(INDEX(rngData,MATCH($B204,rngYear,0),MATCH(OFFSET(E204,-$A204,0),rngColumnNames,0)),"")</f>
        <v>67.943854000000002</v>
      </c>
      <c r="F204" s="11">
        <f t="shared" ca="1" si="16"/>
        <v>12.056966000000003</v>
      </c>
    </row>
    <row r="205" spans="1:20" x14ac:dyDescent="0.2">
      <c r="A205" s="9">
        <f t="shared" si="17"/>
        <v>10</v>
      </c>
      <c r="B205" s="10">
        <f>IF(INDEX(rngYear,A205+1)&lt;&gt;0,INDEX(rngYear,A205+1),"")</f>
        <v>1989</v>
      </c>
      <c r="C205" s="11">
        <f ca="1">IFERROR(INDEX(rngData,MATCH($B205,rngYear,0),MATCH(OFFSET(C205,-$A205,0),rngColumnNames,0)),"")</f>
        <v>57.274614999999997</v>
      </c>
      <c r="D205" s="11">
        <f ca="1">IFERROR(INDEX(rngData,MATCH($B205,rngYear,0),MATCH(OFFSET(D205,-$A205,0),rngColumnNames,0)),"")</f>
        <v>51.768920000000001</v>
      </c>
      <c r="E205" s="11">
        <f ca="1">IFERROR(INDEX(rngData,MATCH($B205,rngYear,0),MATCH(OFFSET(E205,-$A205,0),rngColumnNames,0)),"")</f>
        <v>64.487320999999994</v>
      </c>
      <c r="F205" s="11">
        <f t="shared" ca="1" si="16"/>
        <v>12.718400999999993</v>
      </c>
    </row>
    <row r="206" spans="1:20" x14ac:dyDescent="0.2">
      <c r="A206" s="9">
        <f t="shared" si="17"/>
        <v>11</v>
      </c>
      <c r="B206" s="10">
        <f>IF(INDEX(rngYear,A206+1)&lt;&gt;0,INDEX(rngYear,A206+1),"")</f>
        <v>1990</v>
      </c>
      <c r="C206" s="11">
        <f ca="1">IFERROR(INDEX(rngData,MATCH($B206,rngYear,0),MATCH(OFFSET(C206,-$A206,0),rngColumnNames,0)),"")</f>
        <v>53.703133000000001</v>
      </c>
      <c r="D206" s="11">
        <f ca="1">IFERROR(INDEX(rngData,MATCH($B206,rngYear,0),MATCH(OFFSET(D206,-$A206,0),rngColumnNames,0)),"")</f>
        <v>47.910055</v>
      </c>
      <c r="E206" s="11">
        <f ca="1">IFERROR(INDEX(rngData,MATCH($B206,rngYear,0),MATCH(OFFSET(E206,-$A206,0),rngColumnNames,0)),"")</f>
        <v>60.992113000000003</v>
      </c>
      <c r="F206" s="11">
        <f t="shared" ca="1" si="16"/>
        <v>13.082058000000004</v>
      </c>
    </row>
    <row r="207" spans="1:20" x14ac:dyDescent="0.2">
      <c r="A207" s="9">
        <f t="shared" si="17"/>
        <v>12</v>
      </c>
      <c r="B207" s="10">
        <f>IF(INDEX(rngYear,A207+1)&lt;&gt;0,INDEX(rngYear,A207+1),"")</f>
        <v>1991</v>
      </c>
      <c r="C207" s="11">
        <f ca="1">IFERROR(INDEX(rngData,MATCH($B207,rngYear,0),MATCH(OFFSET(C207,-$A207,0),rngColumnNames,0)),"")</f>
        <v>50.555594999999997</v>
      </c>
      <c r="D207" s="11">
        <f ca="1">IFERROR(INDEX(rngData,MATCH($B207,rngYear,0),MATCH(OFFSET(D207,-$A207,0),rngColumnNames,0)),"")</f>
        <v>44.528005</v>
      </c>
      <c r="E207" s="11">
        <f ca="1">IFERROR(INDEX(rngData,MATCH($B207,rngYear,0),MATCH(OFFSET(E207,-$A207,0),rngColumnNames,0)),"")</f>
        <v>57.727575999999999</v>
      </c>
      <c r="F207" s="11">
        <f t="shared" ca="1" si="16"/>
        <v>13.199570999999999</v>
      </c>
    </row>
    <row r="208" spans="1:20" x14ac:dyDescent="0.2">
      <c r="A208" s="9">
        <f t="shared" si="17"/>
        <v>13</v>
      </c>
      <c r="B208" s="10">
        <f>IF(INDEX(rngYear,A208+1)&lt;&gt;0,INDEX(rngYear,A208+1),"")</f>
        <v>1992</v>
      </c>
      <c r="C208" s="11">
        <f ca="1">IFERROR(INDEX(rngData,MATCH($B208,rngYear,0),MATCH(OFFSET(C208,-$A208,0),rngColumnNames,0)),"")</f>
        <v>47.994892999999998</v>
      </c>
      <c r="D208" s="11">
        <f ca="1">IFERROR(INDEX(rngData,MATCH($B208,rngYear,0),MATCH(OFFSET(D208,-$A208,0),rngColumnNames,0)),"")</f>
        <v>43.008468000000001</v>
      </c>
      <c r="E208" s="11">
        <f ca="1">IFERROR(INDEX(rngData,MATCH($B208,rngYear,0),MATCH(OFFSET(E208,-$A208,0),rngColumnNames,0)),"")</f>
        <v>54.904637000000001</v>
      </c>
      <c r="F208" s="11">
        <f t="shared" ca="1" si="16"/>
        <v>11.896169</v>
      </c>
    </row>
    <row r="209" spans="1:6" x14ac:dyDescent="0.2">
      <c r="A209" s="9">
        <f t="shared" si="17"/>
        <v>14</v>
      </c>
      <c r="B209" s="10">
        <f>IF(INDEX(rngYear,A209+1)&lt;&gt;0,INDEX(rngYear,A209+1),"")</f>
        <v>1993</v>
      </c>
      <c r="C209" s="11">
        <f ca="1">IFERROR(INDEX(rngData,MATCH($B209,rngYear,0),MATCH(OFFSET(C209,-$A209,0),rngColumnNames,0)),"")</f>
        <v>46.435383999999999</v>
      </c>
      <c r="D209" s="11">
        <f ca="1">IFERROR(INDEX(rngData,MATCH($B209,rngYear,0),MATCH(OFFSET(D209,-$A209,0),rngColumnNames,0)),"")</f>
        <v>41.794364000000002</v>
      </c>
      <c r="E209" s="11">
        <f ca="1">IFERROR(INDEX(rngData,MATCH($B209,rngYear,0),MATCH(OFFSET(E209,-$A209,0),rngColumnNames,0)),"")</f>
        <v>52.908825999999998</v>
      </c>
      <c r="F209" s="11">
        <f t="shared" ca="1" si="16"/>
        <v>11.114461999999996</v>
      </c>
    </row>
    <row r="210" spans="1:6" x14ac:dyDescent="0.2">
      <c r="A210" s="9">
        <f t="shared" si="17"/>
        <v>15</v>
      </c>
      <c r="B210" s="10">
        <f>IF(INDEX(rngYear,A210+1)&lt;&gt;0,INDEX(rngYear,A210+1),"")</f>
        <v>1994</v>
      </c>
      <c r="C210" s="11">
        <f ca="1">IFERROR(INDEX(rngData,MATCH($B210,rngYear,0),MATCH(OFFSET(C210,-$A210,0),rngColumnNames,0)),"")</f>
        <v>45.554549000000002</v>
      </c>
      <c r="D210" s="11">
        <f ca="1">IFERROR(INDEX(rngData,MATCH($B210,rngYear,0),MATCH(OFFSET(D210,-$A210,0),rngColumnNames,0)),"")</f>
        <v>41.304772999999997</v>
      </c>
      <c r="E210" s="11">
        <f ca="1">IFERROR(INDEX(rngData,MATCH($B210,rngYear,0),MATCH(OFFSET(E210,-$A210,0),rngColumnNames,0)),"")</f>
        <v>51.472667000000001</v>
      </c>
      <c r="F210" s="11">
        <f t="shared" ca="1" si="16"/>
        <v>10.167894000000004</v>
      </c>
    </row>
    <row r="211" spans="1:6" x14ac:dyDescent="0.2">
      <c r="A211" s="9">
        <f t="shared" si="17"/>
        <v>16</v>
      </c>
      <c r="B211" s="10">
        <f>IF(INDEX(rngYear,A211+1)&lt;&gt;0,INDEX(rngYear,A211+1),"")</f>
        <v>1995</v>
      </c>
      <c r="C211" s="11">
        <f ca="1">IFERROR(INDEX(rngData,MATCH($B211,rngYear,0),MATCH(OFFSET(C211,-$A211,0),rngColumnNames,0)),"")</f>
        <v>44.681247999999997</v>
      </c>
      <c r="D211" s="11">
        <f ca="1">IFERROR(INDEX(rngData,MATCH($B211,rngYear,0),MATCH(OFFSET(D211,-$A211,0),rngColumnNames,0)),"")</f>
        <v>40.870212000000002</v>
      </c>
      <c r="E211" s="11">
        <f ca="1">IFERROR(INDEX(rngData,MATCH($B211,rngYear,0),MATCH(OFFSET(E211,-$A211,0),rngColumnNames,0)),"")</f>
        <v>49.998910000000002</v>
      </c>
      <c r="F211" s="11">
        <f t="shared" ca="1" si="16"/>
        <v>9.128698</v>
      </c>
    </row>
    <row r="212" spans="1:6" x14ac:dyDescent="0.2">
      <c r="A212" s="9">
        <f t="shared" si="17"/>
        <v>17</v>
      </c>
      <c r="B212" s="10">
        <f>IF(INDEX(rngYear,A212+1)&lt;&gt;0,INDEX(rngYear,A212+1),"")</f>
        <v>1996</v>
      </c>
      <c r="C212" s="11">
        <f ca="1">IFERROR(INDEX(rngData,MATCH($B212,rngYear,0),MATCH(OFFSET(C212,-$A212,0),rngColumnNames,0)),"")</f>
        <v>43.608117</v>
      </c>
      <c r="D212" s="11">
        <f ca="1">IFERROR(INDEX(rngData,MATCH($B212,rngYear,0),MATCH(OFFSET(D212,-$A212,0),rngColumnNames,0)),"")</f>
        <v>40.270995999999997</v>
      </c>
      <c r="E212" s="11">
        <f ca="1">IFERROR(INDEX(rngData,MATCH($B212,rngYear,0),MATCH(OFFSET(E212,-$A212,0),rngColumnNames,0)),"")</f>
        <v>48.523859000000002</v>
      </c>
      <c r="F212" s="11">
        <f t="shared" ca="1" si="16"/>
        <v>8.2528630000000049</v>
      </c>
    </row>
    <row r="213" spans="1:6" x14ac:dyDescent="0.2">
      <c r="A213" s="9">
        <f t="shared" si="17"/>
        <v>18</v>
      </c>
      <c r="B213" s="10">
        <f>IF(INDEX(rngYear,A213+1)&lt;&gt;0,INDEX(rngYear,A213+1),"")</f>
        <v>1997</v>
      </c>
      <c r="C213" s="11">
        <f ca="1">IFERROR(INDEX(rngData,MATCH($B213,rngYear,0),MATCH(OFFSET(C213,-$A213,0),rngColumnNames,0)),"")</f>
        <v>41.988529</v>
      </c>
      <c r="D213" s="11">
        <f ca="1">IFERROR(INDEX(rngData,MATCH($B213,rngYear,0),MATCH(OFFSET(D213,-$A213,0),rngColumnNames,0)),"")</f>
        <v>38.147787999999998</v>
      </c>
      <c r="E213" s="11">
        <f ca="1">IFERROR(INDEX(rngData,MATCH($B213,rngYear,0),MATCH(OFFSET(E213,-$A213,0),rngColumnNames,0)),"")</f>
        <v>46.206521000000002</v>
      </c>
      <c r="F213" s="11">
        <f t="shared" ca="1" si="16"/>
        <v>8.0587330000000037</v>
      </c>
    </row>
    <row r="214" spans="1:6" x14ac:dyDescent="0.2">
      <c r="A214" s="9">
        <f t="shared" si="17"/>
        <v>19</v>
      </c>
      <c r="B214" s="10">
        <f>IF(INDEX(rngYear,A214+1)&lt;&gt;0,INDEX(rngYear,A214+1),"")</f>
        <v>1998</v>
      </c>
      <c r="C214" s="11">
        <f ca="1">IFERROR(INDEX(rngData,MATCH($B214,rngYear,0),MATCH(OFFSET(C214,-$A214,0),rngColumnNames,0)),"")</f>
        <v>40.468150999999999</v>
      </c>
      <c r="D214" s="11">
        <f ca="1">IFERROR(INDEX(rngData,MATCH($B214,rngYear,0),MATCH(OFFSET(D214,-$A214,0),rngColumnNames,0)),"")</f>
        <v>36.710830999999999</v>
      </c>
      <c r="E214" s="11">
        <f ca="1">IFERROR(INDEX(rngData,MATCH($B214,rngYear,0),MATCH(OFFSET(E214,-$A214,0),rngColumnNames,0)),"")</f>
        <v>44.062266999999999</v>
      </c>
      <c r="F214" s="11">
        <f t="shared" ca="1" si="16"/>
        <v>7.3514359999999996</v>
      </c>
    </row>
    <row r="215" spans="1:6" x14ac:dyDescent="0.2">
      <c r="A215" s="9">
        <f t="shared" si="17"/>
        <v>20</v>
      </c>
      <c r="B215" s="10">
        <f>IF(INDEX(rngYear,A215+1)&lt;&gt;0,INDEX(rngYear,A215+1),"")</f>
        <v>1999</v>
      </c>
      <c r="C215" s="11">
        <f ca="1">IFERROR(INDEX(rngData,MATCH($B215,rngYear,0),MATCH(OFFSET(C215,-$A215,0),rngColumnNames,0)),"")</f>
        <v>39.153750000000002</v>
      </c>
      <c r="D215" s="11">
        <f ca="1">IFERROR(INDEX(rngData,MATCH($B215,rngYear,0),MATCH(OFFSET(D215,-$A215,0),rngColumnNames,0)),"")</f>
        <v>35.607149999999997</v>
      </c>
      <c r="E215" s="11">
        <f ca="1">IFERROR(INDEX(rngData,MATCH($B215,rngYear,0),MATCH(OFFSET(E215,-$A215,0),rngColumnNames,0)),"")</f>
        <v>42.574196999999998</v>
      </c>
      <c r="F215" s="11">
        <f t="shared" ca="1" si="16"/>
        <v>6.9670470000000009</v>
      </c>
    </row>
    <row r="216" spans="1:6" x14ac:dyDescent="0.2">
      <c r="A216" s="9">
        <f t="shared" si="17"/>
        <v>21</v>
      </c>
      <c r="B216" s="10">
        <f>IF(INDEX(rngYear,A216+1)&lt;&gt;0,INDEX(rngYear,A216+1),"")</f>
        <v>2000</v>
      </c>
      <c r="C216" s="11">
        <f ca="1">IFERROR(INDEX(rngData,MATCH($B216,rngYear,0),MATCH(OFFSET(C216,-$A216,0),rngColumnNames,0)),"")</f>
        <v>37.775585999999997</v>
      </c>
      <c r="D216" s="11">
        <f ca="1">IFERROR(INDEX(rngData,MATCH($B216,rngYear,0),MATCH(OFFSET(D216,-$A216,0),rngColumnNames,0)),"")</f>
        <v>34.386921999999998</v>
      </c>
      <c r="E216" s="11">
        <f ca="1">IFERROR(INDEX(rngData,MATCH($B216,rngYear,0),MATCH(OFFSET(E216,-$A216,0),rngColumnNames,0)),"")</f>
        <v>40.909587999999999</v>
      </c>
      <c r="F216" s="11">
        <f t="shared" ca="1" si="16"/>
        <v>6.522666000000001</v>
      </c>
    </row>
    <row r="217" spans="1:6" x14ac:dyDescent="0.2">
      <c r="A217" s="9">
        <f t="shared" si="17"/>
        <v>22</v>
      </c>
      <c r="B217" s="10">
        <f>IF(INDEX(rngYear,A217+1)&lt;&gt;0,INDEX(rngYear,A217+1),"")</f>
        <v>2001</v>
      </c>
      <c r="C217" s="11">
        <f ca="1">IFERROR(INDEX(rngData,MATCH($B217,rngYear,0),MATCH(OFFSET(C217,-$A217,0),rngColumnNames,0)),"")</f>
        <v>36.022353000000003</v>
      </c>
      <c r="D217" s="11">
        <f ca="1">IFERROR(INDEX(rngData,MATCH($B217,rngYear,0),MATCH(OFFSET(D217,-$A217,0),rngColumnNames,0)),"")</f>
        <v>32.600926000000001</v>
      </c>
      <c r="E217" s="11">
        <f ca="1">IFERROR(INDEX(rngData,MATCH($B217,rngYear,0),MATCH(OFFSET(E217,-$A217,0),rngColumnNames,0)),"")</f>
        <v>39.471905999999997</v>
      </c>
      <c r="F217" s="11">
        <f t="shared" ca="1" si="16"/>
        <v>6.8709799999999959</v>
      </c>
    </row>
    <row r="218" spans="1:6" x14ac:dyDescent="0.2">
      <c r="A218" s="9">
        <f t="shared" si="17"/>
        <v>23</v>
      </c>
      <c r="B218" s="10">
        <f>IF(INDEX(rngYear,A218+1)&lt;&gt;0,INDEX(rngYear,A218+1),"")</f>
        <v>2002</v>
      </c>
      <c r="C218" s="11">
        <f ca="1">IFERROR(INDEX(rngData,MATCH($B218,rngYear,0),MATCH(OFFSET(C218,-$A218,0),rngColumnNames,0)),"")</f>
        <v>33.996735999999999</v>
      </c>
      <c r="D218" s="11">
        <f ca="1">IFERROR(INDEX(rngData,MATCH($B218,rngYear,0),MATCH(OFFSET(D218,-$A218,0),rngColumnNames,0)),"")</f>
        <v>30.817817999999999</v>
      </c>
      <c r="E218" s="11">
        <f ca="1">IFERROR(INDEX(rngData,MATCH($B218,rngYear,0),MATCH(OFFSET(E218,-$A218,0),rngColumnNames,0)),"")</f>
        <v>37.654338000000003</v>
      </c>
      <c r="F218" s="11">
        <f t="shared" ca="1" si="16"/>
        <v>6.8365200000000037</v>
      </c>
    </row>
    <row r="219" spans="1:6" x14ac:dyDescent="0.2">
      <c r="A219" s="9">
        <f t="shared" si="17"/>
        <v>24</v>
      </c>
      <c r="B219" s="10">
        <f>IF(INDEX(rngYear,A219+1)&lt;&gt;0,INDEX(rngYear,A219+1),"")</f>
        <v>2003</v>
      </c>
      <c r="C219" s="11">
        <f ca="1">IFERROR(INDEX(rngData,MATCH($B219,rngYear,0),MATCH(OFFSET(C219,-$A219,0),rngColumnNames,0)),"")</f>
        <v>31.826967</v>
      </c>
      <c r="D219" s="11">
        <f ca="1">IFERROR(INDEX(rngData,MATCH($B219,rngYear,0),MATCH(OFFSET(D219,-$A219,0),rngColumnNames,0)),"")</f>
        <v>28.809566</v>
      </c>
      <c r="E219" s="11">
        <f ca="1">IFERROR(INDEX(rngData,MATCH($B219,rngYear,0),MATCH(OFFSET(E219,-$A219,0),rngColumnNames,0)),"")</f>
        <v>35.276716999999998</v>
      </c>
      <c r="F219" s="11">
        <f t="shared" ca="1" si="16"/>
        <v>6.4671509999999977</v>
      </c>
    </row>
    <row r="220" spans="1:6" x14ac:dyDescent="0.2">
      <c r="A220" s="9">
        <f t="shared" si="17"/>
        <v>25</v>
      </c>
      <c r="B220" s="10">
        <f>IF(INDEX(rngYear,A220+1)&lt;&gt;0,INDEX(rngYear,A220+1),"")</f>
        <v>2004</v>
      </c>
      <c r="C220" s="11">
        <f ca="1">IFERROR(INDEX(rngData,MATCH($B220,rngYear,0),MATCH(OFFSET(C220,-$A220,0),rngColumnNames,0)),"")</f>
        <v>29.551389</v>
      </c>
      <c r="D220" s="11">
        <f ca="1">IFERROR(INDEX(rngData,MATCH($B220,rngYear,0),MATCH(OFFSET(D220,-$A220,0),rngColumnNames,0)),"")</f>
        <v>26.669967</v>
      </c>
      <c r="E220" s="11">
        <f ca="1">IFERROR(INDEX(rngData,MATCH($B220,rngYear,0),MATCH(OFFSET(E220,-$A220,0),rngColumnNames,0)),"")</f>
        <v>32.487741999999997</v>
      </c>
      <c r="F220" s="11">
        <f t="shared" ca="1" si="16"/>
        <v>5.8177749999999975</v>
      </c>
    </row>
    <row r="221" spans="1:6" x14ac:dyDescent="0.2">
      <c r="A221" s="9">
        <f t="shared" si="17"/>
        <v>26</v>
      </c>
      <c r="B221" s="10">
        <f>IF(INDEX(rngYear,A221+1)&lt;&gt;0,INDEX(rngYear,A221+1),"")</f>
        <v>2005</v>
      </c>
      <c r="C221" s="11">
        <f ca="1">IFERROR(INDEX(rngData,MATCH($B221,rngYear,0),MATCH(OFFSET(C221,-$A221,0),rngColumnNames,0)),"")</f>
        <v>27.320924999999999</v>
      </c>
      <c r="D221" s="11">
        <f ca="1">IFERROR(INDEX(rngData,MATCH($B221,rngYear,0),MATCH(OFFSET(D221,-$A221,0),rngColumnNames,0)),"")</f>
        <v>24.765823000000001</v>
      </c>
      <c r="E221" s="11">
        <f ca="1">IFERROR(INDEX(rngData,MATCH($B221,rngYear,0),MATCH(OFFSET(E221,-$A221,0),rngColumnNames,0)),"")</f>
        <v>30.218793999999999</v>
      </c>
      <c r="F221" s="11">
        <f t="shared" ca="1" si="16"/>
        <v>5.452970999999998</v>
      </c>
    </row>
    <row r="222" spans="1:6" x14ac:dyDescent="0.2">
      <c r="A222" s="9">
        <f t="shared" si="17"/>
        <v>27</v>
      </c>
      <c r="B222" s="10">
        <f>IF(INDEX(rngYear,A222+1)&lt;&gt;0,INDEX(rngYear,A222+1),"")</f>
        <v>2006</v>
      </c>
      <c r="C222" s="11">
        <f ca="1">IFERROR(INDEX(rngData,MATCH($B222,rngYear,0),MATCH(OFFSET(C222,-$A222,0),rngColumnNames,0)),"")</f>
        <v>25.173804000000001</v>
      </c>
      <c r="D222" s="11">
        <f ca="1">IFERROR(INDEX(rngData,MATCH($B222,rngYear,0),MATCH(OFFSET(D222,-$A222,0),rngColumnNames,0)),"")</f>
        <v>22.43507</v>
      </c>
      <c r="E222" s="11">
        <f ca="1">IFERROR(INDEX(rngData,MATCH($B222,rngYear,0),MATCH(OFFSET(E222,-$A222,0),rngColumnNames,0)),"")</f>
        <v>27.848552000000002</v>
      </c>
      <c r="F222" s="11">
        <f t="shared" ca="1" si="16"/>
        <v>5.4134820000000019</v>
      </c>
    </row>
    <row r="223" spans="1:6" x14ac:dyDescent="0.2">
      <c r="A223" s="9">
        <f t="shared" si="17"/>
        <v>28</v>
      </c>
      <c r="B223" s="10">
        <f>IF(INDEX(rngYear,A223+1)&lt;&gt;0,INDEX(rngYear,A223+1),"")</f>
        <v>2007</v>
      </c>
      <c r="C223" s="11">
        <f ca="1">IFERROR(INDEX(rngData,MATCH($B223,rngYear,0),MATCH(OFFSET(C223,-$A223,0),rngColumnNames,0)),"")</f>
        <v>23.201117</v>
      </c>
      <c r="D223" s="11">
        <f ca="1">IFERROR(INDEX(rngData,MATCH($B223,rngYear,0),MATCH(OFFSET(D223,-$A223,0),rngColumnNames,0)),"")</f>
        <v>20.724581000000001</v>
      </c>
      <c r="E223" s="11">
        <f ca="1">IFERROR(INDEX(rngData,MATCH($B223,rngYear,0),MATCH(OFFSET(E223,-$A223,0),rngColumnNames,0)),"")</f>
        <v>25.760389</v>
      </c>
      <c r="F223" s="11">
        <f t="shared" ca="1" si="16"/>
        <v>5.0358079999999994</v>
      </c>
    </row>
    <row r="224" spans="1:6" x14ac:dyDescent="0.2">
      <c r="A224" s="9">
        <f t="shared" si="17"/>
        <v>29</v>
      </c>
      <c r="B224" s="10">
        <f>IF(INDEX(rngYear,A224+1)&lt;&gt;0,INDEX(rngYear,A224+1),"")</f>
        <v>2008</v>
      </c>
      <c r="C224" s="11">
        <f ca="1">IFERROR(INDEX(rngData,MATCH($B224,rngYear,0),MATCH(OFFSET(C224,-$A224,0),rngColumnNames,0)),"")</f>
        <v>21.313175999999999</v>
      </c>
      <c r="D224" s="11">
        <f ca="1">IFERROR(INDEX(rngData,MATCH($B224,rngYear,0),MATCH(OFFSET(D224,-$A224,0),rngColumnNames,0)),"")</f>
        <v>18.570716000000001</v>
      </c>
      <c r="E224" s="11">
        <f ca="1">IFERROR(INDEX(rngData,MATCH($B224,rngYear,0),MATCH(OFFSET(E224,-$A224,0),rngColumnNames,0)),"")</f>
        <v>24.001597</v>
      </c>
      <c r="F224" s="11">
        <f t="shared" ca="1" si="16"/>
        <v>5.4308809999999994</v>
      </c>
    </row>
    <row r="225" spans="1:6" x14ac:dyDescent="0.2">
      <c r="A225" s="9">
        <f t="shared" si="17"/>
        <v>30</v>
      </c>
      <c r="B225" s="10">
        <f>IF(INDEX(rngYear,A225+1)&lt;&gt;0,INDEX(rngYear,A225+1),"")</f>
        <v>2009</v>
      </c>
      <c r="C225" s="11">
        <f ca="1">IFERROR(INDEX(rngData,MATCH($B225,rngYear,0),MATCH(OFFSET(C225,-$A225,0),rngColumnNames,0)),"")</f>
        <v>19.562024000000001</v>
      </c>
      <c r="D225" s="11">
        <f ca="1">IFERROR(INDEX(rngData,MATCH($B225,rngYear,0),MATCH(OFFSET(D225,-$A225,0),rngColumnNames,0)),"")</f>
        <v>16.711017999999999</v>
      </c>
      <c r="E225" s="11">
        <f ca="1">IFERROR(INDEX(rngData,MATCH($B225,rngYear,0),MATCH(OFFSET(E225,-$A225,0),rngColumnNames,0)),"")</f>
        <v>22.167200999999999</v>
      </c>
      <c r="F225" s="11">
        <f t="shared" ca="1" si="16"/>
        <v>5.4561829999999993</v>
      </c>
    </row>
    <row r="226" spans="1:6" x14ac:dyDescent="0.2">
      <c r="A226" s="9">
        <f t="shared" si="17"/>
        <v>31</v>
      </c>
      <c r="B226" s="10">
        <f>IF(INDEX(rngYear,A226+1)&lt;&gt;0,INDEX(rngYear,A226+1),"")</f>
        <v>2010</v>
      </c>
      <c r="C226" s="11">
        <f ca="1">IFERROR(INDEX(rngData,MATCH($B226,rngYear,0),MATCH(OFFSET(C226,-$A226,0),rngColumnNames,0)),"")</f>
        <v>18.015937000000001</v>
      </c>
      <c r="D226" s="11">
        <f ca="1">IFERROR(INDEX(rngData,MATCH($B226,rngYear,0),MATCH(OFFSET(D226,-$A226,0),rngColumnNames,0)),"")</f>
        <v>15.426396</v>
      </c>
      <c r="E226" s="11">
        <f ca="1">IFERROR(INDEX(rngData,MATCH($B226,rngYear,0),MATCH(OFFSET(E226,-$A226,0),rngColumnNames,0)),"")</f>
        <v>20.968019999999999</v>
      </c>
      <c r="F226" s="11">
        <f t="shared" ca="1" si="16"/>
        <v>5.5416239999999988</v>
      </c>
    </row>
    <row r="227" spans="1:6" x14ac:dyDescent="0.2">
      <c r="A227" s="9">
        <f t="shared" si="17"/>
        <v>32</v>
      </c>
      <c r="B227" s="10">
        <f>IF(INDEX(rngYear,A227+1)&lt;&gt;0,INDEX(rngYear,A227+1),"")</f>
        <v>2011</v>
      </c>
      <c r="C227" s="11">
        <f ca="1">IFERROR(INDEX(rngData,MATCH($B227,rngYear,0),MATCH(OFFSET(C227,-$A227,0),rngColumnNames,0)),"")</f>
        <v>16.676054000000001</v>
      </c>
      <c r="D227" s="11">
        <f ca="1">IFERROR(INDEX(rngData,MATCH($B227,rngYear,0),MATCH(OFFSET(D227,-$A227,0),rngColumnNames,0)),"")</f>
        <v>14.187894999999999</v>
      </c>
      <c r="E227" s="11">
        <f ca="1">IFERROR(INDEX(rngData,MATCH($B227,rngYear,0),MATCH(OFFSET(E227,-$A227,0),rngColumnNames,0)),"")</f>
        <v>19.726386000000002</v>
      </c>
      <c r="F227" s="11">
        <f t="shared" ca="1" si="16"/>
        <v>5.5384910000000023</v>
      </c>
    </row>
    <row r="228" spans="1:6" x14ac:dyDescent="0.2">
      <c r="A228" s="9">
        <f t="shared" si="17"/>
        <v>33</v>
      </c>
      <c r="B228" s="10">
        <f>IF(INDEX(rngYear,A228+1)&lt;&gt;0,INDEX(rngYear,A228+1),"")</f>
        <v>2012</v>
      </c>
      <c r="C228" s="11">
        <f ca="1">IFERROR(INDEX(rngData,MATCH($B228,rngYear,0),MATCH(OFFSET(C228,-$A228,0),rngColumnNames,0)),"")</f>
        <v>15.58888</v>
      </c>
      <c r="D228" s="11">
        <f ca="1">IFERROR(INDEX(rngData,MATCH($B228,rngYear,0),MATCH(OFFSET(D228,-$A228,0),rngColumnNames,0)),"")</f>
        <v>13.237374000000001</v>
      </c>
      <c r="E228" s="11">
        <f ca="1">IFERROR(INDEX(rngData,MATCH($B228,rngYear,0),MATCH(OFFSET(E228,-$A228,0),rngColumnNames,0)),"")</f>
        <v>18.468178999999999</v>
      </c>
      <c r="F228" s="11">
        <f t="shared" ref="F228:F255" ca="1" si="18">IFERROR(E228-D228,"")</f>
        <v>5.2308049999999984</v>
      </c>
    </row>
    <row r="229" spans="1:6" x14ac:dyDescent="0.2">
      <c r="A229" s="9">
        <f t="shared" ref="A229:A255" si="19">A228+1</f>
        <v>34</v>
      </c>
      <c r="B229" s="10">
        <f>IF(INDEX(rngYear,A229+1)&lt;&gt;0,INDEX(rngYear,A229+1),"")</f>
        <v>2013</v>
      </c>
      <c r="C229" s="11">
        <f ca="1">IFERROR(INDEX(rngData,MATCH($B229,rngYear,0),MATCH(OFFSET(C229,-$A229,0),rngColumnNames,0)),"")</f>
        <v>14.676883999999999</v>
      </c>
      <c r="D229" s="11">
        <f ca="1">IFERROR(INDEX(rngData,MATCH($B229,rngYear,0),MATCH(OFFSET(D229,-$A229,0),rngColumnNames,0)),"")</f>
        <v>12.196653</v>
      </c>
      <c r="E229" s="11">
        <f ca="1">IFERROR(INDEX(rngData,MATCH($B229,rngYear,0),MATCH(OFFSET(E229,-$A229,0),rngColumnNames,0)),"")</f>
        <v>17.253246000000001</v>
      </c>
      <c r="F229" s="11">
        <f t="shared" ca="1" si="18"/>
        <v>5.0565930000000012</v>
      </c>
    </row>
    <row r="230" spans="1:6" x14ac:dyDescent="0.2">
      <c r="A230" s="9">
        <f t="shared" si="19"/>
        <v>35</v>
      </c>
      <c r="B230" s="10">
        <f>IF(INDEX(rngYear,A230+1)&lt;&gt;0,INDEX(rngYear,A230+1),"")</f>
        <v>2014</v>
      </c>
      <c r="C230" s="11">
        <f ca="1">IFERROR(INDEX(rngData,MATCH($B230,rngYear,0),MATCH(OFFSET(C230,-$A230,0),rngColumnNames,0)),"")</f>
        <v>13.964767</v>
      </c>
      <c r="D230" s="11">
        <f ca="1">IFERROR(INDEX(rngData,MATCH($B230,rngYear,0),MATCH(OFFSET(D230,-$A230,0),rngColumnNames,0)),"")</f>
        <v>11.440066</v>
      </c>
      <c r="E230" s="11">
        <f ca="1">IFERROR(INDEX(rngData,MATCH($B230,rngYear,0),MATCH(OFFSET(E230,-$A230,0),rngColumnNames,0)),"")</f>
        <v>16.885698999999999</v>
      </c>
      <c r="F230" s="11">
        <f t="shared" ca="1" si="18"/>
        <v>5.4456329999999991</v>
      </c>
    </row>
    <row r="231" spans="1:6" x14ac:dyDescent="0.2">
      <c r="A231" s="9">
        <f t="shared" si="19"/>
        <v>36</v>
      </c>
      <c r="B231" s="10">
        <f>IF(INDEX(rngYear,A231+1)&lt;&gt;0,INDEX(rngYear,A231+1),"")</f>
        <v>2015</v>
      </c>
      <c r="C231" s="11">
        <f ca="1">IFERROR(INDEX(rngData,MATCH($B231,rngYear,0),MATCH(OFFSET(C231,-$A231,0),rngColumnNames,0)),"")</f>
        <v>13.411308999999999</v>
      </c>
      <c r="D231" s="11">
        <f ca="1">IFERROR(INDEX(rngData,MATCH($B231,rngYear,0),MATCH(OFFSET(D231,-$A231,0),rngColumnNames,0)),"")</f>
        <v>10.795553999999999</v>
      </c>
      <c r="E231" s="11">
        <f ca="1">IFERROR(INDEX(rngData,MATCH($B231,rngYear,0),MATCH(OFFSET(E231,-$A231,0),rngColumnNames,0)),"")</f>
        <v>16.965358999999999</v>
      </c>
      <c r="F231" s="11">
        <f t="shared" ca="1" si="18"/>
        <v>6.1698050000000002</v>
      </c>
    </row>
    <row r="232" spans="1:6" x14ac:dyDescent="0.2">
      <c r="A232" s="9">
        <f t="shared" si="19"/>
        <v>37</v>
      </c>
      <c r="B232" s="10">
        <f>IF(INDEX(rngYear,A232+1)&lt;&gt;0,INDEX(rngYear,A232+1),"")</f>
        <v>2016</v>
      </c>
      <c r="C232" s="11">
        <f ca="1">IFERROR(INDEX(rngData,MATCH($B232,rngYear,0),MATCH(OFFSET(C232,-$A232,0),rngColumnNames,0)),"")</f>
        <v>12.959968</v>
      </c>
      <c r="D232" s="11">
        <f ca="1">IFERROR(INDEX(rngData,MATCH($B232,rngYear,0),MATCH(OFFSET(D232,-$A232,0),rngColumnNames,0)),"")</f>
        <v>9.6640189999999997</v>
      </c>
      <c r="E232" s="11">
        <f ca="1">IFERROR(INDEX(rngData,MATCH($B232,rngYear,0),MATCH(OFFSET(E232,-$A232,0),rngColumnNames,0)),"")</f>
        <v>16.872729</v>
      </c>
      <c r="F232" s="11">
        <f t="shared" ca="1" si="18"/>
        <v>7.20871</v>
      </c>
    </row>
    <row r="233" spans="1:6" x14ac:dyDescent="0.2">
      <c r="A233" s="9">
        <f t="shared" si="19"/>
        <v>38</v>
      </c>
      <c r="B233" s="10" t="str">
        <f>IF(INDEX(rngYear,A233+1)&lt;&gt;0,INDEX(rngYear,A233+1),"")</f>
        <v/>
      </c>
      <c r="C233" s="11" t="str">
        <f ca="1">IFERROR(INDEX(rngData,MATCH($B233,rngYear,0),MATCH(OFFSET(C233,-$A233,0),rngColumnNames,0)),"")</f>
        <v/>
      </c>
      <c r="D233" s="11" t="str">
        <f ca="1">IFERROR(INDEX(rngData,MATCH($B233,rngYear,0),MATCH(OFFSET(D233,-$A233,0),rngColumnNames,0)),"")</f>
        <v/>
      </c>
      <c r="E233" s="11" t="str">
        <f ca="1">IFERROR(INDEX(rngData,MATCH($B233,rngYear,0),MATCH(OFFSET(E233,-$A233,0),rngColumnNames,0)),"")</f>
        <v/>
      </c>
      <c r="F233" s="11" t="str">
        <f t="shared" ca="1" si="18"/>
        <v/>
      </c>
    </row>
    <row r="234" spans="1:6" x14ac:dyDescent="0.2">
      <c r="A234" s="9">
        <f t="shared" si="19"/>
        <v>39</v>
      </c>
      <c r="B234" s="10" t="str">
        <f>IF(INDEX(rngYear,A234+1)&lt;&gt;0,INDEX(rngYear,A234+1),"")</f>
        <v/>
      </c>
      <c r="C234" s="11" t="str">
        <f ca="1">IFERROR(INDEX(rngData,MATCH($B234,rngYear,0),MATCH(OFFSET(C234,-$A234,0),rngColumnNames,0)),"")</f>
        <v/>
      </c>
      <c r="D234" s="11" t="str">
        <f ca="1">IFERROR(INDEX(rngData,MATCH($B234,rngYear,0),MATCH(OFFSET(D234,-$A234,0),rngColumnNames,0)),"")</f>
        <v/>
      </c>
      <c r="E234" s="11" t="str">
        <f ca="1">IFERROR(INDEX(rngData,MATCH($B234,rngYear,0),MATCH(OFFSET(E234,-$A234,0),rngColumnNames,0)),"")</f>
        <v/>
      </c>
      <c r="F234" s="11" t="str">
        <f t="shared" ca="1" si="18"/>
        <v/>
      </c>
    </row>
    <row r="235" spans="1:6" x14ac:dyDescent="0.2">
      <c r="A235" s="9">
        <f t="shared" si="19"/>
        <v>40</v>
      </c>
      <c r="B235" s="10" t="str">
        <f>IF(INDEX(rngYear,A235+1)&lt;&gt;0,INDEX(rngYear,A235+1),"")</f>
        <v/>
      </c>
      <c r="C235" s="11" t="str">
        <f ca="1">IFERROR(INDEX(rngData,MATCH($B235,rngYear,0),MATCH(OFFSET(C235,-$A235,0),rngColumnNames,0)),"")</f>
        <v/>
      </c>
      <c r="D235" s="11" t="str">
        <f ca="1">IFERROR(INDEX(rngData,MATCH($B235,rngYear,0),MATCH(OFFSET(D235,-$A235,0),rngColumnNames,0)),"")</f>
        <v/>
      </c>
      <c r="E235" s="11" t="str">
        <f ca="1">IFERROR(INDEX(rngData,MATCH($B235,rngYear,0),MATCH(OFFSET(E235,-$A235,0),rngColumnNames,0)),"")</f>
        <v/>
      </c>
      <c r="F235" s="11" t="str">
        <f t="shared" ca="1" si="18"/>
        <v/>
      </c>
    </row>
    <row r="236" spans="1:6" x14ac:dyDescent="0.2">
      <c r="A236" s="9">
        <f t="shared" si="19"/>
        <v>41</v>
      </c>
      <c r="B236" s="10" t="str">
        <f>IF(INDEX(rngYear,A236+1)&lt;&gt;0,INDEX(rngYear,A236+1),"")</f>
        <v/>
      </c>
      <c r="C236" s="11" t="str">
        <f ca="1">IFERROR(INDEX(rngData,MATCH($B236,rngYear,0),MATCH(OFFSET(C236,-$A236,0),rngColumnNames,0)),"")</f>
        <v/>
      </c>
      <c r="D236" s="11" t="str">
        <f ca="1">IFERROR(INDEX(rngData,MATCH($B236,rngYear,0),MATCH(OFFSET(D236,-$A236,0),rngColumnNames,0)),"")</f>
        <v/>
      </c>
      <c r="E236" s="11" t="str">
        <f ca="1">IFERROR(INDEX(rngData,MATCH($B236,rngYear,0),MATCH(OFFSET(E236,-$A236,0),rngColumnNames,0)),"")</f>
        <v/>
      </c>
      <c r="F236" s="11" t="str">
        <f t="shared" ca="1" si="18"/>
        <v/>
      </c>
    </row>
    <row r="237" spans="1:6" x14ac:dyDescent="0.2">
      <c r="A237" s="9">
        <f t="shared" si="19"/>
        <v>42</v>
      </c>
      <c r="B237" s="10" t="str">
        <f>IF(INDEX(rngYear,A237+1)&lt;&gt;0,INDEX(rngYear,A237+1),"")</f>
        <v/>
      </c>
      <c r="C237" s="11" t="str">
        <f ca="1">IFERROR(INDEX(rngData,MATCH($B237,rngYear,0),MATCH(OFFSET(C237,-$A237,0),rngColumnNames,0)),"")</f>
        <v/>
      </c>
      <c r="D237" s="11" t="str">
        <f ca="1">IFERROR(INDEX(rngData,MATCH($B237,rngYear,0),MATCH(OFFSET(D237,-$A237,0),rngColumnNames,0)),"")</f>
        <v/>
      </c>
      <c r="E237" s="11" t="str">
        <f ca="1">IFERROR(INDEX(rngData,MATCH($B237,rngYear,0),MATCH(OFFSET(E237,-$A237,0),rngColumnNames,0)),"")</f>
        <v/>
      </c>
      <c r="F237" s="11" t="str">
        <f t="shared" ca="1" si="18"/>
        <v/>
      </c>
    </row>
    <row r="238" spans="1:6" x14ac:dyDescent="0.2">
      <c r="A238" s="9">
        <f t="shared" si="19"/>
        <v>43</v>
      </c>
      <c r="B238" s="10" t="str">
        <f>IF(INDEX(rngYear,A238+1)&lt;&gt;0,INDEX(rngYear,A238+1),"")</f>
        <v/>
      </c>
      <c r="C238" s="11" t="str">
        <f ca="1">IFERROR(INDEX(rngData,MATCH($B238,rngYear,0),MATCH(OFFSET(C238,-$A238,0),rngColumnNames,0)),"")</f>
        <v/>
      </c>
      <c r="D238" s="11" t="str">
        <f ca="1">IFERROR(INDEX(rngData,MATCH($B238,rngYear,0),MATCH(OFFSET(D238,-$A238,0),rngColumnNames,0)),"")</f>
        <v/>
      </c>
      <c r="E238" s="11" t="str">
        <f ca="1">IFERROR(INDEX(rngData,MATCH($B238,rngYear,0),MATCH(OFFSET(E238,-$A238,0),rngColumnNames,0)),"")</f>
        <v/>
      </c>
      <c r="F238" s="11" t="str">
        <f t="shared" ca="1" si="18"/>
        <v/>
      </c>
    </row>
    <row r="239" spans="1:6" x14ac:dyDescent="0.2">
      <c r="A239" s="9">
        <f t="shared" si="19"/>
        <v>44</v>
      </c>
      <c r="B239" s="10" t="str">
        <f>IF(INDEX(rngYear,A239+1)&lt;&gt;0,INDEX(rngYear,A239+1),"")</f>
        <v/>
      </c>
      <c r="C239" s="11" t="str">
        <f ca="1">IFERROR(INDEX(rngData,MATCH($B239,rngYear,0),MATCH(OFFSET(C239,-$A239,0),rngColumnNames,0)),"")</f>
        <v/>
      </c>
      <c r="D239" s="11" t="str">
        <f ca="1">IFERROR(INDEX(rngData,MATCH($B239,rngYear,0),MATCH(OFFSET(D239,-$A239,0),rngColumnNames,0)),"")</f>
        <v/>
      </c>
      <c r="E239" s="11" t="str">
        <f ca="1">IFERROR(INDEX(rngData,MATCH($B239,rngYear,0),MATCH(OFFSET(E239,-$A239,0),rngColumnNames,0)),"")</f>
        <v/>
      </c>
      <c r="F239" s="11" t="str">
        <f t="shared" ca="1" si="18"/>
        <v/>
      </c>
    </row>
    <row r="240" spans="1:6" x14ac:dyDescent="0.2">
      <c r="A240" s="9">
        <f t="shared" si="19"/>
        <v>45</v>
      </c>
      <c r="B240" s="10" t="str">
        <f>IF(INDEX(rngYear,A240+1)&lt;&gt;0,INDEX(rngYear,A240+1),"")</f>
        <v/>
      </c>
      <c r="C240" s="11" t="str">
        <f ca="1">IFERROR(INDEX(rngData,MATCH($B240,rngYear,0),MATCH(OFFSET(C240,-$A240,0),rngColumnNames,0)),"")</f>
        <v/>
      </c>
      <c r="D240" s="11" t="str">
        <f ca="1">IFERROR(INDEX(rngData,MATCH($B240,rngYear,0),MATCH(OFFSET(D240,-$A240,0),rngColumnNames,0)),"")</f>
        <v/>
      </c>
      <c r="E240" s="11" t="str">
        <f ca="1">IFERROR(INDEX(rngData,MATCH($B240,rngYear,0),MATCH(OFFSET(E240,-$A240,0),rngColumnNames,0)),"")</f>
        <v/>
      </c>
      <c r="F240" s="11" t="str">
        <f t="shared" ca="1" si="18"/>
        <v/>
      </c>
    </row>
    <row r="241" spans="1:6" x14ac:dyDescent="0.2">
      <c r="A241" s="9">
        <f t="shared" si="19"/>
        <v>46</v>
      </c>
      <c r="B241" s="10" t="str">
        <f>IF(INDEX(rngYear,A241+1)&lt;&gt;0,INDEX(rngYear,A241+1),"")</f>
        <v/>
      </c>
      <c r="C241" s="11" t="str">
        <f ca="1">IFERROR(INDEX(rngData,MATCH($B241,rngYear,0),MATCH(OFFSET(C241,-$A241,0),rngColumnNames,0)),"")</f>
        <v/>
      </c>
      <c r="D241" s="11" t="str">
        <f ca="1">IFERROR(INDEX(rngData,MATCH($B241,rngYear,0),MATCH(OFFSET(D241,-$A241,0),rngColumnNames,0)),"")</f>
        <v/>
      </c>
      <c r="E241" s="11" t="str">
        <f ca="1">IFERROR(INDEX(rngData,MATCH($B241,rngYear,0),MATCH(OFFSET(E241,-$A241,0),rngColumnNames,0)),"")</f>
        <v/>
      </c>
      <c r="F241" s="11" t="str">
        <f t="shared" ca="1" si="18"/>
        <v/>
      </c>
    </row>
    <row r="242" spans="1:6" x14ac:dyDescent="0.2">
      <c r="A242" s="9">
        <f t="shared" si="19"/>
        <v>47</v>
      </c>
      <c r="B242" s="10" t="str">
        <f>IF(INDEX(rngYear,A242+1)&lt;&gt;0,INDEX(rngYear,A242+1),"")</f>
        <v/>
      </c>
      <c r="C242" s="11" t="str">
        <f ca="1">IFERROR(INDEX(rngData,MATCH($B242,rngYear,0),MATCH(OFFSET(C242,-$A242,0),rngColumnNames,0)),"")</f>
        <v/>
      </c>
      <c r="D242" s="11" t="str">
        <f ca="1">IFERROR(INDEX(rngData,MATCH($B242,rngYear,0),MATCH(OFFSET(D242,-$A242,0),rngColumnNames,0)),"")</f>
        <v/>
      </c>
      <c r="E242" s="11" t="str">
        <f ca="1">IFERROR(INDEX(rngData,MATCH($B242,rngYear,0),MATCH(OFFSET(E242,-$A242,0),rngColumnNames,0)),"")</f>
        <v/>
      </c>
      <c r="F242" s="11" t="str">
        <f t="shared" ca="1" si="18"/>
        <v/>
      </c>
    </row>
    <row r="243" spans="1:6" x14ac:dyDescent="0.2">
      <c r="A243" s="9">
        <f t="shared" si="19"/>
        <v>48</v>
      </c>
      <c r="B243" s="10" t="str">
        <f>IF(INDEX(rngYear,A243+1)&lt;&gt;0,INDEX(rngYear,A243+1),"")</f>
        <v/>
      </c>
      <c r="C243" s="11" t="str">
        <f ca="1">IFERROR(INDEX(rngData,MATCH($B243,rngYear,0),MATCH(OFFSET(C243,-$A243,0),rngColumnNames,0)),"")</f>
        <v/>
      </c>
      <c r="D243" s="11" t="str">
        <f ca="1">IFERROR(INDEX(rngData,MATCH($B243,rngYear,0),MATCH(OFFSET(D243,-$A243,0),rngColumnNames,0)),"")</f>
        <v/>
      </c>
      <c r="E243" s="11" t="str">
        <f ca="1">IFERROR(INDEX(rngData,MATCH($B243,rngYear,0),MATCH(OFFSET(E243,-$A243,0),rngColumnNames,0)),"")</f>
        <v/>
      </c>
      <c r="F243" s="11" t="str">
        <f t="shared" ca="1" si="18"/>
        <v/>
      </c>
    </row>
    <row r="244" spans="1:6" x14ac:dyDescent="0.2">
      <c r="A244" s="9">
        <f t="shared" si="19"/>
        <v>49</v>
      </c>
      <c r="B244" s="10" t="str">
        <f>IF(INDEX(rngYear,A244+1)&lt;&gt;0,INDEX(rngYear,A244+1),"")</f>
        <v/>
      </c>
      <c r="C244" s="11" t="str">
        <f ca="1">IFERROR(INDEX(rngData,MATCH($B244,rngYear,0),MATCH(OFFSET(C244,-$A244,0),rngColumnNames,0)),"")</f>
        <v/>
      </c>
      <c r="D244" s="11" t="str">
        <f ca="1">IFERROR(INDEX(rngData,MATCH($B244,rngYear,0),MATCH(OFFSET(D244,-$A244,0),rngColumnNames,0)),"")</f>
        <v/>
      </c>
      <c r="E244" s="11" t="str">
        <f ca="1">IFERROR(INDEX(rngData,MATCH($B244,rngYear,0),MATCH(OFFSET(E244,-$A244,0),rngColumnNames,0)),"")</f>
        <v/>
      </c>
      <c r="F244" s="11" t="str">
        <f t="shared" ca="1" si="18"/>
        <v/>
      </c>
    </row>
    <row r="245" spans="1:6" x14ac:dyDescent="0.2">
      <c r="A245" s="9">
        <f t="shared" si="19"/>
        <v>50</v>
      </c>
      <c r="B245" s="10" t="str">
        <f>IF(INDEX(rngYear,A245+1)&lt;&gt;0,INDEX(rngYear,A245+1),"")</f>
        <v/>
      </c>
      <c r="C245" s="11" t="str">
        <f ca="1">IFERROR(INDEX(rngData,MATCH($B245,rngYear,0),MATCH(OFFSET(C245,-$A245,0),rngColumnNames,0)),"")</f>
        <v/>
      </c>
      <c r="D245" s="11" t="str">
        <f ca="1">IFERROR(INDEX(rngData,MATCH($B245,rngYear,0),MATCH(OFFSET(D245,-$A245,0),rngColumnNames,0)),"")</f>
        <v/>
      </c>
      <c r="E245" s="11" t="str">
        <f ca="1">IFERROR(INDEX(rngData,MATCH($B245,rngYear,0),MATCH(OFFSET(E245,-$A245,0),rngColumnNames,0)),"")</f>
        <v/>
      </c>
      <c r="F245" s="11" t="str">
        <f t="shared" ca="1" si="18"/>
        <v/>
      </c>
    </row>
    <row r="246" spans="1:6" x14ac:dyDescent="0.2">
      <c r="A246" s="9">
        <f t="shared" si="19"/>
        <v>51</v>
      </c>
      <c r="B246" s="10" t="str">
        <f>IF(INDEX(rngYear,A246+1)&lt;&gt;0,INDEX(rngYear,A246+1),"")</f>
        <v/>
      </c>
      <c r="C246" s="11" t="str">
        <f ca="1">IFERROR(INDEX(rngData,MATCH($B246,rngYear,0),MATCH(OFFSET(C246,-$A246,0),rngColumnNames,0)),"")</f>
        <v/>
      </c>
      <c r="D246" s="11" t="str">
        <f ca="1">IFERROR(INDEX(rngData,MATCH($B246,rngYear,0),MATCH(OFFSET(D246,-$A246,0),rngColumnNames,0)),"")</f>
        <v/>
      </c>
      <c r="E246" s="11" t="str">
        <f ca="1">IFERROR(INDEX(rngData,MATCH($B246,rngYear,0),MATCH(OFFSET(E246,-$A246,0),rngColumnNames,0)),"")</f>
        <v/>
      </c>
      <c r="F246" s="11" t="str">
        <f t="shared" ca="1" si="18"/>
        <v/>
      </c>
    </row>
    <row r="247" spans="1:6" x14ac:dyDescent="0.2">
      <c r="A247" s="9">
        <f t="shared" si="19"/>
        <v>52</v>
      </c>
      <c r="B247" s="10" t="str">
        <f>IF(INDEX(rngYear,A247+1)&lt;&gt;0,INDEX(rngYear,A247+1),"")</f>
        <v/>
      </c>
      <c r="C247" s="11" t="str">
        <f ca="1">IFERROR(INDEX(rngData,MATCH($B247,rngYear,0),MATCH(OFFSET(C247,-$A247,0),rngColumnNames,0)),"")</f>
        <v/>
      </c>
      <c r="D247" s="11" t="str">
        <f ca="1">IFERROR(INDEX(rngData,MATCH($B247,rngYear,0),MATCH(OFFSET(D247,-$A247,0),rngColumnNames,0)),"")</f>
        <v/>
      </c>
      <c r="E247" s="11" t="str">
        <f ca="1">IFERROR(INDEX(rngData,MATCH($B247,rngYear,0),MATCH(OFFSET(E247,-$A247,0),rngColumnNames,0)),"")</f>
        <v/>
      </c>
      <c r="F247" s="11" t="str">
        <f t="shared" ca="1" si="18"/>
        <v/>
      </c>
    </row>
    <row r="248" spans="1:6" x14ac:dyDescent="0.2">
      <c r="A248" s="9">
        <f t="shared" si="19"/>
        <v>53</v>
      </c>
      <c r="B248" s="10" t="str">
        <f>IF(INDEX(rngYear,A248+1)&lt;&gt;0,INDEX(rngYear,A248+1),"")</f>
        <v/>
      </c>
      <c r="C248" s="11" t="str">
        <f ca="1">IFERROR(INDEX(rngData,MATCH($B248,rngYear,0),MATCH(OFFSET(C248,-$A248,0),rngColumnNames,0)),"")</f>
        <v/>
      </c>
      <c r="D248" s="11" t="str">
        <f ca="1">IFERROR(INDEX(rngData,MATCH($B248,rngYear,0),MATCH(OFFSET(D248,-$A248,0),rngColumnNames,0)),"")</f>
        <v/>
      </c>
      <c r="E248" s="11" t="str">
        <f ca="1">IFERROR(INDEX(rngData,MATCH($B248,rngYear,0),MATCH(OFFSET(E248,-$A248,0),rngColumnNames,0)),"")</f>
        <v/>
      </c>
      <c r="F248" s="11" t="str">
        <f t="shared" ca="1" si="18"/>
        <v/>
      </c>
    </row>
    <row r="249" spans="1:6" x14ac:dyDescent="0.2">
      <c r="A249" s="9">
        <f t="shared" si="19"/>
        <v>54</v>
      </c>
      <c r="B249" s="10" t="str">
        <f>IF(INDEX(rngYear,A249+1)&lt;&gt;0,INDEX(rngYear,A249+1),"")</f>
        <v/>
      </c>
      <c r="C249" s="11" t="str">
        <f ca="1">IFERROR(INDEX(rngData,MATCH($B249,rngYear,0),MATCH(OFFSET(C249,-$A249,0),rngColumnNames,0)),"")</f>
        <v/>
      </c>
      <c r="D249" s="11" t="str">
        <f ca="1">IFERROR(INDEX(rngData,MATCH($B249,rngYear,0),MATCH(OFFSET(D249,-$A249,0),rngColumnNames,0)),"")</f>
        <v/>
      </c>
      <c r="E249" s="11" t="str">
        <f ca="1">IFERROR(INDEX(rngData,MATCH($B249,rngYear,0),MATCH(OFFSET(E249,-$A249,0),rngColumnNames,0)),"")</f>
        <v/>
      </c>
      <c r="F249" s="11" t="str">
        <f t="shared" ca="1" si="18"/>
        <v/>
      </c>
    </row>
    <row r="250" spans="1:6" x14ac:dyDescent="0.2">
      <c r="A250" s="9">
        <f t="shared" si="19"/>
        <v>55</v>
      </c>
      <c r="B250" s="10" t="str">
        <f>IF(INDEX(rngYear,A250+1)&lt;&gt;0,INDEX(rngYear,A250+1),"")</f>
        <v/>
      </c>
      <c r="C250" s="11" t="str">
        <f ca="1">IFERROR(INDEX(rngData,MATCH($B250,rngYear,0),MATCH(OFFSET(C250,-$A250,0),rngColumnNames,0)),"")</f>
        <v/>
      </c>
      <c r="D250" s="11" t="str">
        <f ca="1">IFERROR(INDEX(rngData,MATCH($B250,rngYear,0),MATCH(OFFSET(D250,-$A250,0),rngColumnNames,0)),"")</f>
        <v/>
      </c>
      <c r="E250" s="11" t="str">
        <f ca="1">IFERROR(INDEX(rngData,MATCH($B250,rngYear,0),MATCH(OFFSET(E250,-$A250,0),rngColumnNames,0)),"")</f>
        <v/>
      </c>
      <c r="F250" s="11" t="str">
        <f t="shared" ca="1" si="18"/>
        <v/>
      </c>
    </row>
    <row r="251" spans="1:6" x14ac:dyDescent="0.2">
      <c r="A251" s="9">
        <f t="shared" si="19"/>
        <v>56</v>
      </c>
      <c r="B251" s="10" t="str">
        <f>IF(INDEX(rngYear,A251+1)&lt;&gt;0,INDEX(rngYear,A251+1),"")</f>
        <v/>
      </c>
      <c r="C251" s="11" t="str">
        <f ca="1">IFERROR(INDEX(rngData,MATCH($B251,rngYear,0),MATCH(OFFSET(C251,-$A251,0),rngColumnNames,0)),"")</f>
        <v/>
      </c>
      <c r="D251" s="11" t="str">
        <f ca="1">IFERROR(INDEX(rngData,MATCH($B251,rngYear,0),MATCH(OFFSET(D251,-$A251,0),rngColumnNames,0)),"")</f>
        <v/>
      </c>
      <c r="E251" s="11" t="str">
        <f ca="1">IFERROR(INDEX(rngData,MATCH($B251,rngYear,0),MATCH(OFFSET(E251,-$A251,0),rngColumnNames,0)),"")</f>
        <v/>
      </c>
      <c r="F251" s="11" t="str">
        <f t="shared" ca="1" si="18"/>
        <v/>
      </c>
    </row>
    <row r="252" spans="1:6" x14ac:dyDescent="0.2">
      <c r="A252" s="9">
        <f t="shared" si="19"/>
        <v>57</v>
      </c>
      <c r="B252" s="10" t="str">
        <f>IF(INDEX(rngYear,A252+1)&lt;&gt;0,INDEX(rngYear,A252+1),"")</f>
        <v/>
      </c>
      <c r="C252" s="11" t="str">
        <f ca="1">IFERROR(INDEX(rngData,MATCH($B252,rngYear,0),MATCH(OFFSET(C252,-$A252,0),rngColumnNames,0)),"")</f>
        <v/>
      </c>
      <c r="D252" s="11" t="str">
        <f ca="1">IFERROR(INDEX(rngData,MATCH($B252,rngYear,0),MATCH(OFFSET(D252,-$A252,0),rngColumnNames,0)),"")</f>
        <v/>
      </c>
      <c r="E252" s="11" t="str">
        <f ca="1">IFERROR(INDEX(rngData,MATCH($B252,rngYear,0),MATCH(OFFSET(E252,-$A252,0),rngColumnNames,0)),"")</f>
        <v/>
      </c>
      <c r="F252" s="11" t="str">
        <f t="shared" ca="1" si="18"/>
        <v/>
      </c>
    </row>
    <row r="253" spans="1:6" x14ac:dyDescent="0.2">
      <c r="A253" s="9">
        <f t="shared" si="19"/>
        <v>58</v>
      </c>
      <c r="B253" s="10" t="str">
        <f>IF(INDEX(rngYear,A253+1)&lt;&gt;0,INDEX(rngYear,A253+1),"")</f>
        <v/>
      </c>
      <c r="C253" s="11" t="str">
        <f ca="1">IFERROR(INDEX(rngData,MATCH($B253,rngYear,0),MATCH(OFFSET(C253,-$A253,0),rngColumnNames,0)),"")</f>
        <v/>
      </c>
      <c r="D253" s="11" t="str">
        <f ca="1">IFERROR(INDEX(rngData,MATCH($B253,rngYear,0),MATCH(OFFSET(D253,-$A253,0),rngColumnNames,0)),"")</f>
        <v/>
      </c>
      <c r="E253" s="11" t="str">
        <f ca="1">IFERROR(INDEX(rngData,MATCH($B253,rngYear,0),MATCH(OFFSET(E253,-$A253,0),rngColumnNames,0)),"")</f>
        <v/>
      </c>
      <c r="F253" s="11" t="str">
        <f t="shared" ca="1" si="18"/>
        <v/>
      </c>
    </row>
    <row r="254" spans="1:6" x14ac:dyDescent="0.2">
      <c r="A254" s="9">
        <f t="shared" si="19"/>
        <v>59</v>
      </c>
      <c r="B254" s="10" t="str">
        <f>IF(INDEX(rngYear,A254+1)&lt;&gt;0,INDEX(rngYear,A254+1),"")</f>
        <v/>
      </c>
      <c r="C254" s="11" t="str">
        <f ca="1">IFERROR(INDEX(rngData,MATCH($B254,rngYear,0),MATCH(OFFSET(C254,-$A254,0),rngColumnNames,0)),"")</f>
        <v/>
      </c>
      <c r="D254" s="11" t="str">
        <f ca="1">IFERROR(INDEX(rngData,MATCH($B254,rngYear,0),MATCH(OFFSET(D254,-$A254,0),rngColumnNames,0)),"")</f>
        <v/>
      </c>
      <c r="E254" s="11" t="str">
        <f ca="1">IFERROR(INDEX(rngData,MATCH($B254,rngYear,0),MATCH(OFFSET(E254,-$A254,0),rngColumnNames,0)),"")</f>
        <v/>
      </c>
      <c r="F254" s="11" t="str">
        <f t="shared" ca="1" si="18"/>
        <v/>
      </c>
    </row>
    <row r="255" spans="1:6" x14ac:dyDescent="0.2">
      <c r="A255" s="9">
        <f t="shared" si="19"/>
        <v>60</v>
      </c>
      <c r="B255" s="10" t="str">
        <f>IF(INDEX(rngYear,A255+1)&lt;&gt;0,INDEX(rngYear,A255+1),"")</f>
        <v/>
      </c>
      <c r="C255" s="11" t="str">
        <f ca="1">IFERROR(INDEX(rngData,MATCH($B255,rngYear,0),MATCH(OFFSET(C255,-$A255,0),rngColumnNames,0)),"")</f>
        <v/>
      </c>
      <c r="D255" s="11" t="str">
        <f ca="1">IFERROR(INDEX(rngData,MATCH($B255,rngYear,0),MATCH(OFFSET(D255,-$A255,0),rngColumnNames,0)),"")</f>
        <v/>
      </c>
      <c r="E255" s="11" t="str">
        <f ca="1">IFERROR(INDEX(rngData,MATCH($B255,rngYear,0),MATCH(OFFSET(E255,-$A255,0),rngColumnNames,0)),"")</f>
        <v/>
      </c>
      <c r="F255" s="11" t="str">
        <f t="shared" ca="1" si="18"/>
        <v/>
      </c>
    </row>
  </sheetData>
  <mergeCells count="10">
    <mergeCell ref="A1:M1"/>
    <mergeCell ref="A65:M65"/>
    <mergeCell ref="L130:N130"/>
    <mergeCell ref="D194:F194"/>
    <mergeCell ref="A129:T129"/>
    <mergeCell ref="A193:T193"/>
    <mergeCell ref="D2:F2"/>
    <mergeCell ref="D66:F66"/>
    <mergeCell ref="D130:F130"/>
    <mergeCell ref="H130:J130"/>
  </mergeCells>
  <dataValidations disablePrompts="1" count="14">
    <dataValidation type="list" allowBlank="1" showDropDown="1" showInputMessage="1" showErrorMessage="1" sqref="B3" xr:uid="{00000000-0002-0000-0100-000000000000}">
      <formula1>"year"</formula1>
    </dataValidation>
    <dataValidation type="list" allowBlank="1" showDropDown="1" showInputMessage="1" showErrorMessage="1" sqref="B67" xr:uid="{00000000-0002-0000-0100-000001000000}">
      <formula1>"year"</formula1>
    </dataValidation>
    <dataValidation type="list" allowBlank="1" showDropDown="1" showInputMessage="1" showErrorMessage="1" sqref="B131" xr:uid="{00000000-0002-0000-0100-000002000000}">
      <formula1>"year"</formula1>
    </dataValidation>
    <dataValidation type="list" allowBlank="1" showDropDown="1" showInputMessage="1" showErrorMessage="1" sqref="B195" xr:uid="{00000000-0002-0000-0100-000003000000}">
      <formula1>"year"</formula1>
    </dataValidation>
    <dataValidation type="list" allowBlank="1" showInputMessage="1" showErrorMessage="1" sqref="J30" xr:uid="{00000000-0002-0000-0100-000004000000}">
      <formula1>rngColumnNames</formula1>
    </dataValidation>
    <dataValidation type="list" allowBlank="1" showInputMessage="1" showErrorMessage="1" sqref="J94" xr:uid="{00000000-0002-0000-0100-000005000000}">
      <formula1>rngColumnNames</formula1>
    </dataValidation>
    <dataValidation type="list" allowBlank="1" showInputMessage="1" showErrorMessage="1" sqref="R158" xr:uid="{00000000-0002-0000-0100-000006000000}">
      <formula1>rngColumnNames</formula1>
    </dataValidation>
    <dataValidation type="list" allowBlank="1" showInputMessage="1" showErrorMessage="1" sqref="J222" xr:uid="{00000000-0002-0000-0100-000007000000}">
      <formula1>rngColumnNames</formula1>
    </dataValidation>
    <dataValidation type="list" allowBlank="1" showInputMessage="1" showErrorMessage="1" sqref="C3:E3" xr:uid="{00000000-0002-0000-0100-000008000000}">
      <formula1>rngColumnNames</formula1>
    </dataValidation>
    <dataValidation type="list" allowBlank="1" showInputMessage="1" showErrorMessage="1" sqref="C67:E67" xr:uid="{00000000-0002-0000-0100-000009000000}">
      <formula1>rngColumnNames</formula1>
    </dataValidation>
    <dataValidation type="list" allowBlank="1" showInputMessage="1" showErrorMessage="1" sqref="C131:E131" xr:uid="{00000000-0002-0000-0100-00000A000000}">
      <formula1>rngColumnNames</formula1>
    </dataValidation>
    <dataValidation type="list" allowBlank="1" showInputMessage="1" showErrorMessage="1" sqref="K131:M131" xr:uid="{00000000-0002-0000-0100-00000B000000}">
      <formula1>rngColumnNames</formula1>
    </dataValidation>
    <dataValidation type="list" allowBlank="1" showInputMessage="1" showErrorMessage="1" sqref="G131:I131" xr:uid="{00000000-0002-0000-0100-00000C000000}">
      <formula1>rngColumnNames</formula1>
    </dataValidation>
    <dataValidation type="list" allowBlank="1" showInputMessage="1" showErrorMessage="1" sqref="C195:E195" xr:uid="{00000000-0002-0000-0100-00000D000000}">
      <formula1>rngColumnNames</formula1>
    </dataValidation>
  </dataValidations>
  <pageMargins left="0.7" right="0.7" top="0.75" bottom="0.75" header="0.3" footer="0.3"/>
  <pageSetup paperSize="9" orientation="portrait"/>
  <drawing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249977111117893"/>
  </sheetPr>
  <dimension ref="A1:BO38"/>
  <sheetViews>
    <sheetView workbookViewId="0"/>
  </sheetViews>
  <sheetFormatPr defaultColWidth="9.140625" defaultRowHeight="15" x14ac:dyDescent="0.25"/>
  <sheetData>
    <row r="1" spans="1:6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</row>
    <row r="2" spans="1:67" x14ac:dyDescent="0.25">
      <c r="A2">
        <v>1980</v>
      </c>
      <c r="B2">
        <v>0</v>
      </c>
      <c r="C2">
        <v>1.5177E-2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1.5177E-2</v>
      </c>
      <c r="N2">
        <v>0</v>
      </c>
      <c r="O2">
        <v>1.5177E-2</v>
      </c>
      <c r="P2">
        <v>7.0494300000000001</v>
      </c>
      <c r="Q2">
        <v>11.567121999999999</v>
      </c>
      <c r="R2">
        <v>0.5</v>
      </c>
      <c r="S2">
        <v>7.0487609999999998</v>
      </c>
      <c r="T2">
        <v>1.5177E-2</v>
      </c>
      <c r="U2">
        <v>7.0335830000000001</v>
      </c>
      <c r="V2">
        <v>99.784681000000006</v>
      </c>
      <c r="W2">
        <v>0.760992</v>
      </c>
      <c r="X2">
        <v>0.17499000000000001</v>
      </c>
      <c r="Y2">
        <v>0.93598199999999998</v>
      </c>
      <c r="Z2">
        <v>7.607E-3</v>
      </c>
      <c r="AA2">
        <v>2.1125999999999999E-2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7.607E-3</v>
      </c>
      <c r="AK2">
        <v>2.1125999999999999E-2</v>
      </c>
      <c r="AL2">
        <v>7.607E-3</v>
      </c>
      <c r="AM2">
        <v>2.1125999999999999E-2</v>
      </c>
      <c r="AN2">
        <v>3.7045430000000001</v>
      </c>
      <c r="AO2">
        <v>9.6838180000000005</v>
      </c>
      <c r="AP2">
        <v>3.7042079999999999</v>
      </c>
      <c r="AQ2">
        <v>9.6828869999999991</v>
      </c>
      <c r="AR2">
        <v>7.607E-3</v>
      </c>
      <c r="AS2">
        <v>2.1125999999999999E-2</v>
      </c>
      <c r="AT2">
        <v>3.6966000000000001</v>
      </c>
      <c r="AU2">
        <v>9.6617610000000003</v>
      </c>
      <c r="AV2">
        <v>99.781600999999995</v>
      </c>
      <c r="AW2">
        <v>99.794630999999995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11.567121999999999</v>
      </c>
      <c r="BG2">
        <v>11.567121999999999</v>
      </c>
      <c r="BH2">
        <v>0.5</v>
      </c>
      <c r="BI2">
        <v>0.5</v>
      </c>
      <c r="BJ2">
        <v>0.39288699999999999</v>
      </c>
      <c r="BK2">
        <v>1.0506439999999999</v>
      </c>
      <c r="BL2">
        <v>8.9982999999999994E-2</v>
      </c>
      <c r="BM2">
        <v>0.241867</v>
      </c>
      <c r="BN2">
        <v>0.48286999999999997</v>
      </c>
      <c r="BO2">
        <v>1.292511</v>
      </c>
    </row>
    <row r="3" spans="1:67" x14ac:dyDescent="0.25">
      <c r="A3">
        <v>1981</v>
      </c>
      <c r="B3">
        <v>0</v>
      </c>
      <c r="C3">
        <v>0.196433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0.196433</v>
      </c>
      <c r="N3">
        <v>0</v>
      </c>
      <c r="O3">
        <v>0.196433</v>
      </c>
      <c r="P3">
        <v>19.807044999999999</v>
      </c>
      <c r="Q3">
        <v>11.567121999999999</v>
      </c>
      <c r="R3">
        <v>1.141643</v>
      </c>
      <c r="S3">
        <v>26.847145000000001</v>
      </c>
      <c r="T3">
        <v>0.21160999999999999</v>
      </c>
      <c r="U3">
        <v>26.635535000000001</v>
      </c>
      <c r="V3">
        <v>99.211798000000002</v>
      </c>
      <c r="W3">
        <v>3.833596</v>
      </c>
      <c r="X3">
        <v>1.0391159999999999</v>
      </c>
      <c r="Y3">
        <v>4.8727119999999999</v>
      </c>
      <c r="Z3">
        <v>0.106644</v>
      </c>
      <c r="AA3">
        <v>0.26727699999999999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0.106644</v>
      </c>
      <c r="AK3">
        <v>0.26727699999999999</v>
      </c>
      <c r="AL3">
        <v>0.106644</v>
      </c>
      <c r="AM3">
        <v>0.26727699999999999</v>
      </c>
      <c r="AN3">
        <v>12.035583000000001</v>
      </c>
      <c r="AO3">
        <v>25.998712000000001</v>
      </c>
      <c r="AP3">
        <v>15.721373</v>
      </c>
      <c r="AQ3">
        <v>35.669815</v>
      </c>
      <c r="AR3">
        <v>0.11425100000000001</v>
      </c>
      <c r="AS3">
        <v>0.28840199999999999</v>
      </c>
      <c r="AT3">
        <v>15.607122</v>
      </c>
      <c r="AU3">
        <v>35.381411999999997</v>
      </c>
      <c r="AV3">
        <v>99.189814999999996</v>
      </c>
      <c r="AW3">
        <v>99.273275999999996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11.567121999999999</v>
      </c>
      <c r="BG3">
        <v>11.567121999999999</v>
      </c>
      <c r="BH3">
        <v>1.1158490000000001</v>
      </c>
      <c r="BI3">
        <v>1.1499760000000001</v>
      </c>
      <c r="BJ3">
        <v>2.1913969999999998</v>
      </c>
      <c r="BK3">
        <v>5.1335670000000002</v>
      </c>
      <c r="BL3">
        <v>0.58655199999999996</v>
      </c>
      <c r="BM3">
        <v>1.3970610000000001</v>
      </c>
      <c r="BN3">
        <v>2.7779489999999996</v>
      </c>
      <c r="BO3">
        <v>6.5306280000000001</v>
      </c>
    </row>
    <row r="4" spans="1:67" x14ac:dyDescent="0.25">
      <c r="A4">
        <v>1982</v>
      </c>
      <c r="B4">
        <v>0</v>
      </c>
      <c r="C4">
        <v>0.71980299999999997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0.71980299999999997</v>
      </c>
      <c r="N4">
        <v>0</v>
      </c>
      <c r="O4">
        <v>0.71980299999999997</v>
      </c>
      <c r="P4">
        <v>30.708276000000001</v>
      </c>
      <c r="Q4">
        <v>11.567121999999999</v>
      </c>
      <c r="R4">
        <v>1.635875</v>
      </c>
      <c r="S4">
        <v>57.523682999999998</v>
      </c>
      <c r="T4">
        <v>0.93141300000000005</v>
      </c>
      <c r="U4">
        <v>56.592269999999999</v>
      </c>
      <c r="V4">
        <v>98.380818000000005</v>
      </c>
      <c r="W4">
        <v>9.3358500000000006</v>
      </c>
      <c r="X4">
        <v>2.8762599999999998</v>
      </c>
      <c r="Y4">
        <v>12.212110000000001</v>
      </c>
      <c r="Z4">
        <v>0.42459599999999997</v>
      </c>
      <c r="AA4">
        <v>0.95403099999999996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0.42459599999999997</v>
      </c>
      <c r="AK4">
        <v>0.95403099999999996</v>
      </c>
      <c r="AL4">
        <v>0.42459599999999997</v>
      </c>
      <c r="AM4">
        <v>0.95403099999999996</v>
      </c>
      <c r="AN4">
        <v>21.673624</v>
      </c>
      <c r="AO4">
        <v>38.217725000000002</v>
      </c>
      <c r="AP4">
        <v>37.619568999999998</v>
      </c>
      <c r="AQ4">
        <v>73.845474999999993</v>
      </c>
      <c r="AR4">
        <v>0.53884699999999996</v>
      </c>
      <c r="AS4">
        <v>1.2424329999999999</v>
      </c>
      <c r="AT4">
        <v>37.087432999999997</v>
      </c>
      <c r="AU4">
        <v>72.603042000000002</v>
      </c>
      <c r="AV4">
        <v>98.312224000000001</v>
      </c>
      <c r="AW4">
        <v>98.548580000000001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11.567121999999999</v>
      </c>
      <c r="BG4">
        <v>11.567121999999999</v>
      </c>
      <c r="BH4">
        <v>1.57917</v>
      </c>
      <c r="BI4">
        <v>1.6563479999999999</v>
      </c>
      <c r="BJ4">
        <v>5.9004209999999997</v>
      </c>
      <c r="BK4">
        <v>12.109889000000001</v>
      </c>
      <c r="BL4">
        <v>1.770052</v>
      </c>
      <c r="BM4">
        <v>3.7599109999999998</v>
      </c>
      <c r="BN4">
        <v>7.6704729999999994</v>
      </c>
      <c r="BO4">
        <v>15.869800000000001</v>
      </c>
    </row>
    <row r="5" spans="1:67" x14ac:dyDescent="0.25">
      <c r="A5">
        <v>1983</v>
      </c>
      <c r="B5">
        <v>0</v>
      </c>
      <c r="C5">
        <v>1.679243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1.679243</v>
      </c>
      <c r="N5">
        <v>0</v>
      </c>
      <c r="O5">
        <v>1.679243</v>
      </c>
      <c r="P5">
        <v>39.960427000000003</v>
      </c>
      <c r="Q5">
        <v>11.567121999999999</v>
      </c>
      <c r="R5">
        <v>2.1178059999999999</v>
      </c>
      <c r="S5">
        <v>97.410068999999993</v>
      </c>
      <c r="T5">
        <v>2.6106560000000001</v>
      </c>
      <c r="U5">
        <v>94.799413999999999</v>
      </c>
      <c r="V5">
        <v>97.319933000000006</v>
      </c>
      <c r="W5">
        <v>17.123317</v>
      </c>
      <c r="X5">
        <v>5.8437900000000003</v>
      </c>
      <c r="Y5">
        <v>22.967106999999999</v>
      </c>
      <c r="Z5">
        <v>1.082365</v>
      </c>
      <c r="AA5">
        <v>2.1651699999999998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1.082365</v>
      </c>
      <c r="AK5">
        <v>2.1651699999999998</v>
      </c>
      <c r="AL5">
        <v>1.082365</v>
      </c>
      <c r="AM5">
        <v>2.1651699999999998</v>
      </c>
      <c r="AN5">
        <v>31.535978</v>
      </c>
      <c r="AO5">
        <v>46.985163999999997</v>
      </c>
      <c r="AP5">
        <v>69.253555000000006</v>
      </c>
      <c r="AQ5">
        <v>120.735173</v>
      </c>
      <c r="AR5">
        <v>1.6145</v>
      </c>
      <c r="AS5">
        <v>3.4076029999999999</v>
      </c>
      <c r="AT5">
        <v>67.584766999999999</v>
      </c>
      <c r="AU5">
        <v>117.32756999999999</v>
      </c>
      <c r="AV5">
        <v>97.165340999999998</v>
      </c>
      <c r="AW5">
        <v>97.653541000000004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11.567121999999999</v>
      </c>
      <c r="BG5">
        <v>11.567121999999999</v>
      </c>
      <c r="BH5">
        <v>2.0193819999999998</v>
      </c>
      <c r="BI5">
        <v>2.1573959999999999</v>
      </c>
      <c r="BJ5">
        <v>11.877397</v>
      </c>
      <c r="BK5">
        <v>21.496656000000002</v>
      </c>
      <c r="BL5">
        <v>3.946952</v>
      </c>
      <c r="BM5">
        <v>7.4239860000000002</v>
      </c>
      <c r="BN5">
        <v>15.824349</v>
      </c>
      <c r="BO5">
        <v>28.920642000000001</v>
      </c>
    </row>
    <row r="6" spans="1:67" x14ac:dyDescent="0.25">
      <c r="A6">
        <v>1984</v>
      </c>
      <c r="B6">
        <v>6.5481439999999997</v>
      </c>
      <c r="C6">
        <v>17.359352999999999</v>
      </c>
      <c r="D6">
        <v>0</v>
      </c>
      <c r="E6">
        <v>0</v>
      </c>
      <c r="F6">
        <v>0</v>
      </c>
      <c r="G6">
        <v>1</v>
      </c>
      <c r="H6">
        <v>2.059088</v>
      </c>
      <c r="I6">
        <v>0.44602799999999998</v>
      </c>
      <c r="J6">
        <v>0.59282900000000005</v>
      </c>
      <c r="K6">
        <v>0.45954800000000001</v>
      </c>
      <c r="L6">
        <v>2.461443</v>
      </c>
      <c r="M6">
        <v>3.1933630000000002</v>
      </c>
      <c r="N6">
        <v>2.461443</v>
      </c>
      <c r="O6">
        <v>2.8209390000000001</v>
      </c>
      <c r="P6">
        <v>47.770806</v>
      </c>
      <c r="Q6">
        <v>5.2880000000000003</v>
      </c>
      <c r="R6">
        <v>2.225902</v>
      </c>
      <c r="S6">
        <v>144.81003899999999</v>
      </c>
      <c r="T6">
        <v>19.723552999999999</v>
      </c>
      <c r="U6">
        <v>125.08648599999999</v>
      </c>
      <c r="V6">
        <v>86.379705999999999</v>
      </c>
      <c r="W6">
        <v>24.51765</v>
      </c>
      <c r="X6">
        <v>8.1814560000000007</v>
      </c>
      <c r="Y6">
        <v>32.699106</v>
      </c>
      <c r="Z6">
        <v>12.056471999999999</v>
      </c>
      <c r="AA6">
        <v>24.197374</v>
      </c>
      <c r="AB6">
        <v>0</v>
      </c>
      <c r="AC6">
        <v>4.5865499999999999</v>
      </c>
      <c r="AD6">
        <v>0</v>
      </c>
      <c r="AE6">
        <v>1.660585</v>
      </c>
      <c r="AF6">
        <v>0</v>
      </c>
      <c r="AG6">
        <v>2.1351369999999998</v>
      </c>
      <c r="AH6">
        <v>0</v>
      </c>
      <c r="AI6">
        <v>1.7932110000000001</v>
      </c>
      <c r="AJ6">
        <v>2.2144400000000002</v>
      </c>
      <c r="AK6">
        <v>4.0769739999999999</v>
      </c>
      <c r="AL6">
        <v>1.974871</v>
      </c>
      <c r="AM6">
        <v>3.4824280000000001</v>
      </c>
      <c r="AN6">
        <v>41.623654999999999</v>
      </c>
      <c r="AO6">
        <v>53.747805999999997</v>
      </c>
      <c r="AP6">
        <v>110.885597</v>
      </c>
      <c r="AQ6">
        <v>173.279922</v>
      </c>
      <c r="AR6">
        <v>14.507218</v>
      </c>
      <c r="AS6">
        <v>27.309362</v>
      </c>
      <c r="AT6">
        <v>92.456401999999997</v>
      </c>
      <c r="AU6">
        <v>151.34348299999999</v>
      </c>
      <c r="AV6">
        <v>81.922522000000001</v>
      </c>
      <c r="AW6">
        <v>89.906903999999997</v>
      </c>
      <c r="AX6">
        <v>4.7571000000000002E-2</v>
      </c>
      <c r="AY6">
        <v>0.35284700000000002</v>
      </c>
      <c r="AZ6">
        <v>-5.552E-2</v>
      </c>
      <c r="BA6">
        <v>0.25843100000000002</v>
      </c>
      <c r="BB6">
        <v>-1.7649000000000001E-2</v>
      </c>
      <c r="BC6">
        <v>0.37735299999999999</v>
      </c>
      <c r="BD6">
        <v>-4.2993000000000003E-2</v>
      </c>
      <c r="BE6">
        <v>0.79009399999999996</v>
      </c>
      <c r="BF6">
        <v>3.9030079999999998</v>
      </c>
      <c r="BG6">
        <v>7.9196540000000004</v>
      </c>
      <c r="BH6">
        <v>2.0674980000000001</v>
      </c>
      <c r="BI6">
        <v>2.3622380000000001</v>
      </c>
      <c r="BJ6">
        <v>18.027353000000002</v>
      </c>
      <c r="BK6">
        <v>30.682462999999998</v>
      </c>
      <c r="BL6">
        <v>5.8220229999999997</v>
      </c>
      <c r="BM6">
        <v>10.753764</v>
      </c>
      <c r="BN6">
        <v>23.849375999999999</v>
      </c>
      <c r="BO6">
        <v>41.436227000000002</v>
      </c>
    </row>
    <row r="7" spans="1:67" x14ac:dyDescent="0.25">
      <c r="A7">
        <v>1985</v>
      </c>
      <c r="B7">
        <v>32.451419999999999</v>
      </c>
      <c r="C7">
        <v>24.136377</v>
      </c>
      <c r="D7">
        <v>4</v>
      </c>
      <c r="E7">
        <v>2</v>
      </c>
      <c r="F7">
        <v>2</v>
      </c>
      <c r="G7">
        <v>1</v>
      </c>
      <c r="H7">
        <v>3.3233799999999998</v>
      </c>
      <c r="I7">
        <v>1.002699</v>
      </c>
      <c r="J7">
        <v>1.1621220000000001</v>
      </c>
      <c r="K7">
        <v>0.85307999999999995</v>
      </c>
      <c r="L7">
        <v>5.0189659999999998</v>
      </c>
      <c r="M7">
        <v>5.1999019999999998</v>
      </c>
      <c r="N7">
        <v>3.6979570000000002</v>
      </c>
      <c r="O7">
        <v>3.8770690000000001</v>
      </c>
      <c r="P7">
        <v>54.346719</v>
      </c>
      <c r="Q7">
        <v>5.0103999999999997</v>
      </c>
      <c r="R7">
        <v>2.537731</v>
      </c>
      <c r="S7">
        <v>197.634196</v>
      </c>
      <c r="T7">
        <v>42.508315000000003</v>
      </c>
      <c r="U7">
        <v>155.12588099999999</v>
      </c>
      <c r="V7">
        <v>78.491416999999998</v>
      </c>
      <c r="W7">
        <v>32.188302999999998</v>
      </c>
      <c r="X7">
        <v>10.910238</v>
      </c>
      <c r="Y7">
        <v>43.098540999999997</v>
      </c>
      <c r="Z7">
        <v>18.542383000000001</v>
      </c>
      <c r="AA7">
        <v>30.106235000000002</v>
      </c>
      <c r="AB7">
        <v>1.147189</v>
      </c>
      <c r="AC7">
        <v>5.8881019999999999</v>
      </c>
      <c r="AD7">
        <v>3.1434999999999998E-2</v>
      </c>
      <c r="AE7">
        <v>2.1827779999999999</v>
      </c>
      <c r="AF7">
        <v>0.17633499999999999</v>
      </c>
      <c r="AG7">
        <v>3.2009020000000001</v>
      </c>
      <c r="AH7">
        <v>0.156802</v>
      </c>
      <c r="AI7">
        <v>2.0312860000000001</v>
      </c>
      <c r="AJ7">
        <v>3.8363809999999998</v>
      </c>
      <c r="AK7">
        <v>6.3812949999999997</v>
      </c>
      <c r="AL7">
        <v>2.7184569999999999</v>
      </c>
      <c r="AM7">
        <v>5.1569070000000004</v>
      </c>
      <c r="AN7">
        <v>48.575449999999996</v>
      </c>
      <c r="AO7">
        <v>61.279743000000003</v>
      </c>
      <c r="AP7">
        <v>161.20945399999999</v>
      </c>
      <c r="AQ7">
        <v>228.67200199999999</v>
      </c>
      <c r="AR7">
        <v>31.651038</v>
      </c>
      <c r="AS7">
        <v>55.181856000000003</v>
      </c>
      <c r="AT7">
        <v>121.417383</v>
      </c>
      <c r="AU7">
        <v>184.68741700000001</v>
      </c>
      <c r="AV7">
        <v>72.515369000000007</v>
      </c>
      <c r="AW7">
        <v>84.035255000000006</v>
      </c>
      <c r="AX7">
        <v>6.5238000000000004E-2</v>
      </c>
      <c r="AY7">
        <v>0.32330999999999999</v>
      </c>
      <c r="AZ7">
        <v>-1.7965999999999999E-2</v>
      </c>
      <c r="BA7">
        <v>0.25398399999999999</v>
      </c>
      <c r="BB7">
        <v>1.3102000000000001E-2</v>
      </c>
      <c r="BC7">
        <v>0.36587199999999998</v>
      </c>
      <c r="BD7">
        <v>2.2301999999999999E-2</v>
      </c>
      <c r="BE7">
        <v>0.73553000000000002</v>
      </c>
      <c r="BF7">
        <v>3.8803619999999999</v>
      </c>
      <c r="BG7">
        <v>6.746537</v>
      </c>
      <c r="BH7">
        <v>2.3012139999999999</v>
      </c>
      <c r="BI7">
        <v>2.6882630000000001</v>
      </c>
      <c r="BJ7">
        <v>24.159880000000001</v>
      </c>
      <c r="BK7">
        <v>40.362473999999999</v>
      </c>
      <c r="BL7">
        <v>7.553121</v>
      </c>
      <c r="BM7">
        <v>14.669562000000001</v>
      </c>
      <c r="BN7">
        <v>31.713001000000002</v>
      </c>
      <c r="BO7">
        <v>55.032035999999998</v>
      </c>
    </row>
    <row r="8" spans="1:67" x14ac:dyDescent="0.25">
      <c r="A8">
        <v>1986</v>
      </c>
      <c r="B8">
        <v>49.991290999999997</v>
      </c>
      <c r="C8">
        <v>31.698058</v>
      </c>
      <c r="D8">
        <v>5</v>
      </c>
      <c r="E8">
        <v>1</v>
      </c>
      <c r="F8">
        <v>2</v>
      </c>
      <c r="G8">
        <v>3</v>
      </c>
      <c r="H8">
        <v>3.6284139999999998</v>
      </c>
      <c r="I8">
        <v>1.3728149999999999</v>
      </c>
      <c r="J8">
        <v>1.470181</v>
      </c>
      <c r="K8">
        <v>1.0520119999999999</v>
      </c>
      <c r="L8">
        <v>13.506618</v>
      </c>
      <c r="M8">
        <v>7.6989879999999999</v>
      </c>
      <c r="N8">
        <v>11.010217000000001</v>
      </c>
      <c r="O8">
        <v>5.0370520000000001</v>
      </c>
      <c r="P8">
        <v>59.895474</v>
      </c>
      <c r="Q8">
        <v>4.7657699999999998</v>
      </c>
      <c r="R8">
        <v>2.8126790000000002</v>
      </c>
      <c r="S8">
        <v>253.46109999999999</v>
      </c>
      <c r="T8">
        <v>70.359896000000006</v>
      </c>
      <c r="U8">
        <v>183.10120499999999</v>
      </c>
      <c r="V8">
        <v>72.240357000000003</v>
      </c>
      <c r="W8">
        <v>39.479536000000003</v>
      </c>
      <c r="X8">
        <v>13.721365</v>
      </c>
      <c r="Y8">
        <v>53.200901000000002</v>
      </c>
      <c r="Z8">
        <v>26.394435999999999</v>
      </c>
      <c r="AA8">
        <v>37.102533000000001</v>
      </c>
      <c r="AB8">
        <v>1.271434</v>
      </c>
      <c r="AC8">
        <v>6.5841649999999996</v>
      </c>
      <c r="AD8">
        <v>0.37567800000000001</v>
      </c>
      <c r="AE8">
        <v>2.46678</v>
      </c>
      <c r="AF8">
        <v>0.35736299999999999</v>
      </c>
      <c r="AG8">
        <v>3.1703260000000002</v>
      </c>
      <c r="AH8">
        <v>0.140932</v>
      </c>
      <c r="AI8">
        <v>2.1843880000000002</v>
      </c>
      <c r="AJ8">
        <v>6.032896</v>
      </c>
      <c r="AK8">
        <v>9.1493909999999996</v>
      </c>
      <c r="AL8">
        <v>3.5085449999999998</v>
      </c>
      <c r="AM8">
        <v>6.7094779999999998</v>
      </c>
      <c r="AN8">
        <v>53.800437000000002</v>
      </c>
      <c r="AO8">
        <v>69.017458000000005</v>
      </c>
      <c r="AP8">
        <v>219.52246600000001</v>
      </c>
      <c r="AQ8">
        <v>285.80014899999998</v>
      </c>
      <c r="AR8">
        <v>55.175862000000002</v>
      </c>
      <c r="AS8">
        <v>89.280412999999996</v>
      </c>
      <c r="AT8">
        <v>146.48483300000001</v>
      </c>
      <c r="AU8">
        <v>218.14750100000001</v>
      </c>
      <c r="AV8">
        <v>65.818867999999995</v>
      </c>
      <c r="AW8">
        <v>78.557857999999996</v>
      </c>
      <c r="AX8">
        <v>8.2905000000000006E-2</v>
      </c>
      <c r="AY8">
        <v>0.30254599999999998</v>
      </c>
      <c r="AZ8">
        <v>2.9835E-2</v>
      </c>
      <c r="BA8">
        <v>0.24953700000000001</v>
      </c>
      <c r="BB8">
        <v>4.0536000000000003E-2</v>
      </c>
      <c r="BC8">
        <v>0.35439100000000001</v>
      </c>
      <c r="BD8">
        <v>6.6576999999999997E-2</v>
      </c>
      <c r="BE8">
        <v>0.68096699999999999</v>
      </c>
      <c r="BF8">
        <v>3.8810769999999999</v>
      </c>
      <c r="BG8">
        <v>5.9288340000000002</v>
      </c>
      <c r="BH8">
        <v>2.4925890000000002</v>
      </c>
      <c r="BI8">
        <v>3.005363</v>
      </c>
      <c r="BJ8">
        <v>29.99661</v>
      </c>
      <c r="BK8">
        <v>49.504683999999997</v>
      </c>
      <c r="BL8">
        <v>9.6907420000000002</v>
      </c>
      <c r="BM8">
        <v>17.891332999999999</v>
      </c>
      <c r="BN8">
        <v>39.687352000000004</v>
      </c>
      <c r="BO8">
        <v>67.396017000000001</v>
      </c>
    </row>
    <row r="9" spans="1:67" x14ac:dyDescent="0.25">
      <c r="A9">
        <v>1987</v>
      </c>
      <c r="B9">
        <v>47.120719999999999</v>
      </c>
      <c r="C9">
        <v>39.567861999999998</v>
      </c>
      <c r="D9">
        <v>6</v>
      </c>
      <c r="E9">
        <v>2</v>
      </c>
      <c r="F9">
        <v>2</v>
      </c>
      <c r="G9">
        <v>0</v>
      </c>
      <c r="H9">
        <v>3.9265910000000002</v>
      </c>
      <c r="I9">
        <v>1.7513430000000001</v>
      </c>
      <c r="J9">
        <v>1.7810779999999999</v>
      </c>
      <c r="K9">
        <v>1.2546170000000001</v>
      </c>
      <c r="L9">
        <v>12.267939</v>
      </c>
      <c r="M9">
        <v>10.64982</v>
      </c>
      <c r="N9">
        <v>8.808961</v>
      </c>
      <c r="O9">
        <v>6.1844130000000002</v>
      </c>
      <c r="P9">
        <v>64.624375000000001</v>
      </c>
      <c r="Q9">
        <v>4.5485980000000001</v>
      </c>
      <c r="R9">
        <v>3.0559810000000001</v>
      </c>
      <c r="S9">
        <v>312.44587899999999</v>
      </c>
      <c r="T9">
        <v>104.56084300000001</v>
      </c>
      <c r="U9">
        <v>207.88503600000001</v>
      </c>
      <c r="V9">
        <v>66.534734999999998</v>
      </c>
      <c r="W9">
        <v>45.943376999999998</v>
      </c>
      <c r="X9">
        <v>16.359694000000001</v>
      </c>
      <c r="Y9">
        <v>62.303071000000003</v>
      </c>
      <c r="Z9">
        <v>33.661378999999997</v>
      </c>
      <c r="AA9">
        <v>44.316718999999999</v>
      </c>
      <c r="AB9">
        <v>1.648253</v>
      </c>
      <c r="AC9">
        <v>6.4374120000000001</v>
      </c>
      <c r="AD9">
        <v>0.65308100000000002</v>
      </c>
      <c r="AE9">
        <v>3.035577</v>
      </c>
      <c r="AF9">
        <v>0.57483399999999996</v>
      </c>
      <c r="AG9">
        <v>3.8837299999999999</v>
      </c>
      <c r="AH9">
        <v>0.43837900000000002</v>
      </c>
      <c r="AI9">
        <v>2.28166</v>
      </c>
      <c r="AJ9">
        <v>8.8355969999999999</v>
      </c>
      <c r="AK9">
        <v>12.280806</v>
      </c>
      <c r="AL9">
        <v>4.4631210000000001</v>
      </c>
      <c r="AM9">
        <v>7.978046</v>
      </c>
      <c r="AN9">
        <v>56.004429999999999</v>
      </c>
      <c r="AO9">
        <v>77.009348000000003</v>
      </c>
      <c r="AP9">
        <v>276.075199</v>
      </c>
      <c r="AQ9">
        <v>350.72667799999999</v>
      </c>
      <c r="AR9">
        <v>85.280451999999997</v>
      </c>
      <c r="AS9">
        <v>128.77169499999999</v>
      </c>
      <c r="AT9">
        <v>174.73163199999999</v>
      </c>
      <c r="AU9">
        <v>248.11357799999999</v>
      </c>
      <c r="AV9">
        <v>60.287888000000002</v>
      </c>
      <c r="AW9">
        <v>72.473275000000001</v>
      </c>
      <c r="AX9">
        <v>0.107033</v>
      </c>
      <c r="AY9">
        <v>0.30178500000000003</v>
      </c>
      <c r="AZ9">
        <v>7.2694999999999996E-2</v>
      </c>
      <c r="BA9">
        <v>0.25176500000000002</v>
      </c>
      <c r="BB9">
        <v>6.8248000000000003E-2</v>
      </c>
      <c r="BC9">
        <v>0.34259699999999998</v>
      </c>
      <c r="BD9">
        <v>0.104868</v>
      </c>
      <c r="BE9">
        <v>0.603267</v>
      </c>
      <c r="BF9">
        <v>3.805831</v>
      </c>
      <c r="BG9">
        <v>5.3807780000000003</v>
      </c>
      <c r="BH9">
        <v>2.6657000000000002</v>
      </c>
      <c r="BI9">
        <v>3.3011539999999999</v>
      </c>
      <c r="BJ9">
        <v>35.554830000000003</v>
      </c>
      <c r="BK9">
        <v>58.799967000000002</v>
      </c>
      <c r="BL9">
        <v>12.194321</v>
      </c>
      <c r="BM9">
        <v>21.231164</v>
      </c>
      <c r="BN9">
        <v>47.749151000000005</v>
      </c>
      <c r="BO9">
        <v>80.031131000000002</v>
      </c>
    </row>
    <row r="10" spans="1:67" x14ac:dyDescent="0.25">
      <c r="A10">
        <v>1988</v>
      </c>
      <c r="B10">
        <v>62.303581999999999</v>
      </c>
      <c r="C10">
        <v>47.343896999999998</v>
      </c>
      <c r="D10">
        <v>5</v>
      </c>
      <c r="E10">
        <v>4</v>
      </c>
      <c r="F10">
        <v>2</v>
      </c>
      <c r="G10">
        <v>2</v>
      </c>
      <c r="H10">
        <v>4.0676240000000004</v>
      </c>
      <c r="I10">
        <v>2.0536690000000002</v>
      </c>
      <c r="J10">
        <v>2.0115729999999998</v>
      </c>
      <c r="K10">
        <v>1.3983920000000001</v>
      </c>
      <c r="L10">
        <v>11.547729</v>
      </c>
      <c r="M10">
        <v>13.990437</v>
      </c>
      <c r="N10">
        <v>7.5856120000000002</v>
      </c>
      <c r="O10">
        <v>7.2261160000000002</v>
      </c>
      <c r="P10">
        <v>68.740731999999994</v>
      </c>
      <c r="Q10">
        <v>4.3545129999999999</v>
      </c>
      <c r="R10">
        <v>3.2660490000000002</v>
      </c>
      <c r="S10">
        <v>373.09966500000002</v>
      </c>
      <c r="T10">
        <v>144.13640599999999</v>
      </c>
      <c r="U10">
        <v>228.96325899999999</v>
      </c>
      <c r="V10">
        <v>61.367854000000001</v>
      </c>
      <c r="W10">
        <v>51.327227000000001</v>
      </c>
      <c r="X10">
        <v>18.647632999999999</v>
      </c>
      <c r="Y10">
        <v>69.974860000000007</v>
      </c>
      <c r="Z10">
        <v>41.412739999999999</v>
      </c>
      <c r="AA10">
        <v>52.008847000000003</v>
      </c>
      <c r="AB10">
        <v>1.797029</v>
      </c>
      <c r="AC10">
        <v>6.0473400000000002</v>
      </c>
      <c r="AD10">
        <v>0.846244</v>
      </c>
      <c r="AE10">
        <v>3.765622</v>
      </c>
      <c r="AF10">
        <v>0.69550299999999998</v>
      </c>
      <c r="AG10">
        <v>3.504502</v>
      </c>
      <c r="AH10">
        <v>0.39352199999999998</v>
      </c>
      <c r="AI10">
        <v>2.5061870000000002</v>
      </c>
      <c r="AJ10">
        <v>12.194735</v>
      </c>
      <c r="AK10">
        <v>15.731112</v>
      </c>
      <c r="AL10">
        <v>5.4483110000000003</v>
      </c>
      <c r="AM10">
        <v>9.3784910000000004</v>
      </c>
      <c r="AN10">
        <v>58.468327000000002</v>
      </c>
      <c r="AO10">
        <v>83.194924</v>
      </c>
      <c r="AP10">
        <v>334.218997</v>
      </c>
      <c r="AQ10">
        <v>420.91774600000002</v>
      </c>
      <c r="AR10">
        <v>118.62693299999999</v>
      </c>
      <c r="AS10">
        <v>171.958213</v>
      </c>
      <c r="AT10">
        <v>193.41835</v>
      </c>
      <c r="AU10">
        <v>268.50113700000003</v>
      </c>
      <c r="AV10">
        <v>55.886887999999999</v>
      </c>
      <c r="AW10">
        <v>67.943854000000002</v>
      </c>
      <c r="AX10">
        <v>0.12701899999999999</v>
      </c>
      <c r="AY10">
        <v>0.28978300000000001</v>
      </c>
      <c r="AZ10">
        <v>9.4696000000000002E-2</v>
      </c>
      <c r="BA10">
        <v>0.26732899999999998</v>
      </c>
      <c r="BB10">
        <v>9.5447000000000004E-2</v>
      </c>
      <c r="BC10">
        <v>0.30737599999999998</v>
      </c>
      <c r="BD10">
        <v>0.147455</v>
      </c>
      <c r="BE10">
        <v>0.54894399999999999</v>
      </c>
      <c r="BF10">
        <v>3.741079</v>
      </c>
      <c r="BG10">
        <v>5.1817140000000004</v>
      </c>
      <c r="BH10">
        <v>2.8295119999999998</v>
      </c>
      <c r="BI10">
        <v>3.5410900000000001</v>
      </c>
      <c r="BJ10">
        <v>40.612794999999998</v>
      </c>
      <c r="BK10">
        <v>65.865606999999997</v>
      </c>
      <c r="BL10">
        <v>14.256752000000001</v>
      </c>
      <c r="BM10">
        <v>24.145574</v>
      </c>
      <c r="BN10">
        <v>54.869546999999997</v>
      </c>
      <c r="BO10">
        <v>90.011180999999993</v>
      </c>
    </row>
    <row r="11" spans="1:67" x14ac:dyDescent="0.25">
      <c r="A11">
        <v>1989</v>
      </c>
      <c r="B11">
        <v>72.114902999999998</v>
      </c>
      <c r="C11">
        <v>54.734366999999999</v>
      </c>
      <c r="D11">
        <v>6</v>
      </c>
      <c r="E11">
        <v>2</v>
      </c>
      <c r="F11">
        <v>4</v>
      </c>
      <c r="G11">
        <v>0</v>
      </c>
      <c r="H11">
        <v>3.2720319999999998</v>
      </c>
      <c r="I11">
        <v>1.8172470000000001</v>
      </c>
      <c r="J11">
        <v>1.727365</v>
      </c>
      <c r="K11">
        <v>1.184698</v>
      </c>
      <c r="L11">
        <v>11.325912000000001</v>
      </c>
      <c r="M11">
        <v>17.650153</v>
      </c>
      <c r="N11">
        <v>2.17875</v>
      </c>
      <c r="O11">
        <v>8.1024440000000002</v>
      </c>
      <c r="P11">
        <v>72.448455999999993</v>
      </c>
      <c r="Q11">
        <v>4.1800119999999996</v>
      </c>
      <c r="R11">
        <v>3.4406819999999998</v>
      </c>
      <c r="S11">
        <v>430.068535</v>
      </c>
      <c r="T11">
        <v>183.74843799999999</v>
      </c>
      <c r="U11">
        <v>246.320097</v>
      </c>
      <c r="V11">
        <v>57.274614999999997</v>
      </c>
      <c r="W11">
        <v>55.547870000000003</v>
      </c>
      <c r="X11">
        <v>20.488091000000001</v>
      </c>
      <c r="Y11">
        <v>76.035961</v>
      </c>
      <c r="Z11">
        <v>48.790928000000001</v>
      </c>
      <c r="AA11">
        <v>60.281754999999997</v>
      </c>
      <c r="AB11">
        <v>1.053242</v>
      </c>
      <c r="AC11">
        <v>5.9740359999999999</v>
      </c>
      <c r="AD11">
        <v>0.67926799999999998</v>
      </c>
      <c r="AE11">
        <v>3.3521619999999999</v>
      </c>
      <c r="AF11">
        <v>0.65343300000000004</v>
      </c>
      <c r="AG11">
        <v>3.2551830000000002</v>
      </c>
      <c r="AH11">
        <v>0.33937</v>
      </c>
      <c r="AI11">
        <v>2.1314090000000001</v>
      </c>
      <c r="AJ11">
        <v>15.630174999999999</v>
      </c>
      <c r="AK11">
        <v>19.673971000000002</v>
      </c>
      <c r="AL11">
        <v>6.2626650000000001</v>
      </c>
      <c r="AM11">
        <v>10.350175</v>
      </c>
      <c r="AN11">
        <v>60.318444</v>
      </c>
      <c r="AO11">
        <v>87.725012000000007</v>
      </c>
      <c r="AP11">
        <v>386.93718699999999</v>
      </c>
      <c r="AQ11">
        <v>484.28491500000001</v>
      </c>
      <c r="AR11">
        <v>151.87362899999999</v>
      </c>
      <c r="AS11">
        <v>214.08293800000001</v>
      </c>
      <c r="AT11">
        <v>208.03025600000001</v>
      </c>
      <c r="AU11">
        <v>298.29254900000001</v>
      </c>
      <c r="AV11">
        <v>51.768920000000001</v>
      </c>
      <c r="AW11">
        <v>64.487320999999994</v>
      </c>
      <c r="AX11">
        <v>0.135907</v>
      </c>
      <c r="AY11">
        <v>0.295543</v>
      </c>
      <c r="AZ11">
        <v>0.119279</v>
      </c>
      <c r="BA11">
        <v>0.28914699999999999</v>
      </c>
      <c r="BB11">
        <v>0.101149</v>
      </c>
      <c r="BC11">
        <v>0.30327199999999999</v>
      </c>
      <c r="BD11">
        <v>0.16934199999999999</v>
      </c>
      <c r="BE11">
        <v>0.51727800000000002</v>
      </c>
      <c r="BF11">
        <v>3.6142599999999998</v>
      </c>
      <c r="BG11">
        <v>4.9691140000000003</v>
      </c>
      <c r="BH11">
        <v>2.9795600000000002</v>
      </c>
      <c r="BI11">
        <v>3.7744279999999999</v>
      </c>
      <c r="BJ11">
        <v>44.433540000000001</v>
      </c>
      <c r="BK11">
        <v>68.182896</v>
      </c>
      <c r="BL11">
        <v>16.065403</v>
      </c>
      <c r="BM11">
        <v>25.648990000000001</v>
      </c>
      <c r="BN11">
        <v>60.498942999999997</v>
      </c>
      <c r="BO11">
        <v>93.831885999999997</v>
      </c>
    </row>
    <row r="12" spans="1:67" x14ac:dyDescent="0.25">
      <c r="A12">
        <v>1990</v>
      </c>
      <c r="B12">
        <v>76.727799000000005</v>
      </c>
      <c r="C12">
        <v>61.565133000000003</v>
      </c>
      <c r="D12">
        <v>4</v>
      </c>
      <c r="E12">
        <v>2</v>
      </c>
      <c r="F12">
        <v>2</v>
      </c>
      <c r="G12">
        <v>2</v>
      </c>
      <c r="H12">
        <v>2.9378660000000001</v>
      </c>
      <c r="I12">
        <v>1.7574399999999999</v>
      </c>
      <c r="J12">
        <v>1.6274580000000001</v>
      </c>
      <c r="K12">
        <v>1.09968</v>
      </c>
      <c r="L12">
        <v>18.332934999999999</v>
      </c>
      <c r="M12">
        <v>21.556896999999999</v>
      </c>
      <c r="N12">
        <v>5.6198499999999996</v>
      </c>
      <c r="O12">
        <v>8.7856489999999994</v>
      </c>
      <c r="P12">
        <v>75.867919000000001</v>
      </c>
      <c r="Q12">
        <v>4.0222530000000001</v>
      </c>
      <c r="R12">
        <v>3.5786500000000001</v>
      </c>
      <c r="S12">
        <v>484.58161000000001</v>
      </c>
      <c r="T12">
        <v>224.346101</v>
      </c>
      <c r="U12">
        <v>260.23550899999998</v>
      </c>
      <c r="V12">
        <v>53.703133000000001</v>
      </c>
      <c r="W12">
        <v>58.647309999999997</v>
      </c>
      <c r="X12">
        <v>21.853116</v>
      </c>
      <c r="Y12">
        <v>80.500426000000004</v>
      </c>
      <c r="Z12">
        <v>54.480739</v>
      </c>
      <c r="AA12">
        <v>68.499746999999999</v>
      </c>
      <c r="AB12">
        <v>0.80888700000000002</v>
      </c>
      <c r="AC12">
        <v>4.3460720000000004</v>
      </c>
      <c r="AD12">
        <v>0.44723499999999999</v>
      </c>
      <c r="AE12">
        <v>3.2484860000000002</v>
      </c>
      <c r="AF12">
        <v>0.56859499999999996</v>
      </c>
      <c r="AG12">
        <v>3.1062889999999999</v>
      </c>
      <c r="AH12">
        <v>0.39149499999999998</v>
      </c>
      <c r="AI12">
        <v>2.227649</v>
      </c>
      <c r="AJ12">
        <v>19.336075999999998</v>
      </c>
      <c r="AK12">
        <v>24.075883999999999</v>
      </c>
      <c r="AL12">
        <v>6.9599529999999996</v>
      </c>
      <c r="AM12">
        <v>10.839905999999999</v>
      </c>
      <c r="AN12">
        <v>63.510992000000002</v>
      </c>
      <c r="AO12">
        <v>91.264522999999997</v>
      </c>
      <c r="AP12">
        <v>436.68811899999997</v>
      </c>
      <c r="AQ12">
        <v>549.57426099999998</v>
      </c>
      <c r="AR12">
        <v>190.15568200000001</v>
      </c>
      <c r="AS12">
        <v>256.38037200000002</v>
      </c>
      <c r="AT12">
        <v>220.885468</v>
      </c>
      <c r="AU12">
        <v>322.52660300000002</v>
      </c>
      <c r="AV12">
        <v>47.910055</v>
      </c>
      <c r="AW12">
        <v>60.992113000000003</v>
      </c>
      <c r="AX12">
        <v>0.13647100000000001</v>
      </c>
      <c r="AY12">
        <v>0.29950199999999999</v>
      </c>
      <c r="AZ12">
        <v>0.132495</v>
      </c>
      <c r="BA12">
        <v>0.328148</v>
      </c>
      <c r="BB12">
        <v>0.103299</v>
      </c>
      <c r="BC12">
        <v>0.30846699999999999</v>
      </c>
      <c r="BD12">
        <v>0.172732</v>
      </c>
      <c r="BE12">
        <v>0.56894199999999995</v>
      </c>
      <c r="BF12">
        <v>3.5146030000000001</v>
      </c>
      <c r="BG12">
        <v>4.8764900000000004</v>
      </c>
      <c r="BH12">
        <v>3.145629</v>
      </c>
      <c r="BI12">
        <v>3.965697</v>
      </c>
      <c r="BJ12">
        <v>47.381186</v>
      </c>
      <c r="BK12">
        <v>72.994112000000001</v>
      </c>
      <c r="BL12">
        <v>17.540766999999999</v>
      </c>
      <c r="BM12">
        <v>27.093222000000001</v>
      </c>
      <c r="BN12">
        <v>64.921953000000002</v>
      </c>
      <c r="BO12">
        <v>100.087334</v>
      </c>
    </row>
    <row r="13" spans="1:67" x14ac:dyDescent="0.25">
      <c r="A13">
        <v>1991</v>
      </c>
      <c r="B13">
        <v>92.028308999999993</v>
      </c>
      <c r="C13">
        <v>67.750720000000001</v>
      </c>
      <c r="D13">
        <v>3</v>
      </c>
      <c r="E13">
        <v>1</v>
      </c>
      <c r="F13">
        <v>2</v>
      </c>
      <c r="G13">
        <v>4</v>
      </c>
      <c r="H13">
        <v>2.9352680000000002</v>
      </c>
      <c r="I13">
        <v>1.8615010000000001</v>
      </c>
      <c r="J13">
        <v>1.682626</v>
      </c>
      <c r="K13">
        <v>1.1183179999999999</v>
      </c>
      <c r="L13">
        <v>32.88006</v>
      </c>
      <c r="M13">
        <v>25.641408999999999</v>
      </c>
      <c r="N13">
        <v>15.060933</v>
      </c>
      <c r="O13">
        <v>9.2731200000000005</v>
      </c>
      <c r="P13">
        <v>78.975234999999998</v>
      </c>
      <c r="Q13">
        <v>3.8789129999999998</v>
      </c>
      <c r="R13">
        <v>3.6807810000000001</v>
      </c>
      <c r="S13">
        <v>536.144723</v>
      </c>
      <c r="T13">
        <v>265.093568</v>
      </c>
      <c r="U13">
        <v>271.05115599999999</v>
      </c>
      <c r="V13">
        <v>50.555594999999997</v>
      </c>
      <c r="W13">
        <v>60.731631</v>
      </c>
      <c r="X13">
        <v>22.762142999999998</v>
      </c>
      <c r="Y13">
        <v>83.493774000000002</v>
      </c>
      <c r="Z13">
        <v>59.264167</v>
      </c>
      <c r="AA13">
        <v>76.163809000000001</v>
      </c>
      <c r="AB13">
        <v>1.146655</v>
      </c>
      <c r="AC13">
        <v>4.8925099999999997</v>
      </c>
      <c r="AD13">
        <v>0.81484199999999996</v>
      </c>
      <c r="AE13">
        <v>3.538268</v>
      </c>
      <c r="AF13">
        <v>0.67341600000000001</v>
      </c>
      <c r="AG13">
        <v>3.4685800000000002</v>
      </c>
      <c r="AH13">
        <v>0.34186499999999997</v>
      </c>
      <c r="AI13">
        <v>2.298759</v>
      </c>
      <c r="AJ13">
        <v>23.312165</v>
      </c>
      <c r="AK13">
        <v>28.476068999999999</v>
      </c>
      <c r="AL13">
        <v>7.5074339999999999</v>
      </c>
      <c r="AM13">
        <v>11.486276</v>
      </c>
      <c r="AN13">
        <v>67.325232</v>
      </c>
      <c r="AO13">
        <v>92.166861999999995</v>
      </c>
      <c r="AP13">
        <v>480.14487100000002</v>
      </c>
      <c r="AQ13">
        <v>611.70958499999995</v>
      </c>
      <c r="AR13">
        <v>226.55587299999999</v>
      </c>
      <c r="AS13">
        <v>300.48457400000001</v>
      </c>
      <c r="AT13">
        <v>229.28578099999999</v>
      </c>
      <c r="AU13">
        <v>336.08730700000001</v>
      </c>
      <c r="AV13">
        <v>44.528005</v>
      </c>
      <c r="AW13">
        <v>57.727575999999999</v>
      </c>
      <c r="AX13">
        <v>0.12772700000000001</v>
      </c>
      <c r="AY13">
        <v>0.29874099999999998</v>
      </c>
      <c r="AZ13">
        <v>0.14571100000000001</v>
      </c>
      <c r="BA13">
        <v>0.37414900000000001</v>
      </c>
      <c r="BB13">
        <v>0.105449</v>
      </c>
      <c r="BC13">
        <v>0.31909500000000002</v>
      </c>
      <c r="BD13">
        <v>0.13419700000000001</v>
      </c>
      <c r="BE13">
        <v>0.62041100000000005</v>
      </c>
      <c r="BF13">
        <v>3.345059</v>
      </c>
      <c r="BG13">
        <v>4.6653919999999998</v>
      </c>
      <c r="BH13">
        <v>3.3016000000000001</v>
      </c>
      <c r="BI13">
        <v>4.1101960000000002</v>
      </c>
      <c r="BJ13">
        <v>48.828254999999999</v>
      </c>
      <c r="BK13">
        <v>77.686695999999998</v>
      </c>
      <c r="BL13">
        <v>18.318739000000001</v>
      </c>
      <c r="BM13">
        <v>28.992384999999999</v>
      </c>
      <c r="BN13">
        <v>67.146994000000007</v>
      </c>
      <c r="BO13">
        <v>106.679081</v>
      </c>
    </row>
    <row r="14" spans="1:67" x14ac:dyDescent="0.25">
      <c r="A14">
        <v>1992</v>
      </c>
      <c r="B14">
        <v>68.313739999999996</v>
      </c>
      <c r="C14">
        <v>70.558621000000002</v>
      </c>
      <c r="D14">
        <v>5</v>
      </c>
      <c r="E14">
        <v>3</v>
      </c>
      <c r="F14">
        <v>3</v>
      </c>
      <c r="G14">
        <v>3</v>
      </c>
      <c r="H14">
        <v>5.8058350000000001</v>
      </c>
      <c r="I14">
        <v>3.7080030000000002</v>
      </c>
      <c r="J14">
        <v>3.3551030000000002</v>
      </c>
      <c r="K14">
        <v>2.329469</v>
      </c>
      <c r="L14">
        <v>29.868480000000002</v>
      </c>
      <c r="M14">
        <v>29.839047000000001</v>
      </c>
      <c r="N14">
        <v>12.138439</v>
      </c>
      <c r="O14">
        <v>9.5746749999999992</v>
      </c>
      <c r="P14">
        <v>81.720571000000007</v>
      </c>
      <c r="Q14">
        <v>3.7480709999999999</v>
      </c>
      <c r="R14">
        <v>3.7696519999999998</v>
      </c>
      <c r="S14">
        <v>587.12693300000001</v>
      </c>
      <c r="T14">
        <v>305.33599099999998</v>
      </c>
      <c r="U14">
        <v>281.79094199999997</v>
      </c>
      <c r="V14">
        <v>47.994892999999998</v>
      </c>
      <c r="W14">
        <v>62.710473999999998</v>
      </c>
      <c r="X14">
        <v>23.250510999999999</v>
      </c>
      <c r="Y14">
        <v>85.960984999999994</v>
      </c>
      <c r="Z14">
        <v>62.132739000000001</v>
      </c>
      <c r="AA14">
        <v>78.881977000000006</v>
      </c>
      <c r="AB14">
        <v>3.1341039999999998</v>
      </c>
      <c r="AC14">
        <v>8.3617869999999996</v>
      </c>
      <c r="AD14">
        <v>1.875156</v>
      </c>
      <c r="AE14">
        <v>5.8487109999999998</v>
      </c>
      <c r="AF14">
        <v>1.559606</v>
      </c>
      <c r="AG14">
        <v>5.0120810000000002</v>
      </c>
      <c r="AH14">
        <v>0.89595199999999997</v>
      </c>
      <c r="AI14">
        <v>4.2050210000000003</v>
      </c>
      <c r="AJ14">
        <v>27.179302</v>
      </c>
      <c r="AK14">
        <v>33.183888000000003</v>
      </c>
      <c r="AL14">
        <v>7.6479229999999996</v>
      </c>
      <c r="AM14">
        <v>12.474936</v>
      </c>
      <c r="AN14">
        <v>71.862408000000002</v>
      </c>
      <c r="AO14">
        <v>93.703360000000004</v>
      </c>
      <c r="AP14">
        <v>528.72291900000005</v>
      </c>
      <c r="AQ14">
        <v>666.25750600000003</v>
      </c>
      <c r="AR14">
        <v>260.250474</v>
      </c>
      <c r="AS14">
        <v>343.279787</v>
      </c>
      <c r="AT14">
        <v>236.395917</v>
      </c>
      <c r="AU14">
        <v>345.78619800000001</v>
      </c>
      <c r="AV14">
        <v>43.008468000000001</v>
      </c>
      <c r="AW14">
        <v>54.904637000000001</v>
      </c>
      <c r="AX14">
        <v>0.1133</v>
      </c>
      <c r="AY14">
        <v>0.29939500000000002</v>
      </c>
      <c r="AZ14">
        <v>0.15172099999999999</v>
      </c>
      <c r="BA14">
        <v>0.43225400000000003</v>
      </c>
      <c r="BB14">
        <v>0.107599</v>
      </c>
      <c r="BC14">
        <v>0.35253600000000002</v>
      </c>
      <c r="BD14">
        <v>0.105253</v>
      </c>
      <c r="BE14">
        <v>0.67683000000000004</v>
      </c>
      <c r="BF14">
        <v>3.2146780000000001</v>
      </c>
      <c r="BG14">
        <v>4.7678180000000001</v>
      </c>
      <c r="BH14">
        <v>3.3663889999999999</v>
      </c>
      <c r="BI14">
        <v>4.1725839999999996</v>
      </c>
      <c r="BJ14">
        <v>49.179377000000002</v>
      </c>
      <c r="BK14">
        <v>81.540612999999993</v>
      </c>
      <c r="BL14">
        <v>18.343392000000001</v>
      </c>
      <c r="BM14">
        <v>30.864198999999999</v>
      </c>
      <c r="BN14">
        <v>67.522769000000011</v>
      </c>
      <c r="BO14">
        <v>112.40481199999999</v>
      </c>
    </row>
    <row r="15" spans="1:67" x14ac:dyDescent="0.25">
      <c r="A15">
        <v>1993</v>
      </c>
      <c r="B15">
        <v>64.914839000000001</v>
      </c>
      <c r="C15">
        <v>70.566421000000005</v>
      </c>
      <c r="D15">
        <v>6</v>
      </c>
      <c r="E15">
        <v>3</v>
      </c>
      <c r="F15">
        <v>3</v>
      </c>
      <c r="G15">
        <v>3</v>
      </c>
      <c r="H15">
        <v>5.7414719999999999</v>
      </c>
      <c r="I15">
        <v>3.5777459999999999</v>
      </c>
      <c r="J15">
        <v>3.303045</v>
      </c>
      <c r="K15">
        <v>2.506634</v>
      </c>
      <c r="L15">
        <v>24.222884000000001</v>
      </c>
      <c r="M15">
        <v>34.080886</v>
      </c>
      <c r="N15">
        <v>4.6069680000000002</v>
      </c>
      <c r="O15">
        <v>9.7403169999999992</v>
      </c>
      <c r="P15">
        <v>84.054051000000001</v>
      </c>
      <c r="Q15">
        <v>3.8915470000000001</v>
      </c>
      <c r="R15">
        <v>3.8427500000000001</v>
      </c>
      <c r="S15">
        <v>634.96644600000002</v>
      </c>
      <c r="T15">
        <v>340.11734100000001</v>
      </c>
      <c r="U15">
        <v>294.84910400000001</v>
      </c>
      <c r="V15">
        <v>46.435383999999999</v>
      </c>
      <c r="W15">
        <v>65.451876999999996</v>
      </c>
      <c r="X15">
        <v>23.580936000000001</v>
      </c>
      <c r="Y15">
        <v>89.032813000000004</v>
      </c>
      <c r="Z15">
        <v>63.601227999999999</v>
      </c>
      <c r="AA15">
        <v>77.932513</v>
      </c>
      <c r="AB15">
        <v>3.21712</v>
      </c>
      <c r="AC15">
        <v>8.8314339999999998</v>
      </c>
      <c r="AD15">
        <v>1.781269</v>
      </c>
      <c r="AE15">
        <v>5.9679330000000004</v>
      </c>
      <c r="AF15">
        <v>1.576781</v>
      </c>
      <c r="AG15">
        <v>4.9643079999999999</v>
      </c>
      <c r="AH15">
        <v>1.0898159999999999</v>
      </c>
      <c r="AI15">
        <v>4.1199630000000003</v>
      </c>
      <c r="AJ15">
        <v>31.091132999999999</v>
      </c>
      <c r="AK15">
        <v>38.115752999999998</v>
      </c>
      <c r="AL15">
        <v>7.6506530000000001</v>
      </c>
      <c r="AM15">
        <v>12.897696</v>
      </c>
      <c r="AN15">
        <v>75.227255</v>
      </c>
      <c r="AO15">
        <v>93.770987000000005</v>
      </c>
      <c r="AP15">
        <v>567.25885300000004</v>
      </c>
      <c r="AQ15">
        <v>712.34135000000003</v>
      </c>
      <c r="AR15">
        <v>291.73045500000001</v>
      </c>
      <c r="AS15">
        <v>387.537915</v>
      </c>
      <c r="AT15">
        <v>248.108679</v>
      </c>
      <c r="AU15">
        <v>360.93732</v>
      </c>
      <c r="AV15">
        <v>41.794364000000002</v>
      </c>
      <c r="AW15">
        <v>52.908825999999998</v>
      </c>
      <c r="AX15">
        <v>0.114812</v>
      </c>
      <c r="AY15">
        <v>0.27706799999999998</v>
      </c>
      <c r="AZ15">
        <v>0.154249</v>
      </c>
      <c r="BA15">
        <v>0.39132499999999998</v>
      </c>
      <c r="BB15">
        <v>0.11131099999999999</v>
      </c>
      <c r="BC15">
        <v>0.32594099999999998</v>
      </c>
      <c r="BD15">
        <v>0.18118899999999999</v>
      </c>
      <c r="BE15">
        <v>0.65160899999999999</v>
      </c>
      <c r="BF15">
        <v>3.3668990000000001</v>
      </c>
      <c r="BG15">
        <v>4.7654829999999997</v>
      </c>
      <c r="BH15">
        <v>3.3769290000000001</v>
      </c>
      <c r="BI15">
        <v>4.2758070000000004</v>
      </c>
      <c r="BJ15">
        <v>52.324052000000002</v>
      </c>
      <c r="BK15">
        <v>86.201374999999999</v>
      </c>
      <c r="BL15">
        <v>18.564183</v>
      </c>
      <c r="BM15">
        <v>30.759723000000001</v>
      </c>
      <c r="BN15">
        <v>70.888235000000009</v>
      </c>
      <c r="BO15">
        <v>116.96109799999999</v>
      </c>
    </row>
    <row r="16" spans="1:67" x14ac:dyDescent="0.25">
      <c r="A16">
        <v>1994</v>
      </c>
      <c r="B16">
        <v>70.642264999999995</v>
      </c>
      <c r="C16">
        <v>70.702229000000003</v>
      </c>
      <c r="D16">
        <v>8</v>
      </c>
      <c r="E16">
        <v>6</v>
      </c>
      <c r="F16">
        <v>4</v>
      </c>
      <c r="G16">
        <v>0</v>
      </c>
      <c r="H16">
        <v>7.1377309999999996</v>
      </c>
      <c r="I16">
        <v>4.380795</v>
      </c>
      <c r="J16">
        <v>4.1275449999999996</v>
      </c>
      <c r="K16">
        <v>3.3826290000000001</v>
      </c>
      <c r="L16">
        <v>33.840490000000003</v>
      </c>
      <c r="M16">
        <v>38.307566000000001</v>
      </c>
      <c r="N16">
        <v>13.111140000000001</v>
      </c>
      <c r="O16">
        <v>9.8831980000000001</v>
      </c>
      <c r="P16">
        <v>85.925799999999995</v>
      </c>
      <c r="Q16">
        <v>4.0480770000000001</v>
      </c>
      <c r="R16">
        <v>3.9099560000000002</v>
      </c>
      <c r="S16">
        <v>679.70578899999998</v>
      </c>
      <c r="T16">
        <v>370.06887999999998</v>
      </c>
      <c r="U16">
        <v>309.63690800000001</v>
      </c>
      <c r="V16">
        <v>45.554549000000002</v>
      </c>
      <c r="W16">
        <v>68.898747999999998</v>
      </c>
      <c r="X16">
        <v>23.963352</v>
      </c>
      <c r="Y16">
        <v>92.862099999999998</v>
      </c>
      <c r="Z16">
        <v>63.649344999999997</v>
      </c>
      <c r="AA16">
        <v>78.317476999999997</v>
      </c>
      <c r="AB16">
        <v>4.0478810000000003</v>
      </c>
      <c r="AC16">
        <v>10.335386</v>
      </c>
      <c r="AD16">
        <v>2.2039810000000002</v>
      </c>
      <c r="AE16">
        <v>6.6193559999999998</v>
      </c>
      <c r="AF16">
        <v>1.943236</v>
      </c>
      <c r="AG16">
        <v>6.8781790000000003</v>
      </c>
      <c r="AH16">
        <v>1.9172750000000001</v>
      </c>
      <c r="AI16">
        <v>5.4964870000000001</v>
      </c>
      <c r="AJ16">
        <v>35.091019000000003</v>
      </c>
      <c r="AK16">
        <v>42.622642999999997</v>
      </c>
      <c r="AL16">
        <v>7.8756250000000003</v>
      </c>
      <c r="AM16">
        <v>12.808534999999999</v>
      </c>
      <c r="AN16">
        <v>76.895782999999994</v>
      </c>
      <c r="AO16">
        <v>95.561482999999996</v>
      </c>
      <c r="AP16">
        <v>602.98429399999998</v>
      </c>
      <c r="AQ16">
        <v>754.07155799999998</v>
      </c>
      <c r="AR16">
        <v>317.14944700000001</v>
      </c>
      <c r="AS16">
        <v>423.67966100000001</v>
      </c>
      <c r="AT16">
        <v>262.651251</v>
      </c>
      <c r="AU16">
        <v>375.07167199999998</v>
      </c>
      <c r="AV16">
        <v>41.304772999999997</v>
      </c>
      <c r="AW16">
        <v>51.472667000000001</v>
      </c>
      <c r="AX16">
        <v>0.116032</v>
      </c>
      <c r="AY16">
        <v>0.25004799999999999</v>
      </c>
      <c r="AZ16">
        <v>0.14957100000000001</v>
      </c>
      <c r="BA16">
        <v>0.35039500000000001</v>
      </c>
      <c r="BB16">
        <v>0.116753</v>
      </c>
      <c r="BC16">
        <v>0.29934500000000003</v>
      </c>
      <c r="BD16">
        <v>0.25712499999999999</v>
      </c>
      <c r="BE16">
        <v>0.63243199999999999</v>
      </c>
      <c r="BF16">
        <v>3.5417770000000002</v>
      </c>
      <c r="BG16">
        <v>4.8743410000000003</v>
      </c>
      <c r="BH16">
        <v>3.5045799999999998</v>
      </c>
      <c r="BI16">
        <v>4.3829289999999999</v>
      </c>
      <c r="BJ16">
        <v>56.390163000000001</v>
      </c>
      <c r="BK16">
        <v>89.804276000000002</v>
      </c>
      <c r="BL16">
        <v>19.506502999999999</v>
      </c>
      <c r="BM16">
        <v>30.660582000000002</v>
      </c>
      <c r="BN16">
        <v>75.896665999999996</v>
      </c>
      <c r="BO16">
        <v>120.46485800000001</v>
      </c>
    </row>
    <row r="17" spans="1:67" x14ac:dyDescent="0.25">
      <c r="A17">
        <v>1995</v>
      </c>
      <c r="B17">
        <v>75.617181000000002</v>
      </c>
      <c r="C17">
        <v>70.859260000000006</v>
      </c>
      <c r="D17">
        <v>6</v>
      </c>
      <c r="E17">
        <v>9</v>
      </c>
      <c r="F17">
        <v>3</v>
      </c>
      <c r="G17">
        <v>2</v>
      </c>
      <c r="H17">
        <v>7.1049550000000004</v>
      </c>
      <c r="I17">
        <v>4.311083</v>
      </c>
      <c r="J17">
        <v>4.1687130000000003</v>
      </c>
      <c r="K17">
        <v>3.6773470000000001</v>
      </c>
      <c r="L17">
        <v>31.149090000000001</v>
      </c>
      <c r="M17">
        <v>42.470548999999998</v>
      </c>
      <c r="N17">
        <v>12.491269000000001</v>
      </c>
      <c r="O17">
        <v>10.062385000000001</v>
      </c>
      <c r="P17">
        <v>87.285942000000006</v>
      </c>
      <c r="Q17">
        <v>4.2193319999999996</v>
      </c>
      <c r="R17">
        <v>3.9838710000000002</v>
      </c>
      <c r="S17">
        <v>728.76192900000001</v>
      </c>
      <c r="T17">
        <v>403.14200699999998</v>
      </c>
      <c r="U17">
        <v>325.61992199999997</v>
      </c>
      <c r="V17">
        <v>44.681247999999997</v>
      </c>
      <c r="W17">
        <v>72.933612999999994</v>
      </c>
      <c r="X17">
        <v>24.463609000000002</v>
      </c>
      <c r="Y17">
        <v>97.397221999999999</v>
      </c>
      <c r="Z17">
        <v>65.380602999999994</v>
      </c>
      <c r="AA17">
        <v>78.359666000000004</v>
      </c>
      <c r="AB17">
        <v>4.3853790000000004</v>
      </c>
      <c r="AC17">
        <v>10.437892</v>
      </c>
      <c r="AD17">
        <v>2.8070879999999998</v>
      </c>
      <c r="AE17">
        <v>6.5537859999999997</v>
      </c>
      <c r="AF17">
        <v>2.2059630000000001</v>
      </c>
      <c r="AG17">
        <v>6.1571410000000002</v>
      </c>
      <c r="AH17">
        <v>2.2730730000000001</v>
      </c>
      <c r="AI17">
        <v>6.1126019999999999</v>
      </c>
      <c r="AJ17">
        <v>38.617454000000002</v>
      </c>
      <c r="AK17">
        <v>46.743704999999999</v>
      </c>
      <c r="AL17">
        <v>8.3033129999999993</v>
      </c>
      <c r="AM17">
        <v>12.695206000000001</v>
      </c>
      <c r="AN17">
        <v>77.655992999999995</v>
      </c>
      <c r="AO17">
        <v>96.229968</v>
      </c>
      <c r="AP17">
        <v>646.73864000000003</v>
      </c>
      <c r="AQ17">
        <v>806.39636599999994</v>
      </c>
      <c r="AR17">
        <v>351.17638099999999</v>
      </c>
      <c r="AS17">
        <v>460.268643</v>
      </c>
      <c r="AT17">
        <v>279.09138000000002</v>
      </c>
      <c r="AU17">
        <v>384.99088899999998</v>
      </c>
      <c r="AV17">
        <v>40.870212000000002</v>
      </c>
      <c r="AW17">
        <v>49.998910000000002</v>
      </c>
      <c r="AX17">
        <v>0.116051</v>
      </c>
      <c r="AY17">
        <v>0.226963</v>
      </c>
      <c r="AZ17">
        <v>0.14158899999999999</v>
      </c>
      <c r="BA17">
        <v>0.31359500000000001</v>
      </c>
      <c r="BB17">
        <v>0.12074500000000001</v>
      </c>
      <c r="BC17">
        <v>0.27274999999999999</v>
      </c>
      <c r="BD17">
        <v>0.333061</v>
      </c>
      <c r="BE17">
        <v>0.61718399999999995</v>
      </c>
      <c r="BF17">
        <v>3.7441550000000001</v>
      </c>
      <c r="BG17">
        <v>4.8935639999999996</v>
      </c>
      <c r="BH17">
        <v>3.4794350000000001</v>
      </c>
      <c r="BI17">
        <v>4.533588</v>
      </c>
      <c r="BJ17">
        <v>60.884056999999999</v>
      </c>
      <c r="BK17">
        <v>92.379340999999997</v>
      </c>
      <c r="BL17">
        <v>20.380951</v>
      </c>
      <c r="BM17">
        <v>30.794589999999999</v>
      </c>
      <c r="BN17">
        <v>81.265007999999995</v>
      </c>
      <c r="BO17">
        <v>123.173931</v>
      </c>
    </row>
    <row r="18" spans="1:67" x14ac:dyDescent="0.25">
      <c r="A18">
        <v>1996</v>
      </c>
      <c r="B18">
        <v>69.145949000000002</v>
      </c>
      <c r="C18">
        <v>70.919295000000005</v>
      </c>
      <c r="D18">
        <v>10</v>
      </c>
      <c r="E18">
        <v>4</v>
      </c>
      <c r="F18">
        <v>9</v>
      </c>
      <c r="G18">
        <v>7</v>
      </c>
      <c r="H18">
        <v>10.916384000000001</v>
      </c>
      <c r="I18">
        <v>6.550675</v>
      </c>
      <c r="J18">
        <v>6.5526210000000003</v>
      </c>
      <c r="K18">
        <v>6.2286950000000001</v>
      </c>
      <c r="L18">
        <v>25.408892999999999</v>
      </c>
      <c r="M18">
        <v>46.523986999999998</v>
      </c>
      <c r="N18">
        <v>9.016095</v>
      </c>
      <c r="O18">
        <v>10.291617</v>
      </c>
      <c r="P18">
        <v>88.084599999999995</v>
      </c>
      <c r="Q18">
        <v>4.4072849999999999</v>
      </c>
      <c r="R18">
        <v>4.0722529999999999</v>
      </c>
      <c r="S18">
        <v>785.01772800000003</v>
      </c>
      <c r="T18">
        <v>442.68627600000002</v>
      </c>
      <c r="U18">
        <v>342.33145100000002</v>
      </c>
      <c r="V18">
        <v>43.608117</v>
      </c>
      <c r="W18">
        <v>77.436322000000004</v>
      </c>
      <c r="X18">
        <v>25.079595999999999</v>
      </c>
      <c r="Y18">
        <v>102.515918</v>
      </c>
      <c r="Z18">
        <v>65.581530000000001</v>
      </c>
      <c r="AA18">
        <v>77.622749999999996</v>
      </c>
      <c r="AB18">
        <v>7.9244750000000002</v>
      </c>
      <c r="AC18">
        <v>14.083678000000001</v>
      </c>
      <c r="AD18">
        <v>4.4633960000000004</v>
      </c>
      <c r="AE18">
        <v>9.3594240000000006</v>
      </c>
      <c r="AF18">
        <v>4.4674240000000003</v>
      </c>
      <c r="AG18">
        <v>9.0702280000000002</v>
      </c>
      <c r="AH18">
        <v>4.3380679999999998</v>
      </c>
      <c r="AI18">
        <v>9.3453979999999994</v>
      </c>
      <c r="AJ18">
        <v>42.106034999999999</v>
      </c>
      <c r="AK18">
        <v>50.804147999999998</v>
      </c>
      <c r="AL18">
        <v>8.5720770000000002</v>
      </c>
      <c r="AM18">
        <v>12.864005000000001</v>
      </c>
      <c r="AN18">
        <v>76.737969000000007</v>
      </c>
      <c r="AO18">
        <v>99.871813000000003</v>
      </c>
      <c r="AP18">
        <v>702.94675400000006</v>
      </c>
      <c r="AQ18">
        <v>868.798451</v>
      </c>
      <c r="AR18">
        <v>389.66199499999999</v>
      </c>
      <c r="AS18">
        <v>501.516796</v>
      </c>
      <c r="AT18">
        <v>301.67879299999998</v>
      </c>
      <c r="AU18">
        <v>392.100077</v>
      </c>
      <c r="AV18">
        <v>40.270995999999997</v>
      </c>
      <c r="AW18">
        <v>48.523859000000002</v>
      </c>
      <c r="AX18">
        <v>0.108221</v>
      </c>
      <c r="AY18">
        <v>0.20549899999999999</v>
      </c>
      <c r="AZ18">
        <v>0.13198299999999999</v>
      </c>
      <c r="BA18">
        <v>0.27701300000000001</v>
      </c>
      <c r="BB18">
        <v>0.123859</v>
      </c>
      <c r="BC18">
        <v>0.25203700000000001</v>
      </c>
      <c r="BD18">
        <v>0.36396400000000001</v>
      </c>
      <c r="BE18">
        <v>0.63044900000000004</v>
      </c>
      <c r="BF18">
        <v>3.961643</v>
      </c>
      <c r="BG18">
        <v>4.916512</v>
      </c>
      <c r="BH18">
        <v>3.585394</v>
      </c>
      <c r="BI18">
        <v>4.6313069999999996</v>
      </c>
      <c r="BJ18">
        <v>66.432518000000002</v>
      </c>
      <c r="BK18">
        <v>94.213982999999999</v>
      </c>
      <c r="BL18">
        <v>21.046586000000001</v>
      </c>
      <c r="BM18">
        <v>30.644835</v>
      </c>
      <c r="BN18">
        <v>87.479104000000007</v>
      </c>
      <c r="BO18">
        <v>124.858818</v>
      </c>
    </row>
    <row r="19" spans="1:67" x14ac:dyDescent="0.25">
      <c r="A19">
        <v>1997</v>
      </c>
      <c r="B19">
        <v>68.501821000000007</v>
      </c>
      <c r="C19">
        <v>70.771433999999999</v>
      </c>
      <c r="D19">
        <v>7</v>
      </c>
      <c r="E19">
        <v>5</v>
      </c>
      <c r="F19">
        <v>9</v>
      </c>
      <c r="G19">
        <v>13</v>
      </c>
      <c r="H19">
        <v>12.379564</v>
      </c>
      <c r="I19">
        <v>7.3317750000000004</v>
      </c>
      <c r="J19">
        <v>7.6578629999999999</v>
      </c>
      <c r="K19">
        <v>7.8682860000000003</v>
      </c>
      <c r="L19">
        <v>23.221525</v>
      </c>
      <c r="M19">
        <v>50.423949999999998</v>
      </c>
      <c r="N19">
        <v>10.409321</v>
      </c>
      <c r="O19">
        <v>10.56456</v>
      </c>
      <c r="P19">
        <v>88.271899000000005</v>
      </c>
      <c r="Q19">
        <v>4.6142760000000003</v>
      </c>
      <c r="R19">
        <v>4.17936</v>
      </c>
      <c r="S19">
        <v>855.86733400000003</v>
      </c>
      <c r="T19">
        <v>496.50122800000003</v>
      </c>
      <c r="U19">
        <v>359.366106</v>
      </c>
      <c r="V19">
        <v>41.988529</v>
      </c>
      <c r="W19">
        <v>82.300967</v>
      </c>
      <c r="X19">
        <v>25.783541</v>
      </c>
      <c r="Y19">
        <v>108.084508</v>
      </c>
      <c r="Z19">
        <v>65.846863999999997</v>
      </c>
      <c r="AA19">
        <v>78.170137999999994</v>
      </c>
      <c r="AB19">
        <v>8.8352000000000004</v>
      </c>
      <c r="AC19">
        <v>16.011066</v>
      </c>
      <c r="AD19">
        <v>5.3992659999999999</v>
      </c>
      <c r="AE19">
        <v>9.3290649999999999</v>
      </c>
      <c r="AF19">
        <v>5.5898680000000001</v>
      </c>
      <c r="AG19">
        <v>10.082817</v>
      </c>
      <c r="AH19">
        <v>5.0526600000000004</v>
      </c>
      <c r="AI19">
        <v>10.218047</v>
      </c>
      <c r="AJ19">
        <v>45.683200999999997</v>
      </c>
      <c r="AK19">
        <v>55.357294000000003</v>
      </c>
      <c r="AL19">
        <v>8.9221439999999994</v>
      </c>
      <c r="AM19">
        <v>12.750306</v>
      </c>
      <c r="AN19">
        <v>73.308656999999997</v>
      </c>
      <c r="AO19">
        <v>100.238831</v>
      </c>
      <c r="AP19">
        <v>777.45345699999996</v>
      </c>
      <c r="AQ19">
        <v>938.52225599999997</v>
      </c>
      <c r="AR19">
        <v>442.00470300000001</v>
      </c>
      <c r="AS19">
        <v>554.31564100000003</v>
      </c>
      <c r="AT19">
        <v>318.55259000000001</v>
      </c>
      <c r="AU19">
        <v>402.81935800000002</v>
      </c>
      <c r="AV19">
        <v>38.147787999999998</v>
      </c>
      <c r="AW19">
        <v>46.206521000000002</v>
      </c>
      <c r="AX19">
        <v>0.10309699999999999</v>
      </c>
      <c r="AY19">
        <v>0.188167</v>
      </c>
      <c r="AZ19">
        <v>0.122376</v>
      </c>
      <c r="BA19">
        <v>0.24043100000000001</v>
      </c>
      <c r="BB19">
        <v>0.123367</v>
      </c>
      <c r="BC19">
        <v>0.22619600000000001</v>
      </c>
      <c r="BD19">
        <v>0.39793899999999999</v>
      </c>
      <c r="BE19">
        <v>0.65906399999999998</v>
      </c>
      <c r="BF19">
        <v>4.2225729999999997</v>
      </c>
      <c r="BG19">
        <v>5.1216989999999996</v>
      </c>
      <c r="BH19">
        <v>3.743379</v>
      </c>
      <c r="BI19">
        <v>4.7432819999999998</v>
      </c>
      <c r="BJ19">
        <v>72.144278</v>
      </c>
      <c r="BK19">
        <v>95.491716999999994</v>
      </c>
      <c r="BL19">
        <v>21.518716999999999</v>
      </c>
      <c r="BM19">
        <v>31.307487999999999</v>
      </c>
      <c r="BN19">
        <v>93.662994999999995</v>
      </c>
      <c r="BO19">
        <v>126.799205</v>
      </c>
    </row>
    <row r="20" spans="1:67" x14ac:dyDescent="0.25">
      <c r="A20">
        <v>1998</v>
      </c>
      <c r="B20">
        <v>89.920833000000002</v>
      </c>
      <c r="C20">
        <v>70.321404999999999</v>
      </c>
      <c r="D20">
        <v>12</v>
      </c>
      <c r="E20">
        <v>12</v>
      </c>
      <c r="F20">
        <v>12</v>
      </c>
      <c r="G20">
        <v>12</v>
      </c>
      <c r="H20">
        <v>13.249891999999999</v>
      </c>
      <c r="I20">
        <v>7.7122820000000001</v>
      </c>
      <c r="J20">
        <v>8.5043609999999994</v>
      </c>
      <c r="K20">
        <v>9.4831749999999992</v>
      </c>
      <c r="L20">
        <v>32.876668000000002</v>
      </c>
      <c r="M20">
        <v>54.128126000000002</v>
      </c>
      <c r="N20">
        <v>16.65333</v>
      </c>
      <c r="O20">
        <v>10.868323</v>
      </c>
      <c r="P20">
        <v>87.798484000000002</v>
      </c>
      <c r="Q20">
        <v>4.8430989999999996</v>
      </c>
      <c r="R20">
        <v>4.3074450000000004</v>
      </c>
      <c r="S20">
        <v>930.02514599999995</v>
      </c>
      <c r="T20">
        <v>553.66116499999998</v>
      </c>
      <c r="U20">
        <v>376.36398200000002</v>
      </c>
      <c r="V20">
        <v>40.468150999999999</v>
      </c>
      <c r="W20">
        <v>87.437194000000005</v>
      </c>
      <c r="X20">
        <v>26.542141999999998</v>
      </c>
      <c r="Y20">
        <v>113.979336</v>
      </c>
      <c r="Z20">
        <v>62.698960999999997</v>
      </c>
      <c r="AA20">
        <v>77.473163999999997</v>
      </c>
      <c r="AB20">
        <v>10.014733</v>
      </c>
      <c r="AC20">
        <v>16.468467</v>
      </c>
      <c r="AD20">
        <v>5.4462590000000004</v>
      </c>
      <c r="AE20">
        <v>11.003997999999999</v>
      </c>
      <c r="AF20">
        <v>5.5699709999999998</v>
      </c>
      <c r="AG20">
        <v>11.221482999999999</v>
      </c>
      <c r="AH20">
        <v>7.1895530000000001</v>
      </c>
      <c r="AI20">
        <v>12.326851</v>
      </c>
      <c r="AJ20">
        <v>49.386245000000002</v>
      </c>
      <c r="AK20">
        <v>58.999031000000002</v>
      </c>
      <c r="AL20">
        <v>8.8334390000000003</v>
      </c>
      <c r="AM20">
        <v>13.263856000000001</v>
      </c>
      <c r="AN20">
        <v>70.824295000000006</v>
      </c>
      <c r="AO20">
        <v>100.09763</v>
      </c>
      <c r="AP20">
        <v>859.15075100000001</v>
      </c>
      <c r="AQ20">
        <v>1014.949825</v>
      </c>
      <c r="AR20">
        <v>494.81293899999997</v>
      </c>
      <c r="AS20">
        <v>607.71842900000001</v>
      </c>
      <c r="AT20">
        <v>338.13088599999998</v>
      </c>
      <c r="AU20">
        <v>417.29666700000001</v>
      </c>
      <c r="AV20">
        <v>36.710830999999999</v>
      </c>
      <c r="AW20">
        <v>44.062266999999999</v>
      </c>
      <c r="AX20">
        <v>9.6036999999999997E-2</v>
      </c>
      <c r="AY20">
        <v>0.173903</v>
      </c>
      <c r="AZ20">
        <v>0.110346</v>
      </c>
      <c r="BA20">
        <v>0.223578</v>
      </c>
      <c r="BB20">
        <v>0.113736</v>
      </c>
      <c r="BC20">
        <v>0.20661499999999999</v>
      </c>
      <c r="BD20">
        <v>0.403082</v>
      </c>
      <c r="BE20">
        <v>0.72626299999999999</v>
      </c>
      <c r="BF20">
        <v>4.4574040000000004</v>
      </c>
      <c r="BG20">
        <v>5.3730279999999997</v>
      </c>
      <c r="BH20">
        <v>3.9149959999999999</v>
      </c>
      <c r="BI20">
        <v>4.9316310000000003</v>
      </c>
      <c r="BJ20">
        <v>75.853306000000003</v>
      </c>
      <c r="BK20">
        <v>101.172894</v>
      </c>
      <c r="BL20">
        <v>21.101247000000001</v>
      </c>
      <c r="BM20">
        <v>32.274467999999999</v>
      </c>
      <c r="BN20">
        <v>96.954553000000004</v>
      </c>
      <c r="BO20">
        <v>133.447362</v>
      </c>
    </row>
    <row r="21" spans="1:67" x14ac:dyDescent="0.25">
      <c r="A21">
        <v>1999</v>
      </c>
      <c r="B21">
        <v>68.396766999999997</v>
      </c>
      <c r="C21">
        <v>69.494873999999996</v>
      </c>
      <c r="D21">
        <v>12</v>
      </c>
      <c r="E21">
        <v>4</v>
      </c>
      <c r="F21">
        <v>8</v>
      </c>
      <c r="G21">
        <v>8</v>
      </c>
      <c r="H21">
        <v>10.645814</v>
      </c>
      <c r="I21">
        <v>6.0486700000000004</v>
      </c>
      <c r="J21">
        <v>7.1388109999999996</v>
      </c>
      <c r="K21">
        <v>8.6796100000000003</v>
      </c>
      <c r="L21">
        <v>26.693601999999998</v>
      </c>
      <c r="M21">
        <v>57.595317999999999</v>
      </c>
      <c r="N21">
        <v>11.011034</v>
      </c>
      <c r="O21">
        <v>11.189346</v>
      </c>
      <c r="P21">
        <v>86.654611000000003</v>
      </c>
      <c r="Q21">
        <v>5.0971099999999998</v>
      </c>
      <c r="R21">
        <v>4.4579209999999998</v>
      </c>
      <c r="S21">
        <v>1003.812814</v>
      </c>
      <c r="T21">
        <v>610.78245200000003</v>
      </c>
      <c r="U21">
        <v>393.03036100000003</v>
      </c>
      <c r="V21">
        <v>39.153750000000002</v>
      </c>
      <c r="W21">
        <v>92.770098000000004</v>
      </c>
      <c r="X21">
        <v>27.325237999999999</v>
      </c>
      <c r="Y21">
        <v>120.095336</v>
      </c>
      <c r="Z21">
        <v>60.796996</v>
      </c>
      <c r="AA21">
        <v>77.764505</v>
      </c>
      <c r="AB21">
        <v>7.6781600000000001</v>
      </c>
      <c r="AC21">
        <v>14.416767</v>
      </c>
      <c r="AD21">
        <v>3.9777749999999998</v>
      </c>
      <c r="AE21">
        <v>8.5627820000000003</v>
      </c>
      <c r="AF21">
        <v>4.578004</v>
      </c>
      <c r="AG21">
        <v>10.795283</v>
      </c>
      <c r="AH21">
        <v>6.1801329999999997</v>
      </c>
      <c r="AI21">
        <v>11.535239000000001</v>
      </c>
      <c r="AJ21">
        <v>53.291134</v>
      </c>
      <c r="AK21">
        <v>62.238807999999999</v>
      </c>
      <c r="AL21">
        <v>8.8405740000000002</v>
      </c>
      <c r="AM21">
        <v>13.711318</v>
      </c>
      <c r="AN21">
        <v>69.602604999999997</v>
      </c>
      <c r="AO21">
        <v>98.567435000000003</v>
      </c>
      <c r="AP21">
        <v>932.43978000000004</v>
      </c>
      <c r="AQ21">
        <v>1090.2404770000001</v>
      </c>
      <c r="AR21">
        <v>550.81000500000005</v>
      </c>
      <c r="AS21">
        <v>669.23041899999998</v>
      </c>
      <c r="AT21">
        <v>345.37559099999999</v>
      </c>
      <c r="AU21">
        <v>431.16231900000002</v>
      </c>
      <c r="AV21">
        <v>35.607149999999997</v>
      </c>
      <c r="AW21">
        <v>42.574196999999998</v>
      </c>
      <c r="AX21">
        <v>8.6896000000000001E-2</v>
      </c>
      <c r="AY21">
        <v>0.16742599999999999</v>
      </c>
      <c r="AZ21">
        <v>9.1687000000000005E-2</v>
      </c>
      <c r="BA21">
        <v>0.21717600000000001</v>
      </c>
      <c r="BB21">
        <v>9.6110000000000001E-2</v>
      </c>
      <c r="BC21">
        <v>0.19763900000000001</v>
      </c>
      <c r="BD21">
        <v>0.39191500000000001</v>
      </c>
      <c r="BE21">
        <v>0.78572200000000003</v>
      </c>
      <c r="BF21">
        <v>4.6285259999999999</v>
      </c>
      <c r="BG21">
        <v>5.6924770000000002</v>
      </c>
      <c r="BH21">
        <v>4.0736540000000003</v>
      </c>
      <c r="BI21">
        <v>5.066459</v>
      </c>
      <c r="BJ21">
        <v>80.766102000000004</v>
      </c>
      <c r="BK21">
        <v>104.596717</v>
      </c>
      <c r="BL21">
        <v>21.012616000000001</v>
      </c>
      <c r="BM21">
        <v>33.744214999999997</v>
      </c>
      <c r="BN21">
        <v>101.778718</v>
      </c>
      <c r="BO21">
        <v>138.34093200000001</v>
      </c>
    </row>
    <row r="22" spans="1:67" x14ac:dyDescent="0.25">
      <c r="A22">
        <v>2000</v>
      </c>
      <c r="B22">
        <v>75.599907999999999</v>
      </c>
      <c r="C22">
        <v>71.365174999999994</v>
      </c>
      <c r="D22">
        <v>17</v>
      </c>
      <c r="E22">
        <v>6</v>
      </c>
      <c r="F22">
        <v>10</v>
      </c>
      <c r="G22">
        <v>5</v>
      </c>
      <c r="H22">
        <v>12.634054000000001</v>
      </c>
      <c r="I22">
        <v>7.1985840000000003</v>
      </c>
      <c r="J22">
        <v>8.7457729999999998</v>
      </c>
      <c r="K22">
        <v>10.510012</v>
      </c>
      <c r="L22">
        <v>29.314495999999998</v>
      </c>
      <c r="M22">
        <v>60.769691999999999</v>
      </c>
      <c r="N22">
        <v>17.474530000000001</v>
      </c>
      <c r="O22">
        <v>11.574928999999999</v>
      </c>
      <c r="P22">
        <v>84.950400999999999</v>
      </c>
      <c r="Q22">
        <v>5.380376</v>
      </c>
      <c r="R22">
        <v>4.5922010000000002</v>
      </c>
      <c r="S22">
        <v>1075.0467940000001</v>
      </c>
      <c r="T22">
        <v>668.94156599999997</v>
      </c>
      <c r="U22">
        <v>406.10522900000001</v>
      </c>
      <c r="V22">
        <v>37.775585999999997</v>
      </c>
      <c r="W22">
        <v>97.348467999999997</v>
      </c>
      <c r="X22">
        <v>28.577214000000001</v>
      </c>
      <c r="Y22">
        <v>125.92568199999999</v>
      </c>
      <c r="Z22">
        <v>63.596404999999997</v>
      </c>
      <c r="AA22">
        <v>79.561610999999999</v>
      </c>
      <c r="AB22">
        <v>8.5386489999999995</v>
      </c>
      <c r="AC22">
        <v>16.234224000000001</v>
      </c>
      <c r="AD22">
        <v>4.4813140000000002</v>
      </c>
      <c r="AE22">
        <v>10.300485</v>
      </c>
      <c r="AF22">
        <v>5.6720699999999997</v>
      </c>
      <c r="AG22">
        <v>13.034280000000001</v>
      </c>
      <c r="AH22">
        <v>7.5600310000000004</v>
      </c>
      <c r="AI22">
        <v>13.558902</v>
      </c>
      <c r="AJ22">
        <v>56.825257999999998</v>
      </c>
      <c r="AK22">
        <v>65.448627999999999</v>
      </c>
      <c r="AL22">
        <v>8.8703149999999997</v>
      </c>
      <c r="AM22">
        <v>14.259803</v>
      </c>
      <c r="AN22">
        <v>69.551839999999999</v>
      </c>
      <c r="AO22">
        <v>95.408486999999994</v>
      </c>
      <c r="AP22">
        <v>993.38230999999996</v>
      </c>
      <c r="AQ22">
        <v>1164.000432</v>
      </c>
      <c r="AR22">
        <v>608.62160900000003</v>
      </c>
      <c r="AS22">
        <v>735.013912</v>
      </c>
      <c r="AT22">
        <v>351.48590999999999</v>
      </c>
      <c r="AU22">
        <v>446.99125700000002</v>
      </c>
      <c r="AV22">
        <v>34.386921999999998</v>
      </c>
      <c r="AW22">
        <v>40.909587999999999</v>
      </c>
      <c r="AX22">
        <v>7.2715000000000002E-2</v>
      </c>
      <c r="AY22">
        <v>0.16728399999999999</v>
      </c>
      <c r="AZ22">
        <v>6.7244999999999999E-2</v>
      </c>
      <c r="BA22">
        <v>0.20428499999999999</v>
      </c>
      <c r="BB22">
        <v>8.1931000000000004E-2</v>
      </c>
      <c r="BC22">
        <v>0.200769</v>
      </c>
      <c r="BD22">
        <v>0.34381099999999998</v>
      </c>
      <c r="BE22">
        <v>0.861043</v>
      </c>
      <c r="BF22">
        <v>4.7856259999999997</v>
      </c>
      <c r="BG22">
        <v>6.1823160000000001</v>
      </c>
      <c r="BH22">
        <v>4.2180580000000001</v>
      </c>
      <c r="BI22">
        <v>5.2176369999999999</v>
      </c>
      <c r="BJ22">
        <v>85.482309999999998</v>
      </c>
      <c r="BK22">
        <v>110.12805400000001</v>
      </c>
      <c r="BL22">
        <v>22.119928000000002</v>
      </c>
      <c r="BM22">
        <v>35.113540999999998</v>
      </c>
      <c r="BN22">
        <v>107.602238</v>
      </c>
      <c r="BO22">
        <v>145.24159500000002</v>
      </c>
    </row>
    <row r="23" spans="1:67" x14ac:dyDescent="0.25">
      <c r="A23">
        <v>2001</v>
      </c>
      <c r="B23">
        <v>70.973894999999999</v>
      </c>
      <c r="C23">
        <v>76.009718000000007</v>
      </c>
      <c r="D23">
        <v>7</v>
      </c>
      <c r="E23">
        <v>4</v>
      </c>
      <c r="F23">
        <v>6</v>
      </c>
      <c r="G23">
        <v>13</v>
      </c>
      <c r="H23">
        <v>9.6270410000000002</v>
      </c>
      <c r="I23">
        <v>5.6511589999999998</v>
      </c>
      <c r="J23">
        <v>6.7633789999999996</v>
      </c>
      <c r="K23">
        <v>7.4447570000000001</v>
      </c>
      <c r="L23">
        <v>14.549616</v>
      </c>
      <c r="M23">
        <v>63.625070000000001</v>
      </c>
      <c r="N23">
        <v>6.0251539999999997</v>
      </c>
      <c r="O23">
        <v>12.173038999999999</v>
      </c>
      <c r="P23">
        <v>82.835586000000006</v>
      </c>
      <c r="Q23">
        <v>5.2145159999999997</v>
      </c>
      <c r="R23">
        <v>4.7269410000000001</v>
      </c>
      <c r="S23">
        <v>1144.829074</v>
      </c>
      <c r="T23">
        <v>732.434708</v>
      </c>
      <c r="U23">
        <v>412.39436599999999</v>
      </c>
      <c r="V23">
        <v>36.022353000000003</v>
      </c>
      <c r="W23">
        <v>100.14504700000001</v>
      </c>
      <c r="X23">
        <v>30.134153999999999</v>
      </c>
      <c r="Y23">
        <v>130.279201</v>
      </c>
      <c r="Z23">
        <v>68.421643000000003</v>
      </c>
      <c r="AA23">
        <v>82.428263999999999</v>
      </c>
      <c r="AB23">
        <v>6.5471599999999999</v>
      </c>
      <c r="AC23">
        <v>12.202048</v>
      </c>
      <c r="AD23">
        <v>3.3213360000000001</v>
      </c>
      <c r="AE23">
        <v>8.0324120000000008</v>
      </c>
      <c r="AF23">
        <v>4.1714190000000002</v>
      </c>
      <c r="AG23">
        <v>9.1333889999999993</v>
      </c>
      <c r="AH23">
        <v>4.4887930000000003</v>
      </c>
      <c r="AI23">
        <v>10.009677999999999</v>
      </c>
      <c r="AJ23">
        <v>59.446295999999997</v>
      </c>
      <c r="AK23">
        <v>68.592241999999999</v>
      </c>
      <c r="AL23">
        <v>9.5887779999999996</v>
      </c>
      <c r="AM23">
        <v>14.826174</v>
      </c>
      <c r="AN23">
        <v>70.444936999999996</v>
      </c>
      <c r="AO23">
        <v>91.903360000000006</v>
      </c>
      <c r="AP23">
        <v>1058.1093940000001</v>
      </c>
      <c r="AQ23">
        <v>1233.1623070000001</v>
      </c>
      <c r="AR23">
        <v>672.43573200000003</v>
      </c>
      <c r="AS23">
        <v>800.14068099999997</v>
      </c>
      <c r="AT23">
        <v>354.75680499999999</v>
      </c>
      <c r="AU23">
        <v>461.49740800000001</v>
      </c>
      <c r="AV23">
        <v>32.600926000000001</v>
      </c>
      <c r="AW23">
        <v>39.471905999999997</v>
      </c>
      <c r="AX23">
        <v>8.1124000000000002E-2</v>
      </c>
      <c r="AY23">
        <v>0.1716</v>
      </c>
      <c r="AZ23">
        <v>8.5954000000000003E-2</v>
      </c>
      <c r="BA23">
        <v>0.20291799999999999</v>
      </c>
      <c r="BB23">
        <v>9.9764000000000005E-2</v>
      </c>
      <c r="BC23">
        <v>0.20175799999999999</v>
      </c>
      <c r="BD23">
        <v>0.35539199999999999</v>
      </c>
      <c r="BE23">
        <v>0.78541899999999998</v>
      </c>
      <c r="BF23">
        <v>4.6836140000000004</v>
      </c>
      <c r="BG23">
        <v>5.820004</v>
      </c>
      <c r="BH23">
        <v>4.3377739999999996</v>
      </c>
      <c r="BI23">
        <v>5.3463770000000004</v>
      </c>
      <c r="BJ23">
        <v>87.64237</v>
      </c>
      <c r="BK23">
        <v>113.75938499999999</v>
      </c>
      <c r="BL23">
        <v>24.299171999999999</v>
      </c>
      <c r="BM23">
        <v>36.284666999999999</v>
      </c>
      <c r="BN23">
        <v>111.941542</v>
      </c>
      <c r="BO23">
        <v>150.04405199999999</v>
      </c>
    </row>
    <row r="24" spans="1:67" x14ac:dyDescent="0.25">
      <c r="A24">
        <v>2002</v>
      </c>
      <c r="B24">
        <v>73.642628999999999</v>
      </c>
      <c r="C24">
        <v>79.841134999999994</v>
      </c>
      <c r="D24">
        <v>14</v>
      </c>
      <c r="E24">
        <v>8</v>
      </c>
      <c r="F24">
        <v>3</v>
      </c>
      <c r="G24">
        <v>7</v>
      </c>
      <c r="H24">
        <v>11.105626000000001</v>
      </c>
      <c r="I24">
        <v>6.6681609999999996</v>
      </c>
      <c r="J24">
        <v>7.9057519999999997</v>
      </c>
      <c r="K24">
        <v>8.1140129999999999</v>
      </c>
      <c r="L24">
        <v>15.006738</v>
      </c>
      <c r="M24">
        <v>66.157591999999994</v>
      </c>
      <c r="N24">
        <v>10.160864999999999</v>
      </c>
      <c r="O24">
        <v>12.801311999999999</v>
      </c>
      <c r="P24">
        <v>80.460418000000004</v>
      </c>
      <c r="Q24">
        <v>5.0593919999999999</v>
      </c>
      <c r="R24">
        <v>4.8747860000000003</v>
      </c>
      <c r="S24">
        <v>1213.2024140000001</v>
      </c>
      <c r="T24">
        <v>800.753197</v>
      </c>
      <c r="U24">
        <v>412.44921699999998</v>
      </c>
      <c r="V24">
        <v>33.996735999999999</v>
      </c>
      <c r="W24">
        <v>101.16400400000001</v>
      </c>
      <c r="X24">
        <v>31.527902000000001</v>
      </c>
      <c r="Y24">
        <v>132.69190600000002</v>
      </c>
      <c r="Z24">
        <v>72.114523000000005</v>
      </c>
      <c r="AA24">
        <v>85.463448</v>
      </c>
      <c r="AB24">
        <v>8.4510749999999994</v>
      </c>
      <c r="AC24">
        <v>13.692890999999999</v>
      </c>
      <c r="AD24">
        <v>4.5604170000000002</v>
      </c>
      <c r="AE24">
        <v>8.9180740000000007</v>
      </c>
      <c r="AF24">
        <v>5.6280390000000002</v>
      </c>
      <c r="AG24">
        <v>10.530765000000001</v>
      </c>
      <c r="AH24">
        <v>5.9211929999999997</v>
      </c>
      <c r="AI24">
        <v>10.161179000000001</v>
      </c>
      <c r="AJ24">
        <v>61.66422</v>
      </c>
      <c r="AK24">
        <v>71.293381999999994</v>
      </c>
      <c r="AL24">
        <v>10.474849000000001</v>
      </c>
      <c r="AM24">
        <v>15.098236999999999</v>
      </c>
      <c r="AN24">
        <v>70.358652000000006</v>
      </c>
      <c r="AO24">
        <v>88.493538999999998</v>
      </c>
      <c r="AP24">
        <v>1124.826957</v>
      </c>
      <c r="AQ24">
        <v>1300.614464</v>
      </c>
      <c r="AR24">
        <v>741.07671800000003</v>
      </c>
      <c r="AS24">
        <v>870.07526800000005</v>
      </c>
      <c r="AT24">
        <v>355.91056099999997</v>
      </c>
      <c r="AU24">
        <v>466.56581899999998</v>
      </c>
      <c r="AV24">
        <v>30.817817999999999</v>
      </c>
      <c r="AW24">
        <v>37.654338000000003</v>
      </c>
      <c r="AX24">
        <v>8.5951E-2</v>
      </c>
      <c r="AY24">
        <v>0.172291</v>
      </c>
      <c r="AZ24">
        <v>0.10466300000000001</v>
      </c>
      <c r="BA24">
        <v>0.20467199999999999</v>
      </c>
      <c r="BB24">
        <v>0.107891</v>
      </c>
      <c r="BC24">
        <v>0.202658</v>
      </c>
      <c r="BD24">
        <v>0.37331999999999999</v>
      </c>
      <c r="BE24">
        <v>0.70979499999999995</v>
      </c>
      <c r="BF24">
        <v>4.5749409999999999</v>
      </c>
      <c r="BG24">
        <v>5.5816749999999997</v>
      </c>
      <c r="BH24">
        <v>4.4877479999999998</v>
      </c>
      <c r="BI24">
        <v>5.4326780000000001</v>
      </c>
      <c r="BJ24">
        <v>88.020436000000004</v>
      </c>
      <c r="BK24">
        <v>113.572586</v>
      </c>
      <c r="BL24">
        <v>26.357409000000001</v>
      </c>
      <c r="BM24">
        <v>36.444310999999999</v>
      </c>
      <c r="BN24">
        <v>114.37784500000001</v>
      </c>
      <c r="BO24">
        <v>150.016897</v>
      </c>
    </row>
    <row r="25" spans="1:67" x14ac:dyDescent="0.25">
      <c r="A25">
        <v>2003</v>
      </c>
      <c r="B25">
        <v>70.618965000000003</v>
      </c>
      <c r="C25">
        <v>82.575183999999993</v>
      </c>
      <c r="D25">
        <v>9</v>
      </c>
      <c r="E25">
        <v>11</v>
      </c>
      <c r="F25">
        <v>5</v>
      </c>
      <c r="G25">
        <v>10</v>
      </c>
      <c r="H25">
        <v>13.878185999999999</v>
      </c>
      <c r="I25">
        <v>8.4765840000000008</v>
      </c>
      <c r="J25">
        <v>9.9790620000000008</v>
      </c>
      <c r="K25">
        <v>9.6098119999999998</v>
      </c>
      <c r="L25">
        <v>22.058646</v>
      </c>
      <c r="M25">
        <v>68.342618999999999</v>
      </c>
      <c r="N25">
        <v>12.83479</v>
      </c>
      <c r="O25">
        <v>13.327216</v>
      </c>
      <c r="P25">
        <v>77.975151999999994</v>
      </c>
      <c r="Q25">
        <v>4.9141180000000002</v>
      </c>
      <c r="R25">
        <v>5.020105</v>
      </c>
      <c r="S25">
        <v>1279.611621</v>
      </c>
      <c r="T25">
        <v>872.35005699999999</v>
      </c>
      <c r="U25">
        <v>407.26156400000002</v>
      </c>
      <c r="V25">
        <v>31.826967</v>
      </c>
      <c r="W25">
        <v>100.571972</v>
      </c>
      <c r="X25">
        <v>32.595632999999999</v>
      </c>
      <c r="Y25">
        <v>133.16760500000001</v>
      </c>
      <c r="Z25">
        <v>74.547916000000001</v>
      </c>
      <c r="AA25">
        <v>88.078121999999993</v>
      </c>
      <c r="AB25">
        <v>10.228821999999999</v>
      </c>
      <c r="AC25">
        <v>17.511581</v>
      </c>
      <c r="AD25">
        <v>6.0575619999999999</v>
      </c>
      <c r="AE25">
        <v>10.983112999999999</v>
      </c>
      <c r="AF25">
        <v>7.3846449999999999</v>
      </c>
      <c r="AG25">
        <v>12.538249</v>
      </c>
      <c r="AH25">
        <v>7.1982780000000002</v>
      </c>
      <c r="AI25">
        <v>12.317774999999999</v>
      </c>
      <c r="AJ25">
        <v>63.634408999999998</v>
      </c>
      <c r="AK25">
        <v>73.244488000000004</v>
      </c>
      <c r="AL25">
        <v>11.307345</v>
      </c>
      <c r="AM25">
        <v>15.351286</v>
      </c>
      <c r="AN25">
        <v>68.343655999999996</v>
      </c>
      <c r="AO25">
        <v>84.380069000000006</v>
      </c>
      <c r="AP25">
        <v>1183.56782</v>
      </c>
      <c r="AQ25">
        <v>1365.4735889999999</v>
      </c>
      <c r="AR25">
        <v>806.747072</v>
      </c>
      <c r="AS25">
        <v>941.80361300000004</v>
      </c>
      <c r="AT25">
        <v>349.90157399999998</v>
      </c>
      <c r="AU25">
        <v>460.85761600000001</v>
      </c>
      <c r="AV25">
        <v>28.809566</v>
      </c>
      <c r="AW25">
        <v>35.276716999999998</v>
      </c>
      <c r="AX25">
        <v>9.8215999999999998E-2</v>
      </c>
      <c r="AY25">
        <v>0.172152</v>
      </c>
      <c r="AZ25">
        <v>0.113994</v>
      </c>
      <c r="BA25">
        <v>0.20411799999999999</v>
      </c>
      <c r="BB25">
        <v>0.115829</v>
      </c>
      <c r="BC25">
        <v>0.208979</v>
      </c>
      <c r="BD25">
        <v>0.39124799999999998</v>
      </c>
      <c r="BE25">
        <v>0.65190800000000004</v>
      </c>
      <c r="BF25">
        <v>4.4732919999999998</v>
      </c>
      <c r="BG25">
        <v>5.4637029999999998</v>
      </c>
      <c r="BH25">
        <v>4.6589999999999998</v>
      </c>
      <c r="BI25">
        <v>5.5114799999999997</v>
      </c>
      <c r="BJ25">
        <v>86.663380000000004</v>
      </c>
      <c r="BK25">
        <v>111.83994800000001</v>
      </c>
      <c r="BL25">
        <v>28.320477</v>
      </c>
      <c r="BM25">
        <v>36.915695999999997</v>
      </c>
      <c r="BN25">
        <v>114.983857</v>
      </c>
      <c r="BO25">
        <v>148.75564400000002</v>
      </c>
    </row>
    <row r="26" spans="1:67" x14ac:dyDescent="0.25">
      <c r="A26">
        <v>2004</v>
      </c>
      <c r="B26">
        <v>91.217532000000006</v>
      </c>
      <c r="C26">
        <v>84.194265000000001</v>
      </c>
      <c r="D26">
        <v>20</v>
      </c>
      <c r="E26">
        <v>7</v>
      </c>
      <c r="F26">
        <v>6</v>
      </c>
      <c r="G26">
        <v>7</v>
      </c>
      <c r="H26">
        <v>11.886528999999999</v>
      </c>
      <c r="I26">
        <v>7.3530300000000004</v>
      </c>
      <c r="J26">
        <v>8.6004919999999991</v>
      </c>
      <c r="K26">
        <v>7.7850799999999998</v>
      </c>
      <c r="L26">
        <v>18.868030000000001</v>
      </c>
      <c r="M26">
        <v>70.168026999999995</v>
      </c>
      <c r="N26">
        <v>12.075903</v>
      </c>
      <c r="O26">
        <v>13.708492</v>
      </c>
      <c r="P26">
        <v>75.530039000000002</v>
      </c>
      <c r="Q26">
        <v>4.7779090000000002</v>
      </c>
      <c r="R26">
        <v>5.1526040000000002</v>
      </c>
      <c r="S26">
        <v>1346.7824149999999</v>
      </c>
      <c r="T26">
        <v>948.78950799999996</v>
      </c>
      <c r="U26">
        <v>397.992908</v>
      </c>
      <c r="V26">
        <v>29.551389</v>
      </c>
      <c r="W26">
        <v>98.630644000000004</v>
      </c>
      <c r="X26">
        <v>33.301667000000002</v>
      </c>
      <c r="Y26">
        <v>131.932311</v>
      </c>
      <c r="Z26">
        <v>76.209373999999997</v>
      </c>
      <c r="AA26">
        <v>89.479804999999999</v>
      </c>
      <c r="AB26">
        <v>9.2572480000000006</v>
      </c>
      <c r="AC26">
        <v>14.65042</v>
      </c>
      <c r="AD26">
        <v>5.1365410000000002</v>
      </c>
      <c r="AE26">
        <v>9.9262929999999994</v>
      </c>
      <c r="AF26">
        <v>6.2371109999999996</v>
      </c>
      <c r="AG26">
        <v>11.983625999999999</v>
      </c>
      <c r="AH26">
        <v>5.5094820000000002</v>
      </c>
      <c r="AI26">
        <v>10.466529</v>
      </c>
      <c r="AJ26">
        <v>64.970798000000002</v>
      </c>
      <c r="AK26">
        <v>74.747466000000003</v>
      </c>
      <c r="AL26">
        <v>11.832032999999999</v>
      </c>
      <c r="AM26">
        <v>15.311859</v>
      </c>
      <c r="AN26">
        <v>65.525193000000002</v>
      </c>
      <c r="AO26">
        <v>84.286270000000002</v>
      </c>
      <c r="AP26">
        <v>1243.367956</v>
      </c>
      <c r="AQ26">
        <v>1432.204105</v>
      </c>
      <c r="AR26">
        <v>877.93810199999996</v>
      </c>
      <c r="AS26">
        <v>1016.271867</v>
      </c>
      <c r="AT26">
        <v>343.56697500000001</v>
      </c>
      <c r="AU26">
        <v>445.62220400000001</v>
      </c>
      <c r="AV26">
        <v>26.669967</v>
      </c>
      <c r="AW26">
        <v>32.487741999999997</v>
      </c>
      <c r="AX26">
        <v>0.10265199999999999</v>
      </c>
      <c r="AY26">
        <v>0.17869199999999999</v>
      </c>
      <c r="AZ26">
        <v>0.12249500000000001</v>
      </c>
      <c r="BA26">
        <v>0.19881799999999999</v>
      </c>
      <c r="BB26">
        <v>0.121777</v>
      </c>
      <c r="BC26">
        <v>0.21096799999999999</v>
      </c>
      <c r="BD26">
        <v>0.368141</v>
      </c>
      <c r="BE26">
        <v>0.5948</v>
      </c>
      <c r="BF26">
        <v>4.3483400000000003</v>
      </c>
      <c r="BG26">
        <v>5.245438</v>
      </c>
      <c r="BH26">
        <v>4.8241519999999998</v>
      </c>
      <c r="BI26">
        <v>5.6417630000000001</v>
      </c>
      <c r="BJ26">
        <v>84.793190999999993</v>
      </c>
      <c r="BK26">
        <v>109.434794</v>
      </c>
      <c r="BL26">
        <v>28.439399000000002</v>
      </c>
      <c r="BM26">
        <v>36.733147000000002</v>
      </c>
      <c r="BN26">
        <v>113.23258999999999</v>
      </c>
      <c r="BO26">
        <v>146.16794099999998</v>
      </c>
    </row>
    <row r="27" spans="1:67" x14ac:dyDescent="0.25">
      <c r="A27">
        <v>2005</v>
      </c>
      <c r="B27">
        <v>71.812045999999995</v>
      </c>
      <c r="C27">
        <v>84.808796000000001</v>
      </c>
      <c r="D27">
        <v>8</v>
      </c>
      <c r="E27">
        <v>7</v>
      </c>
      <c r="F27">
        <v>9</v>
      </c>
      <c r="G27">
        <v>8</v>
      </c>
      <c r="H27">
        <v>13.088469</v>
      </c>
      <c r="I27">
        <v>8.1707549999999998</v>
      </c>
      <c r="J27">
        <v>9.4913869999999996</v>
      </c>
      <c r="K27">
        <v>8.073461</v>
      </c>
      <c r="L27">
        <v>23.991409000000001</v>
      </c>
      <c r="M27">
        <v>71.633160000000004</v>
      </c>
      <c r="N27">
        <v>13.401448</v>
      </c>
      <c r="O27">
        <v>13.942005999999999</v>
      </c>
      <c r="P27">
        <v>73.275333000000003</v>
      </c>
      <c r="Q27">
        <v>4.6500659999999998</v>
      </c>
      <c r="R27">
        <v>5.2652219999999996</v>
      </c>
      <c r="S27">
        <v>1412.2681239999999</v>
      </c>
      <c r="T27">
        <v>1026.423407</v>
      </c>
      <c r="U27">
        <v>385.844717</v>
      </c>
      <c r="V27">
        <v>27.320924999999999</v>
      </c>
      <c r="W27">
        <v>95.648319999999998</v>
      </c>
      <c r="X27">
        <v>33.669822000000003</v>
      </c>
      <c r="Y27">
        <v>129.31814199999999</v>
      </c>
      <c r="Z27">
        <v>76.562461999999996</v>
      </c>
      <c r="AA27">
        <v>91.299639999999997</v>
      </c>
      <c r="AB27">
        <v>8.6856489999999997</v>
      </c>
      <c r="AC27">
        <v>16.758690000000001</v>
      </c>
      <c r="AD27">
        <v>5.7616889999999996</v>
      </c>
      <c r="AE27">
        <v>10.93746</v>
      </c>
      <c r="AF27">
        <v>7.2040050000000004</v>
      </c>
      <c r="AG27">
        <v>12.683052</v>
      </c>
      <c r="AH27">
        <v>5.9143150000000002</v>
      </c>
      <c r="AI27">
        <v>10.788171999999999</v>
      </c>
      <c r="AJ27">
        <v>66.596073000000004</v>
      </c>
      <c r="AK27">
        <v>76.322483000000005</v>
      </c>
      <c r="AL27">
        <v>11.8162</v>
      </c>
      <c r="AM27">
        <v>15.408124000000001</v>
      </c>
      <c r="AN27">
        <v>62.023643999999997</v>
      </c>
      <c r="AO27">
        <v>86.433864</v>
      </c>
      <c r="AP27">
        <v>1305.8156300000001</v>
      </c>
      <c r="AQ27">
        <v>1505.3033109999999</v>
      </c>
      <c r="AR27">
        <v>951.18633899999998</v>
      </c>
      <c r="AS27">
        <v>1093.9895859999999</v>
      </c>
      <c r="AT27">
        <v>336.270465</v>
      </c>
      <c r="AU27">
        <v>431.02545700000002</v>
      </c>
      <c r="AV27">
        <v>24.765823000000001</v>
      </c>
      <c r="AW27">
        <v>30.218793999999999</v>
      </c>
      <c r="AX27">
        <v>0.10580299999999999</v>
      </c>
      <c r="AY27">
        <v>0.19169700000000001</v>
      </c>
      <c r="AZ27">
        <v>0.127607</v>
      </c>
      <c r="BA27">
        <v>0.21827099999999999</v>
      </c>
      <c r="BB27">
        <v>0.12726299999999999</v>
      </c>
      <c r="BC27">
        <v>0.23147300000000001</v>
      </c>
      <c r="BD27">
        <v>0.35922199999999999</v>
      </c>
      <c r="BE27">
        <v>0.56827000000000005</v>
      </c>
      <c r="BF27">
        <v>4.1632949999999997</v>
      </c>
      <c r="BG27">
        <v>5.2034289999999999</v>
      </c>
      <c r="BH27">
        <v>4.9156940000000002</v>
      </c>
      <c r="BI27">
        <v>5.6827030000000001</v>
      </c>
      <c r="BJ27">
        <v>81.484451000000007</v>
      </c>
      <c r="BK27">
        <v>106.721329</v>
      </c>
      <c r="BL27">
        <v>28.288205999999999</v>
      </c>
      <c r="BM27">
        <v>37.636099000000002</v>
      </c>
      <c r="BN27">
        <v>109.77265700000001</v>
      </c>
      <c r="BO27">
        <v>144.357428</v>
      </c>
    </row>
    <row r="28" spans="1:67" x14ac:dyDescent="0.25">
      <c r="A28">
        <v>2006</v>
      </c>
      <c r="B28">
        <v>96.868236999999993</v>
      </c>
      <c r="C28">
        <v>84.597347999999997</v>
      </c>
      <c r="D28">
        <v>19</v>
      </c>
      <c r="E28">
        <v>8</v>
      </c>
      <c r="F28">
        <v>12</v>
      </c>
      <c r="G28">
        <v>7</v>
      </c>
      <c r="H28">
        <v>14.611333</v>
      </c>
      <c r="I28">
        <v>9.1770849999999999</v>
      </c>
      <c r="J28">
        <v>10.576447</v>
      </c>
      <c r="K28">
        <v>8.4406529999999993</v>
      </c>
      <c r="L28">
        <v>29.425691</v>
      </c>
      <c r="M28">
        <v>72.748822000000004</v>
      </c>
      <c r="N28">
        <v>21.049274</v>
      </c>
      <c r="O28">
        <v>14.043653000000001</v>
      </c>
      <c r="P28">
        <v>71.361286000000007</v>
      </c>
      <c r="Q28">
        <v>4.5299690000000004</v>
      </c>
      <c r="R28">
        <v>5.3526410000000002</v>
      </c>
      <c r="S28">
        <v>1477.684681</v>
      </c>
      <c r="T28">
        <v>1105.695236</v>
      </c>
      <c r="U28">
        <v>371.98944499999999</v>
      </c>
      <c r="V28">
        <v>25.173804000000001</v>
      </c>
      <c r="W28">
        <v>91.946382999999997</v>
      </c>
      <c r="X28">
        <v>33.754582999999997</v>
      </c>
      <c r="Y28">
        <v>125.70096599999999</v>
      </c>
      <c r="Z28">
        <v>76.169399999999996</v>
      </c>
      <c r="AA28">
        <v>91.532376999999997</v>
      </c>
      <c r="AB28">
        <v>10.30109</v>
      </c>
      <c r="AC28">
        <v>17.816658</v>
      </c>
      <c r="AD28">
        <v>6.6844060000000001</v>
      </c>
      <c r="AE28">
        <v>11.864041</v>
      </c>
      <c r="AF28">
        <v>7.0877809999999997</v>
      </c>
      <c r="AG28">
        <v>13.847415</v>
      </c>
      <c r="AH28">
        <v>5.7819700000000003</v>
      </c>
      <c r="AI28">
        <v>10.858299000000001</v>
      </c>
      <c r="AJ28">
        <v>67.966894999999994</v>
      </c>
      <c r="AK28">
        <v>77.485964999999993</v>
      </c>
      <c r="AL28">
        <v>11.700593</v>
      </c>
      <c r="AM28">
        <v>15.739710000000001</v>
      </c>
      <c r="AN28">
        <v>59.540128000000003</v>
      </c>
      <c r="AO28">
        <v>85.674477999999993</v>
      </c>
      <c r="AP28">
        <v>1370.430934</v>
      </c>
      <c r="AQ28">
        <v>1572.484299</v>
      </c>
      <c r="AR28">
        <v>1027.1002980000001</v>
      </c>
      <c r="AS28">
        <v>1177.8691040000001</v>
      </c>
      <c r="AT28">
        <v>324.82565299999999</v>
      </c>
      <c r="AU28">
        <v>416.913794</v>
      </c>
      <c r="AV28">
        <v>22.43507</v>
      </c>
      <c r="AW28">
        <v>27.848552000000002</v>
      </c>
      <c r="AX28">
        <v>0.10571899999999999</v>
      </c>
      <c r="AY28">
        <v>0.203737</v>
      </c>
      <c r="AZ28">
        <v>0.13156999999999999</v>
      </c>
      <c r="BA28">
        <v>0.23108799999999999</v>
      </c>
      <c r="BB28">
        <v>0.13274900000000001</v>
      </c>
      <c r="BC28">
        <v>0.25572400000000001</v>
      </c>
      <c r="BD28">
        <v>0.32195600000000002</v>
      </c>
      <c r="BE28">
        <v>0.55688400000000005</v>
      </c>
      <c r="BF28">
        <v>3.9813100000000001</v>
      </c>
      <c r="BG28">
        <v>5.1705459999999999</v>
      </c>
      <c r="BH28">
        <v>4.9256950000000002</v>
      </c>
      <c r="BI28">
        <v>5.7493359999999996</v>
      </c>
      <c r="BJ28">
        <v>77.507425999999995</v>
      </c>
      <c r="BK28">
        <v>103.743647</v>
      </c>
      <c r="BL28">
        <v>27.872178999999999</v>
      </c>
      <c r="BM28">
        <v>38.314312999999999</v>
      </c>
      <c r="BN28">
        <v>105.379605</v>
      </c>
      <c r="BO28">
        <v>142.05795999999998</v>
      </c>
    </row>
    <row r="29" spans="1:67" x14ac:dyDescent="0.25">
      <c r="A29">
        <v>2007</v>
      </c>
      <c r="B29">
        <v>85.614636000000004</v>
      </c>
      <c r="C29">
        <v>83.775981999999999</v>
      </c>
      <c r="D29">
        <v>8</v>
      </c>
      <c r="E29">
        <v>10</v>
      </c>
      <c r="F29">
        <v>12</v>
      </c>
      <c r="G29">
        <v>9</v>
      </c>
      <c r="H29">
        <v>12.246418</v>
      </c>
      <c r="I29">
        <v>7.7182170000000001</v>
      </c>
      <c r="J29">
        <v>8.8124289999999998</v>
      </c>
      <c r="K29">
        <v>6.5809439999999997</v>
      </c>
      <c r="L29">
        <v>15.478781</v>
      </c>
      <c r="M29">
        <v>73.537293000000005</v>
      </c>
      <c r="N29">
        <v>8.694896</v>
      </c>
      <c r="O29">
        <v>14.039348</v>
      </c>
      <c r="P29">
        <v>69.938123000000004</v>
      </c>
      <c r="Q29">
        <v>4.417065</v>
      </c>
      <c r="R29">
        <v>5.4104580000000002</v>
      </c>
      <c r="S29">
        <v>1541.014437</v>
      </c>
      <c r="T29">
        <v>1183.4818700000001</v>
      </c>
      <c r="U29">
        <v>357.53256699999997</v>
      </c>
      <c r="V29">
        <v>23.201117</v>
      </c>
      <c r="W29">
        <v>87.837209999999999</v>
      </c>
      <c r="X29">
        <v>33.627090000000003</v>
      </c>
      <c r="Y29">
        <v>121.46430000000001</v>
      </c>
      <c r="Z29">
        <v>75.707033999999993</v>
      </c>
      <c r="AA29">
        <v>91.872378999999995</v>
      </c>
      <c r="AB29">
        <v>8.7695030000000003</v>
      </c>
      <c r="AC29">
        <v>16.012346000000001</v>
      </c>
      <c r="AD29">
        <v>5.0979619999999999</v>
      </c>
      <c r="AE29">
        <v>10.283015000000001</v>
      </c>
      <c r="AF29">
        <v>5.9565900000000003</v>
      </c>
      <c r="AG29">
        <v>11.454973000000001</v>
      </c>
      <c r="AH29">
        <v>4.1495870000000004</v>
      </c>
      <c r="AI29">
        <v>9.3610939999999996</v>
      </c>
      <c r="AJ29">
        <v>68.745107000000004</v>
      </c>
      <c r="AK29">
        <v>78.233096000000003</v>
      </c>
      <c r="AL29">
        <v>11.529223</v>
      </c>
      <c r="AM29">
        <v>16.131215999999998</v>
      </c>
      <c r="AN29">
        <v>57.848953999999999</v>
      </c>
      <c r="AO29">
        <v>84.802715000000006</v>
      </c>
      <c r="AP29">
        <v>1436.3078190000001</v>
      </c>
      <c r="AQ29">
        <v>1637.6916209999999</v>
      </c>
      <c r="AR29">
        <v>1101.8289130000001</v>
      </c>
      <c r="AS29">
        <v>1259.599471</v>
      </c>
      <c r="AT29">
        <v>309.762292</v>
      </c>
      <c r="AU29">
        <v>405.95819899999998</v>
      </c>
      <c r="AV29">
        <v>20.724581000000001</v>
      </c>
      <c r="AW29">
        <v>25.760389</v>
      </c>
      <c r="AX29">
        <v>0.106461</v>
      </c>
      <c r="AY29">
        <v>0.21465500000000001</v>
      </c>
      <c r="AZ29">
        <v>0.133053</v>
      </c>
      <c r="BA29">
        <v>0.25209300000000001</v>
      </c>
      <c r="BB29">
        <v>0.13689299999999999</v>
      </c>
      <c r="BC29">
        <v>0.279976</v>
      </c>
      <c r="BD29">
        <v>0.27342699999999998</v>
      </c>
      <c r="BE29">
        <v>0.555531</v>
      </c>
      <c r="BF29">
        <v>3.7952689999999998</v>
      </c>
      <c r="BG29">
        <v>5.1332849999999999</v>
      </c>
      <c r="BH29">
        <v>4.9027649999999996</v>
      </c>
      <c r="BI29">
        <v>5.8240020000000001</v>
      </c>
      <c r="BJ29">
        <v>71.781351000000001</v>
      </c>
      <c r="BK29">
        <v>100.092876</v>
      </c>
      <c r="BL29">
        <v>27.426836999999999</v>
      </c>
      <c r="BM29">
        <v>40.221401999999998</v>
      </c>
      <c r="BN29">
        <v>99.208188000000007</v>
      </c>
      <c r="BO29">
        <v>140.314278</v>
      </c>
    </row>
    <row r="30" spans="1:67" x14ac:dyDescent="0.25">
      <c r="A30">
        <v>2008</v>
      </c>
      <c r="B30">
        <v>82.064053000000001</v>
      </c>
      <c r="C30">
        <v>84.300085999999993</v>
      </c>
      <c r="D30">
        <v>27</v>
      </c>
      <c r="E30">
        <v>14</v>
      </c>
      <c r="F30">
        <v>16</v>
      </c>
      <c r="G30">
        <v>11</v>
      </c>
      <c r="H30">
        <v>22.455686</v>
      </c>
      <c r="I30">
        <v>14.113936000000001</v>
      </c>
      <c r="J30">
        <v>16.097258</v>
      </c>
      <c r="K30">
        <v>12.877321999999999</v>
      </c>
      <c r="L30">
        <v>10.816898999999999</v>
      </c>
      <c r="M30">
        <v>74.089830000000006</v>
      </c>
      <c r="N30">
        <v>8.8861380000000008</v>
      </c>
      <c r="O30">
        <v>13.764965999999999</v>
      </c>
      <c r="P30">
        <v>69.138621000000001</v>
      </c>
      <c r="Q30">
        <v>4.3108659999999999</v>
      </c>
      <c r="R30">
        <v>5.4551530000000001</v>
      </c>
      <c r="S30">
        <v>1603.5347300000001</v>
      </c>
      <c r="T30">
        <v>1261.77055</v>
      </c>
      <c r="U30">
        <v>341.76418100000001</v>
      </c>
      <c r="V30">
        <v>21.313175999999999</v>
      </c>
      <c r="W30">
        <v>83.519193999999999</v>
      </c>
      <c r="X30">
        <v>31.740012</v>
      </c>
      <c r="Y30">
        <v>115.25920600000001</v>
      </c>
      <c r="Z30">
        <v>76.859990999999994</v>
      </c>
      <c r="AA30">
        <v>91.571020000000004</v>
      </c>
      <c r="AB30">
        <v>17.122644000000001</v>
      </c>
      <c r="AC30">
        <v>26.878848000000001</v>
      </c>
      <c r="AD30">
        <v>10.613386</v>
      </c>
      <c r="AE30">
        <v>17.654990000000002</v>
      </c>
      <c r="AF30">
        <v>12.775601999999999</v>
      </c>
      <c r="AG30">
        <v>20.390889999999999</v>
      </c>
      <c r="AH30">
        <v>8.0516089999999991</v>
      </c>
      <c r="AI30">
        <v>15.900287000000001</v>
      </c>
      <c r="AJ30">
        <v>69.290862000000004</v>
      </c>
      <c r="AK30">
        <v>78.488057999999995</v>
      </c>
      <c r="AL30">
        <v>11.210986999999999</v>
      </c>
      <c r="AM30">
        <v>16.892340000000001</v>
      </c>
      <c r="AN30">
        <v>56.551183000000002</v>
      </c>
      <c r="AO30">
        <v>85.502016999999995</v>
      </c>
      <c r="AP30">
        <v>1502.0855630000001</v>
      </c>
      <c r="AQ30">
        <v>1702.0574409999999</v>
      </c>
      <c r="AR30">
        <v>1175.8306749999999</v>
      </c>
      <c r="AS30">
        <v>1340.2419359999999</v>
      </c>
      <c r="AT30">
        <v>293.62332199999997</v>
      </c>
      <c r="AU30">
        <v>390.693894</v>
      </c>
      <c r="AV30">
        <v>18.570716000000001</v>
      </c>
      <c r="AW30">
        <v>24.001597</v>
      </c>
      <c r="AX30">
        <v>0.106005</v>
      </c>
      <c r="AY30">
        <v>0.23186300000000001</v>
      </c>
      <c r="AZ30">
        <v>0.13154199999999999</v>
      </c>
      <c r="BA30">
        <v>0.27309699999999998</v>
      </c>
      <c r="BB30">
        <v>0.136217</v>
      </c>
      <c r="BC30">
        <v>0.30422700000000003</v>
      </c>
      <c r="BD30">
        <v>0.21066799999999999</v>
      </c>
      <c r="BE30">
        <v>0.54771000000000003</v>
      </c>
      <c r="BF30">
        <v>3.6736810000000002</v>
      </c>
      <c r="BG30">
        <v>5.0445599999999997</v>
      </c>
      <c r="BH30">
        <v>4.83962</v>
      </c>
      <c r="BI30">
        <v>5.9534310000000001</v>
      </c>
      <c r="BJ30">
        <v>67.470828999999995</v>
      </c>
      <c r="BK30">
        <v>95.329753999999994</v>
      </c>
      <c r="BL30">
        <v>25.841881999999998</v>
      </c>
      <c r="BM30">
        <v>38.798820999999997</v>
      </c>
      <c r="BN30">
        <v>93.312710999999993</v>
      </c>
      <c r="BO30">
        <v>134.12857499999998</v>
      </c>
    </row>
    <row r="31" spans="1:67" x14ac:dyDescent="0.25">
      <c r="A31">
        <v>2009</v>
      </c>
      <c r="B31">
        <v>100.966689</v>
      </c>
      <c r="C31">
        <v>84.770852000000005</v>
      </c>
      <c r="D31">
        <v>21</v>
      </c>
      <c r="E31">
        <v>13</v>
      </c>
      <c r="F31">
        <v>18</v>
      </c>
      <c r="G31">
        <v>21</v>
      </c>
      <c r="H31">
        <v>21.045629999999999</v>
      </c>
      <c r="I31">
        <v>13.13021</v>
      </c>
      <c r="J31">
        <v>15.033275</v>
      </c>
      <c r="K31">
        <v>13.586024</v>
      </c>
      <c r="L31">
        <v>19.091353999999999</v>
      </c>
      <c r="M31">
        <v>74.443616000000006</v>
      </c>
      <c r="N31">
        <v>17.079031000000001</v>
      </c>
      <c r="O31">
        <v>12.610068999999999</v>
      </c>
      <c r="P31">
        <v>68.998582999999996</v>
      </c>
      <c r="Q31">
        <v>4.1591990000000001</v>
      </c>
      <c r="R31">
        <v>5.4607700000000001</v>
      </c>
      <c r="S31">
        <v>1663.6106219999999</v>
      </c>
      <c r="T31">
        <v>1338.17471</v>
      </c>
      <c r="U31">
        <v>325.43591199999997</v>
      </c>
      <c r="V31">
        <v>19.562024000000001</v>
      </c>
      <c r="W31">
        <v>79.223613999999998</v>
      </c>
      <c r="X31">
        <v>28.136216000000001</v>
      </c>
      <c r="Y31">
        <v>107.35983</v>
      </c>
      <c r="Z31">
        <v>77.693904000000003</v>
      </c>
      <c r="AA31">
        <v>91.647519000000003</v>
      </c>
      <c r="AB31">
        <v>16.720227000000001</v>
      </c>
      <c r="AC31">
        <v>23.709008000000001</v>
      </c>
      <c r="AD31">
        <v>10.569779</v>
      </c>
      <c r="AE31">
        <v>16.314388000000001</v>
      </c>
      <c r="AF31">
        <v>12.481532</v>
      </c>
      <c r="AG31">
        <v>18.195667</v>
      </c>
      <c r="AH31">
        <v>10.666862</v>
      </c>
      <c r="AI31">
        <v>16.201388999999999</v>
      </c>
      <c r="AJ31">
        <v>69.808792999999994</v>
      </c>
      <c r="AK31">
        <v>78.799164000000005</v>
      </c>
      <c r="AL31">
        <v>10.316046999999999</v>
      </c>
      <c r="AM31">
        <v>15.370832</v>
      </c>
      <c r="AN31">
        <v>55.606729999999999</v>
      </c>
      <c r="AO31">
        <v>86.485508999999993</v>
      </c>
      <c r="AP31">
        <v>1565.374984</v>
      </c>
      <c r="AQ31">
        <v>1770.901666</v>
      </c>
      <c r="AR31">
        <v>1252.0138240000001</v>
      </c>
      <c r="AS31">
        <v>1419.327802</v>
      </c>
      <c r="AT31">
        <v>273.318963</v>
      </c>
      <c r="AU31">
        <v>379.28769899999998</v>
      </c>
      <c r="AV31">
        <v>16.711017999999999</v>
      </c>
      <c r="AW31">
        <v>22.167200999999999</v>
      </c>
      <c r="AX31">
        <v>0.12770500000000001</v>
      </c>
      <c r="AY31">
        <v>0.236181</v>
      </c>
      <c r="AZ31">
        <v>0.15013499999999999</v>
      </c>
      <c r="BA31">
        <v>0.272901</v>
      </c>
      <c r="BB31">
        <v>0.15373200000000001</v>
      </c>
      <c r="BC31">
        <v>0.30041299999999999</v>
      </c>
      <c r="BD31">
        <v>0.33109</v>
      </c>
      <c r="BE31">
        <v>0.61034699999999997</v>
      </c>
      <c r="BF31">
        <v>3.655643</v>
      </c>
      <c r="BG31">
        <v>4.6925720000000002</v>
      </c>
      <c r="BH31">
        <v>4.79772</v>
      </c>
      <c r="BI31">
        <v>6.0642209999999999</v>
      </c>
      <c r="BJ31">
        <v>65.028268999999995</v>
      </c>
      <c r="BK31">
        <v>91.203435999999996</v>
      </c>
      <c r="BL31">
        <v>23.413546</v>
      </c>
      <c r="BM31">
        <v>35.179819000000002</v>
      </c>
      <c r="BN31">
        <v>88.441814999999991</v>
      </c>
      <c r="BO31">
        <v>126.38325499999999</v>
      </c>
    </row>
    <row r="32" spans="1:67" x14ac:dyDescent="0.25">
      <c r="A32">
        <v>2010</v>
      </c>
      <c r="B32">
        <v>80.791274000000001</v>
      </c>
      <c r="C32">
        <v>83.779099000000002</v>
      </c>
      <c r="D32">
        <v>14</v>
      </c>
      <c r="E32">
        <v>16</v>
      </c>
      <c r="F32">
        <v>13</v>
      </c>
      <c r="G32">
        <v>9</v>
      </c>
      <c r="H32">
        <v>18.594403</v>
      </c>
      <c r="I32">
        <v>11.511488999999999</v>
      </c>
      <c r="J32">
        <v>13.159678</v>
      </c>
      <c r="K32">
        <v>12.461345</v>
      </c>
      <c r="L32">
        <v>16.034849000000001</v>
      </c>
      <c r="M32">
        <v>74.564087999999998</v>
      </c>
      <c r="N32">
        <v>12.922532</v>
      </c>
      <c r="O32">
        <v>11.046104</v>
      </c>
      <c r="P32">
        <v>69.497640000000004</v>
      </c>
      <c r="Q32">
        <v>4.0230490000000003</v>
      </c>
      <c r="R32">
        <v>5.3891939999999998</v>
      </c>
      <c r="S32">
        <v>1724.40328</v>
      </c>
      <c r="T32">
        <v>1413.7358690000001</v>
      </c>
      <c r="U32">
        <v>310.66741200000001</v>
      </c>
      <c r="V32">
        <v>18.015937000000001</v>
      </c>
      <c r="W32">
        <v>75.209197000000003</v>
      </c>
      <c r="X32">
        <v>24.354455000000002</v>
      </c>
      <c r="Y32">
        <v>99.563652000000005</v>
      </c>
      <c r="Z32">
        <v>76.564823000000004</v>
      </c>
      <c r="AA32">
        <v>91.985837000000004</v>
      </c>
      <c r="AB32">
        <v>15.320316999999999</v>
      </c>
      <c r="AC32">
        <v>22.131906000000001</v>
      </c>
      <c r="AD32">
        <v>9.1904120000000002</v>
      </c>
      <c r="AE32">
        <v>14.017301</v>
      </c>
      <c r="AF32">
        <v>10.594683</v>
      </c>
      <c r="AG32">
        <v>16.172364999999999</v>
      </c>
      <c r="AH32">
        <v>9.6815840000000009</v>
      </c>
      <c r="AI32">
        <v>15.60061</v>
      </c>
      <c r="AJ32">
        <v>69.893862999999996</v>
      </c>
      <c r="AK32">
        <v>78.672866999999997</v>
      </c>
      <c r="AL32">
        <v>9.2793080000000003</v>
      </c>
      <c r="AM32">
        <v>14.044126</v>
      </c>
      <c r="AN32">
        <v>57.433920000000001</v>
      </c>
      <c r="AO32">
        <v>86.308933999999994</v>
      </c>
      <c r="AP32">
        <v>1618.109968</v>
      </c>
      <c r="AQ32">
        <v>1840.076973</v>
      </c>
      <c r="AR32">
        <v>1326.327178</v>
      </c>
      <c r="AS32">
        <v>1501.5497310000001</v>
      </c>
      <c r="AT32">
        <v>260.68159600000001</v>
      </c>
      <c r="AU32">
        <v>368.75235700000002</v>
      </c>
      <c r="AV32">
        <v>15.426396</v>
      </c>
      <c r="AW32">
        <v>20.968019999999999</v>
      </c>
      <c r="AX32">
        <v>0.145063</v>
      </c>
      <c r="AY32">
        <v>0.24049799999999999</v>
      </c>
      <c r="AZ32">
        <v>0.162636</v>
      </c>
      <c r="BA32">
        <v>0.26585900000000001</v>
      </c>
      <c r="BB32">
        <v>0.167296</v>
      </c>
      <c r="BC32">
        <v>0.28851300000000002</v>
      </c>
      <c r="BD32">
        <v>0.444743</v>
      </c>
      <c r="BE32">
        <v>0.72200200000000003</v>
      </c>
      <c r="BF32">
        <v>3.6381250000000001</v>
      </c>
      <c r="BG32">
        <v>4.4143679999999996</v>
      </c>
      <c r="BH32">
        <v>4.6730980000000004</v>
      </c>
      <c r="BI32">
        <v>6.1014879999999998</v>
      </c>
      <c r="BJ32">
        <v>62.468290000000003</v>
      </c>
      <c r="BK32">
        <v>90.299154999999999</v>
      </c>
      <c r="BL32">
        <v>20.000719</v>
      </c>
      <c r="BM32">
        <v>31.685655000000001</v>
      </c>
      <c r="BN32">
        <v>82.469009</v>
      </c>
      <c r="BO32">
        <v>121.98481</v>
      </c>
    </row>
    <row r="33" spans="1:67" x14ac:dyDescent="0.25">
      <c r="A33">
        <v>2011</v>
      </c>
      <c r="B33">
        <v>73.202583000000004</v>
      </c>
      <c r="C33">
        <v>82.415122999999994</v>
      </c>
      <c r="D33">
        <v>19</v>
      </c>
      <c r="E33">
        <v>9</v>
      </c>
      <c r="F33">
        <v>20</v>
      </c>
      <c r="G33">
        <v>11</v>
      </c>
      <c r="H33">
        <v>23.004217000000001</v>
      </c>
      <c r="I33">
        <v>14.126110000000001</v>
      </c>
      <c r="J33">
        <v>16.058350000000001</v>
      </c>
      <c r="K33">
        <v>15.336784</v>
      </c>
      <c r="L33">
        <v>12.561298000000001</v>
      </c>
      <c r="M33">
        <v>74.519424999999998</v>
      </c>
      <c r="N33">
        <v>10.459288000000001</v>
      </c>
      <c r="O33">
        <v>9.5420180000000006</v>
      </c>
      <c r="P33">
        <v>70.613146999999998</v>
      </c>
      <c r="Q33">
        <v>3.899254</v>
      </c>
      <c r="R33">
        <v>5.2583539999999998</v>
      </c>
      <c r="S33">
        <v>1789.6602089999999</v>
      </c>
      <c r="T33">
        <v>1491.215498</v>
      </c>
      <c r="U33">
        <v>298.44471099999998</v>
      </c>
      <c r="V33">
        <v>16.676054000000001</v>
      </c>
      <c r="W33">
        <v>71.641497000000001</v>
      </c>
      <c r="X33">
        <v>21.037455000000001</v>
      </c>
      <c r="Y33">
        <v>92.67895200000001</v>
      </c>
      <c r="Z33">
        <v>74.379998999999998</v>
      </c>
      <c r="AA33">
        <v>91.569468999999998</v>
      </c>
      <c r="AB33">
        <v>18.878357000000001</v>
      </c>
      <c r="AC33">
        <v>26.654620000000001</v>
      </c>
      <c r="AD33">
        <v>11.516628000000001</v>
      </c>
      <c r="AE33">
        <v>17.509896999999999</v>
      </c>
      <c r="AF33">
        <v>14.044827</v>
      </c>
      <c r="AG33">
        <v>19.881288999999999</v>
      </c>
      <c r="AH33">
        <v>12.204266000000001</v>
      </c>
      <c r="AI33">
        <v>18.181345</v>
      </c>
      <c r="AJ33">
        <v>69.89537</v>
      </c>
      <c r="AK33">
        <v>79.064233000000002</v>
      </c>
      <c r="AL33">
        <v>7.6054899999999996</v>
      </c>
      <c r="AM33">
        <v>12.380877</v>
      </c>
      <c r="AN33">
        <v>60.92745</v>
      </c>
      <c r="AO33">
        <v>84.903193000000002</v>
      </c>
      <c r="AP33">
        <v>1688.626297</v>
      </c>
      <c r="AQ33">
        <v>1916.1019470000001</v>
      </c>
      <c r="AR33">
        <v>1401.964408</v>
      </c>
      <c r="AS33">
        <v>1581.4617659999999</v>
      </c>
      <c r="AT33">
        <v>247.33772400000001</v>
      </c>
      <c r="AU33">
        <v>353.94571100000002</v>
      </c>
      <c r="AV33">
        <v>14.187894999999999</v>
      </c>
      <c r="AW33">
        <v>19.726386000000002</v>
      </c>
      <c r="AX33">
        <v>0.15110999999999999</v>
      </c>
      <c r="AY33">
        <v>0.25051099999999998</v>
      </c>
      <c r="AZ33">
        <v>0.174677</v>
      </c>
      <c r="BA33">
        <v>0.27323500000000001</v>
      </c>
      <c r="BB33">
        <v>0.17613999999999999</v>
      </c>
      <c r="BC33">
        <v>0.276613</v>
      </c>
      <c r="BD33">
        <v>0.51505800000000002</v>
      </c>
      <c r="BE33">
        <v>0.86593399999999998</v>
      </c>
      <c r="BF33">
        <v>3.4262190000000001</v>
      </c>
      <c r="BG33">
        <v>4.2672140000000001</v>
      </c>
      <c r="BH33">
        <v>4.6397370000000002</v>
      </c>
      <c r="BI33">
        <v>6.0495089999999996</v>
      </c>
      <c r="BJ33">
        <v>58.532350999999998</v>
      </c>
      <c r="BK33">
        <v>86.638746999999995</v>
      </c>
      <c r="BL33">
        <v>16.445302999999999</v>
      </c>
      <c r="BM33">
        <v>27.234852</v>
      </c>
      <c r="BN33">
        <v>74.977654000000001</v>
      </c>
      <c r="BO33">
        <v>113.873599</v>
      </c>
    </row>
    <row r="34" spans="1:67" x14ac:dyDescent="0.25">
      <c r="A34">
        <v>2012</v>
      </c>
      <c r="B34">
        <v>78.400090000000006</v>
      </c>
      <c r="C34">
        <v>81.309151999999997</v>
      </c>
      <c r="D34">
        <v>27</v>
      </c>
      <c r="E34">
        <v>11</v>
      </c>
      <c r="F34">
        <v>15</v>
      </c>
      <c r="G34">
        <v>7</v>
      </c>
      <c r="H34">
        <v>22.340347999999999</v>
      </c>
      <c r="I34">
        <v>13.603135</v>
      </c>
      <c r="J34">
        <v>15.331788</v>
      </c>
      <c r="K34">
        <v>14.509117</v>
      </c>
      <c r="L34">
        <v>14.135306999999999</v>
      </c>
      <c r="M34">
        <v>74.379322000000002</v>
      </c>
      <c r="N34">
        <v>11.782405000000001</v>
      </c>
      <c r="O34">
        <v>8.2690909999999995</v>
      </c>
      <c r="P34">
        <v>72.322455000000005</v>
      </c>
      <c r="Q34">
        <v>3.7855949999999998</v>
      </c>
      <c r="R34">
        <v>5.088425</v>
      </c>
      <c r="S34">
        <v>1854.484823</v>
      </c>
      <c r="T34">
        <v>1565.391408</v>
      </c>
      <c r="U34">
        <v>289.09341599999999</v>
      </c>
      <c r="V34">
        <v>15.58888</v>
      </c>
      <c r="W34">
        <v>68.616416999999998</v>
      </c>
      <c r="X34">
        <v>18.342706</v>
      </c>
      <c r="Y34">
        <v>86.959123000000005</v>
      </c>
      <c r="Z34">
        <v>73.550713000000002</v>
      </c>
      <c r="AA34">
        <v>89.885130000000004</v>
      </c>
      <c r="AB34">
        <v>18.400485</v>
      </c>
      <c r="AC34">
        <v>26.376525999999998</v>
      </c>
      <c r="AD34">
        <v>10.826749</v>
      </c>
      <c r="AE34">
        <v>17.070145</v>
      </c>
      <c r="AF34">
        <v>12.717807000000001</v>
      </c>
      <c r="AG34">
        <v>18.088218999999999</v>
      </c>
      <c r="AH34">
        <v>11.35338</v>
      </c>
      <c r="AI34">
        <v>17.570270000000001</v>
      </c>
      <c r="AJ34">
        <v>69.890806999999995</v>
      </c>
      <c r="AK34">
        <v>79.873147000000003</v>
      </c>
      <c r="AL34">
        <v>6.3104420000000001</v>
      </c>
      <c r="AM34">
        <v>10.913261</v>
      </c>
      <c r="AN34">
        <v>62.495621999999997</v>
      </c>
      <c r="AO34">
        <v>88.742075999999997</v>
      </c>
      <c r="AP34">
        <v>1755.998938</v>
      </c>
      <c r="AQ34">
        <v>2000.7728480000001</v>
      </c>
      <c r="AR34">
        <v>1472.9267540000001</v>
      </c>
      <c r="AS34">
        <v>1654.318577</v>
      </c>
      <c r="AT34">
        <v>234.503331</v>
      </c>
      <c r="AU34">
        <v>355.308536</v>
      </c>
      <c r="AV34">
        <v>13.237374000000001</v>
      </c>
      <c r="AW34">
        <v>18.468178999999999</v>
      </c>
      <c r="AX34">
        <v>0.157078</v>
      </c>
      <c r="AY34">
        <v>0.27057300000000001</v>
      </c>
      <c r="AZ34">
        <v>0.18352299999999999</v>
      </c>
      <c r="BA34">
        <v>0.30194300000000002</v>
      </c>
      <c r="BB34">
        <v>0.187196</v>
      </c>
      <c r="BC34">
        <v>0.297734</v>
      </c>
      <c r="BD34">
        <v>0.56889299999999998</v>
      </c>
      <c r="BE34">
        <v>1.040665</v>
      </c>
      <c r="BF34">
        <v>3.2417250000000002</v>
      </c>
      <c r="BG34">
        <v>4.1939469999999996</v>
      </c>
      <c r="BH34">
        <v>4.5389999999999997</v>
      </c>
      <c r="BI34">
        <v>5.8981669999999999</v>
      </c>
      <c r="BJ34">
        <v>56.257829000000001</v>
      </c>
      <c r="BK34">
        <v>84.724637999999999</v>
      </c>
      <c r="BL34">
        <v>13.496226</v>
      </c>
      <c r="BM34">
        <v>24.590094000000001</v>
      </c>
      <c r="BN34">
        <v>69.754054999999994</v>
      </c>
      <c r="BO34">
        <v>109.31473199999999</v>
      </c>
    </row>
    <row r="35" spans="1:67" x14ac:dyDescent="0.25">
      <c r="A35">
        <v>2013</v>
      </c>
      <c r="B35">
        <v>83.070537999999999</v>
      </c>
      <c r="C35">
        <v>80.765107</v>
      </c>
      <c r="D35">
        <v>15</v>
      </c>
      <c r="E35">
        <v>21</v>
      </c>
      <c r="F35">
        <v>20</v>
      </c>
      <c r="G35">
        <v>12</v>
      </c>
      <c r="H35">
        <v>23.563939000000001</v>
      </c>
      <c r="I35">
        <v>14.225728999999999</v>
      </c>
      <c r="J35">
        <v>15.864687</v>
      </c>
      <c r="K35">
        <v>14.768902000000001</v>
      </c>
      <c r="L35">
        <v>11.128874</v>
      </c>
      <c r="M35">
        <v>74.209733999999997</v>
      </c>
      <c r="N35">
        <v>10.010954999999999</v>
      </c>
      <c r="O35">
        <v>7.2507739999999998</v>
      </c>
      <c r="P35">
        <v>74.602918000000003</v>
      </c>
      <c r="Q35">
        <v>3.6804549999999998</v>
      </c>
      <c r="R35">
        <v>4.8963830000000002</v>
      </c>
      <c r="S35">
        <v>1925.5553399999999</v>
      </c>
      <c r="T35">
        <v>1642.943812</v>
      </c>
      <c r="U35">
        <v>282.61152800000002</v>
      </c>
      <c r="V35">
        <v>14.676883999999999</v>
      </c>
      <c r="W35">
        <v>66.178465000000003</v>
      </c>
      <c r="X35">
        <v>16.224675999999999</v>
      </c>
      <c r="Y35">
        <v>82.403141000000005</v>
      </c>
      <c r="Z35">
        <v>73.505474000000007</v>
      </c>
      <c r="AA35">
        <v>88.194909999999993</v>
      </c>
      <c r="AB35">
        <v>19.069752000000001</v>
      </c>
      <c r="AC35">
        <v>27.186046000000001</v>
      </c>
      <c r="AD35">
        <v>12.025402</v>
      </c>
      <c r="AE35">
        <v>17.813504999999999</v>
      </c>
      <c r="AF35">
        <v>13.286789000000001</v>
      </c>
      <c r="AG35">
        <v>19.537110999999999</v>
      </c>
      <c r="AH35">
        <v>11.614027999999999</v>
      </c>
      <c r="AI35">
        <v>18.706492999999998</v>
      </c>
      <c r="AJ35">
        <v>69.163068999999993</v>
      </c>
      <c r="AK35">
        <v>80.023399999999995</v>
      </c>
      <c r="AL35">
        <v>5.2382419999999996</v>
      </c>
      <c r="AM35">
        <v>9.8706689999999995</v>
      </c>
      <c r="AN35">
        <v>61.962890000000002</v>
      </c>
      <c r="AO35">
        <v>93.421448999999996</v>
      </c>
      <c r="AP35">
        <v>1825.21569</v>
      </c>
      <c r="AQ35">
        <v>2071.863625</v>
      </c>
      <c r="AR35">
        <v>1550.6885480000001</v>
      </c>
      <c r="AS35">
        <v>1730.633697</v>
      </c>
      <c r="AT35">
        <v>223.84852699999999</v>
      </c>
      <c r="AU35">
        <v>348.09578299999998</v>
      </c>
      <c r="AV35">
        <v>12.196653</v>
      </c>
      <c r="AW35">
        <v>17.253246000000001</v>
      </c>
      <c r="AX35">
        <v>0.15956200000000001</v>
      </c>
      <c r="AY35">
        <v>0.29063499999999998</v>
      </c>
      <c r="AZ35">
        <v>0.18953</v>
      </c>
      <c r="BA35">
        <v>0.30929699999999999</v>
      </c>
      <c r="BB35">
        <v>0.18392</v>
      </c>
      <c r="BC35">
        <v>0.31909799999999999</v>
      </c>
      <c r="BD35">
        <v>0.62272799999999995</v>
      </c>
      <c r="BE35">
        <v>1.2283740000000001</v>
      </c>
      <c r="BF35">
        <v>3.0791590000000002</v>
      </c>
      <c r="BG35">
        <v>4.1728909999999999</v>
      </c>
      <c r="BH35">
        <v>4.3274319999999999</v>
      </c>
      <c r="BI35">
        <v>5.6063749999999999</v>
      </c>
      <c r="BJ35">
        <v>52.840283999999997</v>
      </c>
      <c r="BK35">
        <v>85.025903999999997</v>
      </c>
      <c r="BL35">
        <v>11.528895</v>
      </c>
      <c r="BM35">
        <v>22.392838999999999</v>
      </c>
      <c r="BN35">
        <v>64.369179000000003</v>
      </c>
      <c r="BO35">
        <v>107.41874299999999</v>
      </c>
    </row>
    <row r="36" spans="1:67" x14ac:dyDescent="0.25">
      <c r="A36">
        <v>2014</v>
      </c>
      <c r="B36">
        <v>85.059954000000005</v>
      </c>
      <c r="C36">
        <v>80.904859999999999</v>
      </c>
      <c r="D36">
        <v>29</v>
      </c>
      <c r="E36">
        <v>12</v>
      </c>
      <c r="F36">
        <v>14</v>
      </c>
      <c r="G36">
        <v>24</v>
      </c>
      <c r="H36">
        <v>24.739336999999999</v>
      </c>
      <c r="I36">
        <v>14.808861</v>
      </c>
      <c r="J36">
        <v>16.32206</v>
      </c>
      <c r="K36">
        <v>14.910924</v>
      </c>
      <c r="L36">
        <v>2.0762320000000001</v>
      </c>
      <c r="M36">
        <v>74.071862999999993</v>
      </c>
      <c r="N36">
        <v>1.965527</v>
      </c>
      <c r="O36">
        <v>6.4552149999999999</v>
      </c>
      <c r="P36">
        <v>77.431888999999998</v>
      </c>
      <c r="Q36">
        <v>3.582611</v>
      </c>
      <c r="R36">
        <v>4.6948920000000003</v>
      </c>
      <c r="S36">
        <v>1996.8391919999999</v>
      </c>
      <c r="T36">
        <v>1717.9852550000001</v>
      </c>
      <c r="U36">
        <v>278.85393599999998</v>
      </c>
      <c r="V36">
        <v>13.964767</v>
      </c>
      <c r="W36">
        <v>64.335156999999995</v>
      </c>
      <c r="X36">
        <v>14.580996000000001</v>
      </c>
      <c r="Y36">
        <v>78.916152999999994</v>
      </c>
      <c r="Z36">
        <v>73.512016000000003</v>
      </c>
      <c r="AA36">
        <v>88.692514000000003</v>
      </c>
      <c r="AB36">
        <v>19.866076</v>
      </c>
      <c r="AC36">
        <v>28.346347000000002</v>
      </c>
      <c r="AD36">
        <v>12.560900999999999</v>
      </c>
      <c r="AE36">
        <v>19.061851000000001</v>
      </c>
      <c r="AF36">
        <v>13.574947999999999</v>
      </c>
      <c r="AG36">
        <v>20.062829000000001</v>
      </c>
      <c r="AH36">
        <v>11.739542999999999</v>
      </c>
      <c r="AI36">
        <v>18.932130999999998</v>
      </c>
      <c r="AJ36">
        <v>69.132822000000004</v>
      </c>
      <c r="AK36">
        <v>80.083523</v>
      </c>
      <c r="AL36">
        <v>4.5492739999999996</v>
      </c>
      <c r="AM36">
        <v>8.8865569999999998</v>
      </c>
      <c r="AN36">
        <v>58.028055000000002</v>
      </c>
      <c r="AO36">
        <v>98.005510000000001</v>
      </c>
      <c r="AP36">
        <v>1888.7920220000001</v>
      </c>
      <c r="AQ36">
        <v>2132.3304469999998</v>
      </c>
      <c r="AR36">
        <v>1623.8898770000001</v>
      </c>
      <c r="AS36">
        <v>1810.1412560000001</v>
      </c>
      <c r="AT36">
        <v>217.44389699999999</v>
      </c>
      <c r="AU36">
        <v>347.95969300000002</v>
      </c>
      <c r="AV36">
        <v>11.440066</v>
      </c>
      <c r="AW36">
        <v>16.885698999999999</v>
      </c>
      <c r="AX36">
        <v>0.15537200000000001</v>
      </c>
      <c r="AY36">
        <v>0.30484099999999997</v>
      </c>
      <c r="AZ36">
        <v>0.191939</v>
      </c>
      <c r="BA36">
        <v>0.33534999999999998</v>
      </c>
      <c r="BB36">
        <v>0.182648</v>
      </c>
      <c r="BC36">
        <v>0.34693099999999999</v>
      </c>
      <c r="BD36">
        <v>0.67656300000000003</v>
      </c>
      <c r="BE36">
        <v>1.4160839999999999</v>
      </c>
      <c r="BF36">
        <v>2.934523</v>
      </c>
      <c r="BG36">
        <v>4.1694880000000003</v>
      </c>
      <c r="BH36">
        <v>4.1155840000000001</v>
      </c>
      <c r="BI36">
        <v>5.3111569999999997</v>
      </c>
      <c r="BJ36">
        <v>50.476585999999998</v>
      </c>
      <c r="BK36">
        <v>84.818747000000002</v>
      </c>
      <c r="BL36">
        <v>10.165575</v>
      </c>
      <c r="BM36">
        <v>20.363911999999999</v>
      </c>
      <c r="BN36">
        <v>60.642161000000002</v>
      </c>
      <c r="BO36">
        <v>105.182659</v>
      </c>
    </row>
    <row r="37" spans="1:67" x14ac:dyDescent="0.25">
      <c r="A37">
        <v>2015</v>
      </c>
      <c r="B37">
        <v>75.909771000000006</v>
      </c>
      <c r="C37">
        <v>81.763976</v>
      </c>
      <c r="D37">
        <v>27</v>
      </c>
      <c r="E37">
        <v>10</v>
      </c>
      <c r="F37">
        <v>13</v>
      </c>
      <c r="G37">
        <v>12</v>
      </c>
      <c r="H37">
        <v>24.279178999999999</v>
      </c>
      <c r="I37">
        <v>14.413959</v>
      </c>
      <c r="J37">
        <v>15.69411</v>
      </c>
      <c r="K37">
        <v>14.062851</v>
      </c>
      <c r="L37">
        <v>7.7305460000000004</v>
      </c>
      <c r="M37">
        <v>74.022098999999997</v>
      </c>
      <c r="N37">
        <v>7.1393310000000003</v>
      </c>
      <c r="O37">
        <v>5.8390820000000003</v>
      </c>
      <c r="P37">
        <v>80.786721</v>
      </c>
      <c r="Q37">
        <v>3.4911120000000002</v>
      </c>
      <c r="R37">
        <v>4.4932460000000001</v>
      </c>
      <c r="S37">
        <v>2070.03829</v>
      </c>
      <c r="T37">
        <v>1792.419065</v>
      </c>
      <c r="U37">
        <v>277.61922499999997</v>
      </c>
      <c r="V37">
        <v>13.411308999999999</v>
      </c>
      <c r="W37">
        <v>63.068348</v>
      </c>
      <c r="X37">
        <v>13.310851</v>
      </c>
      <c r="Y37">
        <v>76.379199</v>
      </c>
      <c r="Z37">
        <v>72.267072999999996</v>
      </c>
      <c r="AA37">
        <v>91.348433</v>
      </c>
      <c r="AB37">
        <v>18.607019000000001</v>
      </c>
      <c r="AC37">
        <v>28.526843</v>
      </c>
      <c r="AD37">
        <v>11.557727999999999</v>
      </c>
      <c r="AE37">
        <v>19.313047999999998</v>
      </c>
      <c r="AF37">
        <v>12.30424</v>
      </c>
      <c r="AG37">
        <v>19.625948000000001</v>
      </c>
      <c r="AH37">
        <v>10.610996</v>
      </c>
      <c r="AI37">
        <v>18.666229999999999</v>
      </c>
      <c r="AJ37">
        <v>68.802913000000004</v>
      </c>
      <c r="AK37">
        <v>80.221935999999999</v>
      </c>
      <c r="AL37">
        <v>4.0079120000000001</v>
      </c>
      <c r="AM37">
        <v>8.1908779999999997</v>
      </c>
      <c r="AN37">
        <v>55.144950999999999</v>
      </c>
      <c r="AO37">
        <v>105.185928</v>
      </c>
      <c r="AP37">
        <v>1950.1125529999999</v>
      </c>
      <c r="AQ37">
        <v>2208.2043269999999</v>
      </c>
      <c r="AR37">
        <v>1693.3939210000001</v>
      </c>
      <c r="AS37">
        <v>1891.3783739999999</v>
      </c>
      <c r="AT37">
        <v>210.34355400000001</v>
      </c>
      <c r="AU37">
        <v>373.952631</v>
      </c>
      <c r="AV37">
        <v>10.795553999999999</v>
      </c>
      <c r="AW37">
        <v>16.965358999999999</v>
      </c>
      <c r="AX37">
        <v>0.15176400000000001</v>
      </c>
      <c r="AY37">
        <v>0.31552400000000003</v>
      </c>
      <c r="AZ37">
        <v>0.19219600000000001</v>
      </c>
      <c r="BA37">
        <v>0.35607</v>
      </c>
      <c r="BB37">
        <v>0.18004200000000001</v>
      </c>
      <c r="BC37">
        <v>0.37507800000000002</v>
      </c>
      <c r="BD37">
        <v>0.73039900000000002</v>
      </c>
      <c r="BE37">
        <v>1.603793</v>
      </c>
      <c r="BF37">
        <v>2.8253219999999999</v>
      </c>
      <c r="BG37">
        <v>4.1883590000000002</v>
      </c>
      <c r="BH37">
        <v>3.8952390000000001</v>
      </c>
      <c r="BI37">
        <v>5.0419989999999997</v>
      </c>
      <c r="BJ37">
        <v>47.401437999999999</v>
      </c>
      <c r="BK37">
        <v>83.800827999999996</v>
      </c>
      <c r="BL37">
        <v>9.0129450000000002</v>
      </c>
      <c r="BM37">
        <v>18.714898000000002</v>
      </c>
      <c r="BN37">
        <v>56.414383000000001</v>
      </c>
      <c r="BO37">
        <v>102.515726</v>
      </c>
    </row>
    <row r="38" spans="1:67" x14ac:dyDescent="0.25">
      <c r="A38">
        <v>2016</v>
      </c>
      <c r="B38">
        <v>86.494933000000003</v>
      </c>
      <c r="C38">
        <v>83.340693999999999</v>
      </c>
      <c r="D38">
        <v>26</v>
      </c>
      <c r="E38">
        <v>18</v>
      </c>
      <c r="F38">
        <v>14</v>
      </c>
      <c r="G38">
        <v>18</v>
      </c>
      <c r="H38">
        <v>24.957301000000001</v>
      </c>
      <c r="I38">
        <v>14.700571999999999</v>
      </c>
      <c r="J38">
        <v>15.813910999999999</v>
      </c>
      <c r="K38">
        <v>13.90222</v>
      </c>
      <c r="L38">
        <v>1.948553</v>
      </c>
      <c r="M38">
        <v>74.111936999999998</v>
      </c>
      <c r="N38">
        <v>1.0698589999999999</v>
      </c>
      <c r="O38">
        <v>5.3633329999999999</v>
      </c>
      <c r="P38">
        <v>84.644766000000004</v>
      </c>
      <c r="Q38">
        <v>3.4052039999999999</v>
      </c>
      <c r="R38">
        <v>4.2983760000000002</v>
      </c>
      <c r="S38">
        <v>2150.3664859999999</v>
      </c>
      <c r="T38">
        <v>1871.6796670000001</v>
      </c>
      <c r="U38">
        <v>278.68681900000001</v>
      </c>
      <c r="V38">
        <v>12.959968</v>
      </c>
      <c r="W38">
        <v>62.343044999999996</v>
      </c>
      <c r="X38">
        <v>12.331111</v>
      </c>
      <c r="Y38">
        <v>74.674155999999996</v>
      </c>
      <c r="Z38">
        <v>69.872792000000004</v>
      </c>
      <c r="AA38">
        <v>96.136146999999994</v>
      </c>
      <c r="AB38">
        <v>17.792952</v>
      </c>
      <c r="AC38">
        <v>30.465647000000001</v>
      </c>
      <c r="AD38">
        <v>10.703182999999999</v>
      </c>
      <c r="AE38">
        <v>20.234117999999999</v>
      </c>
      <c r="AF38">
        <v>11.555584</v>
      </c>
      <c r="AG38">
        <v>20.961113000000001</v>
      </c>
      <c r="AH38">
        <v>10.754566000000001</v>
      </c>
      <c r="AI38">
        <v>18.578613000000001</v>
      </c>
      <c r="AJ38">
        <v>68.396107999999998</v>
      </c>
      <c r="AK38">
        <v>80.286771000000002</v>
      </c>
      <c r="AL38">
        <v>3.57091</v>
      </c>
      <c r="AM38">
        <v>7.5066980000000001</v>
      </c>
      <c r="AN38">
        <v>48.443648000000003</v>
      </c>
      <c r="AO38">
        <v>114.496926</v>
      </c>
      <c r="AP38">
        <v>2013.779736</v>
      </c>
      <c r="AQ38">
        <v>2307.0555789999999</v>
      </c>
      <c r="AR38">
        <v>1766.5161169999999</v>
      </c>
      <c r="AS38">
        <v>1977.633077</v>
      </c>
      <c r="AT38">
        <v>194.39989299999999</v>
      </c>
      <c r="AU38">
        <v>401.409381</v>
      </c>
      <c r="AV38">
        <v>9.6640189999999997</v>
      </c>
      <c r="AW38">
        <v>16.872729</v>
      </c>
      <c r="AX38">
        <v>0.14884800000000001</v>
      </c>
      <c r="AY38">
        <v>0.33713199999999999</v>
      </c>
      <c r="AZ38">
        <v>0.189886</v>
      </c>
      <c r="BA38">
        <v>0.374112</v>
      </c>
      <c r="BB38">
        <v>0.18010599999999999</v>
      </c>
      <c r="BC38">
        <v>0.403225</v>
      </c>
      <c r="BD38">
        <v>0.77129400000000004</v>
      </c>
      <c r="BE38">
        <v>1.7933490000000001</v>
      </c>
      <c r="BF38">
        <v>2.7106680000000001</v>
      </c>
      <c r="BG38">
        <v>4.2098440000000004</v>
      </c>
      <c r="BH38">
        <v>3.6720269999999999</v>
      </c>
      <c r="BI38">
        <v>4.9881609999999998</v>
      </c>
      <c r="BJ38">
        <v>44.722521999999998</v>
      </c>
      <c r="BK38">
        <v>84.394436999999996</v>
      </c>
      <c r="BL38">
        <v>7.9948949999999996</v>
      </c>
      <c r="BM38">
        <v>17.509954</v>
      </c>
      <c r="BN38">
        <v>52.717416999999998</v>
      </c>
      <c r="BO38">
        <v>101.904391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GOODNESS OF FIT</vt:lpstr>
      <vt:lpstr>CHARTS</vt:lpstr>
      <vt:lpstr>DATA</vt:lpstr>
      <vt:lpstr>rngData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Richard Gray</cp:lastModifiedBy>
  <cp:lastPrinted>2015-09-04T19:12:25Z</cp:lastPrinted>
  <dcterms:created xsi:type="dcterms:W3CDTF">2006-09-16T00:00:00Z</dcterms:created>
  <dcterms:modified xsi:type="dcterms:W3CDTF">2017-09-06T00:33:31Z</dcterms:modified>
</cp:coreProperties>
</file>