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rathi/Desktop/NLD_database_website/"/>
    </mc:Choice>
  </mc:AlternateContent>
  <xr:revisionPtr revIDLastSave="0" documentId="13_ncr:1_{B6E80EA7-63D9-E946-BAD8-0069DAF25A17}" xr6:coauthVersionLast="47" xr6:coauthVersionMax="47" xr10:uidLastSave="{00000000-0000-0000-0000-000000000000}"/>
  <bookViews>
    <workbookView xWindow="0" yWindow="760" windowWidth="34560" windowHeight="19840" xr2:uid="{9DC6FD1D-072D-EA4D-8753-22EDA1FE1D9C}"/>
  </bookViews>
  <sheets>
    <sheet name="data" sheetId="4" r:id="rId1"/>
  </sheets>
  <definedNames>
    <definedName name="ExternalData_1" localSheetId="0" hidden="1">data!$A:$O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C45C1-B384-374A-BA19-A52B79205C2A}" keepAlive="1" name="Query - n_rich" description="Connection to the 'n_rich' query in the workbook." type="5" refreshedVersion="8" background="1" saveData="1">
    <dbPr connection="Provider=Microsoft.Mashup.OleDb.1;Data Source=$Workbook$;Location=n_rich;Extended Properties=&quot;&quot;" command="SELECT * FROM [n_rich]"/>
  </connection>
  <connection id="2" xr16:uid="{3DBEFA8B-F1A8-6643-A20A-F91647D8946C}" keepAlive="1" name="Query - p_rich" description="Connection to the 'p_rich' query in the workbook." type="5" refreshedVersion="8" background="1" saveData="1">
    <dbPr connection="Provider=Microsoft.Mashup.OleDb.1;Data Source=$Workbook$;Location=p_rich;Extended Properties=&quot;&quot;" command="SELECT * FROM [p_rich]"/>
  </connection>
</connections>
</file>

<file path=xl/sharedStrings.xml><?xml version="1.0" encoding="utf-8"?>
<sst xmlns="http://schemas.openxmlformats.org/spreadsheetml/2006/main" count="1786" uniqueCount="667">
  <si>
    <t>Isotope</t>
  </si>
  <si>
    <t>Z</t>
  </si>
  <si>
    <t>A</t>
  </si>
  <si>
    <t>Exrange</t>
  </si>
  <si>
    <t>Method</t>
  </si>
  <si>
    <t>Reaction</t>
  </si>
  <si>
    <t>Deformation</t>
  </si>
  <si>
    <t>Reference</t>
  </si>
  <si>
    <t>Datafile</t>
  </si>
  <si>
    <t>Comments</t>
  </si>
  <si>
    <t>Distance</t>
  </si>
  <si>
    <t>Status</t>
  </si>
  <si>
    <t>28Al</t>
  </si>
  <si>
    <t>Ericson</t>
  </si>
  <si>
    <t>-</t>
  </si>
  <si>
    <t>50% uncertainty listed in paper</t>
  </si>
  <si>
    <t>40% uncertainty listed in paper</t>
  </si>
  <si>
    <t>32P</t>
  </si>
  <si>
    <t>30-40% uncertainty listed (took 35%)</t>
  </si>
  <si>
    <t>52V</t>
  </si>
  <si>
    <t>30-40% uncertainty listed (35% taken)</t>
  </si>
  <si>
    <t>51Ti</t>
  </si>
  <si>
    <t>S.N. Liddick et al. PRC 100, 024624 (2019)</t>
  </si>
  <si>
    <t>~10% uncertainty found for Oslo Method</t>
  </si>
  <si>
    <t>51V</t>
  </si>
  <si>
    <t>Oslo</t>
  </si>
  <si>
    <t>A.C. Larsen et al. PRC 73, 064301 (2006)</t>
  </si>
  <si>
    <t/>
  </si>
  <si>
    <t>53Cr</t>
  </si>
  <si>
    <t>Evaporation</t>
  </si>
  <si>
    <t>n,a</t>
  </si>
  <si>
    <t>R. Fischer et al. PRC 30, 72 (1984)</t>
  </si>
  <si>
    <t>Accepted/NLD_24_53_1.csv</t>
  </si>
  <si>
    <t>compound reaction dominant, shape of spectra looks consistent, reasonable error bars present</t>
  </si>
  <si>
    <t>Accepted</t>
  </si>
  <si>
    <t>56Mn</t>
  </si>
  <si>
    <t>CrossSection</t>
  </si>
  <si>
    <t>60Co</t>
  </si>
  <si>
    <t>A.V. Voinov et al. PRC 76, 044602 (2007)</t>
  </si>
  <si>
    <t>Accepted/NLD_27_60_3.csv</t>
  </si>
  <si>
    <t>couldn't find information about reaction type; compound reaction dominant, shape of spectra looks consistent, reasonable error bars present</t>
  </si>
  <si>
    <t>couldn't find information about reaction type, shape of spectra is consistent, reasonable error bars</t>
  </si>
  <si>
    <t>Probationary</t>
  </si>
  <si>
    <t>61Co</t>
  </si>
  <si>
    <t>B. Oginni PhD Thesis OU 2009</t>
  </si>
  <si>
    <t>62Ni</t>
  </si>
  <si>
    <t>7Li,p; 6Li,p</t>
  </si>
  <si>
    <t>A.V. Voinov et al. EPJWebConf 21, 05001 (2012)</t>
  </si>
  <si>
    <t>Accepted/NLD_28_62_1.csv</t>
  </si>
  <si>
    <t>Uncertainties are partially listed, taken at 20% for consistency</t>
  </si>
  <si>
    <t>C.C. Lu et al, NP A190,229(1972)</t>
  </si>
  <si>
    <t>Uncertainties agreed to be at 20%; level densities obtained from level counting (too few data points)</t>
  </si>
  <si>
    <t>Rejected</t>
  </si>
  <si>
    <t>63Ni</t>
  </si>
  <si>
    <t>Accepted/NLD_28_63_1.csv</t>
  </si>
  <si>
    <t>Uncertainty agreed to be 20%; shape of spectra looks consistent</t>
  </si>
  <si>
    <t>Accepted/NLD_28_63_2.csv</t>
  </si>
  <si>
    <t>Shape of spectra is consistent; data available in EXFOR</t>
  </si>
  <si>
    <t>64Ni</t>
  </si>
  <si>
    <t>Accepted/NLD_28_64_1.csv</t>
  </si>
  <si>
    <t>Accepted/NLD_28_64_2.csv</t>
  </si>
  <si>
    <t>Shape of spectra is consistent; error bars available</t>
  </si>
  <si>
    <t>C.C. Lu et al, NP A190,229(1970)</t>
  </si>
  <si>
    <t>Uncertainties agreed to be at 20%</t>
  </si>
  <si>
    <t>69Ni</t>
  </si>
  <si>
    <t>70Ni</t>
  </si>
  <si>
    <t>65Cu</t>
  </si>
  <si>
    <t>evaporation</t>
  </si>
  <si>
    <t>Data seemed off, data taken from Lu paper referenced. Used the line plotting charged particle spectra in fig. 18 and a 20% uncertainty used to remain consistent with evaporation model; also used elastic scattering</t>
  </si>
  <si>
    <t>74Zn</t>
  </si>
  <si>
    <t>R. Lewis et al. PRC 99, 034601 (2019)</t>
  </si>
  <si>
    <t>73Ge</t>
  </si>
  <si>
    <t>T. Renstrøm et al. PRC 93, 064302 (2016)</t>
  </si>
  <si>
    <t>74Ge</t>
  </si>
  <si>
    <t>7Li,Xp</t>
  </si>
  <si>
    <t>A.V. Voinov et al. PRC 99, 054609 (2019)</t>
  </si>
  <si>
    <t>Accepted/NLD_32_74_1.csv</t>
  </si>
  <si>
    <t>uncertainties agreed to be 20%; shape of spectra looks good</t>
  </si>
  <si>
    <t>76Ge</t>
  </si>
  <si>
    <t>Accepted/NLD_32_76_1.csv</t>
  </si>
  <si>
    <t>D. Mucher et al. arxiv2011.01071 (2020)</t>
  </si>
  <si>
    <t>75As</t>
  </si>
  <si>
    <t>n,n'</t>
  </si>
  <si>
    <t>M. Maruyama. NP A131 145 (1969)</t>
  </si>
  <si>
    <t>Uncertainty not stated in paper and was partially listed in digitized data. 20% uncertainty used to fill in data sets when not listed in the digitized data; level densities in arbitrary units</t>
  </si>
  <si>
    <t>87Kr</t>
  </si>
  <si>
    <t>S. Raman et al. PRC 28, 602 (1983)</t>
  </si>
  <si>
    <t>V.W. Ingeberg et al. EPJA 56, 68 (2020)</t>
  </si>
  <si>
    <t>88Kr</t>
  </si>
  <si>
    <t>93Sr</t>
  </si>
  <si>
    <t>B. Leist ZPA 322, 531 (1983)</t>
  </si>
  <si>
    <t>95Sr</t>
  </si>
  <si>
    <t>K.-L. Kratz et al. ZPA 312, 43 (1983)</t>
  </si>
  <si>
    <t>97Sr</t>
  </si>
  <si>
    <t>89Y</t>
  </si>
  <si>
    <t>M. Guttormsen et al. PRC 90, 044309 (2014)</t>
  </si>
  <si>
    <t>90Y</t>
  </si>
  <si>
    <t>92Zr</t>
  </si>
  <si>
    <t>M. Guttormsen et al. PRC 96, 024313 (2017)</t>
  </si>
  <si>
    <t>94Nb</t>
  </si>
  <si>
    <t>p,n</t>
  </si>
  <si>
    <t>B.V. Zhuravlev et al. AIP Conf. 769, 931 (2005)</t>
  </si>
  <si>
    <t>Accepted/NLD_41_94_1.csv</t>
  </si>
  <si>
    <t>20% uncertainty listed in paper; shape of spectra looks consistent</t>
  </si>
  <si>
    <t>M.I. Svirin PAN 37, 475 (2006)</t>
  </si>
  <si>
    <t>Uncertainty not listed, taken at 20% for consitancy with method; shape of spectra looks fine but limits on y-axis is confusing</t>
  </si>
  <si>
    <t>97Mo</t>
  </si>
  <si>
    <t>A. Schiller et al. PRC 68, 054326 (2003)</t>
  </si>
  <si>
    <t>98Mo</t>
  </si>
  <si>
    <t>R. Chankova et al. PRC 73, 034311 (2006)</t>
  </si>
  <si>
    <t>107Pd</t>
  </si>
  <si>
    <t>T.K. Eriksen et al. PRC 90, 044311 (2014)</t>
  </si>
  <si>
    <t>108Pd</t>
  </si>
  <si>
    <t>112Cd</t>
  </si>
  <si>
    <t>A.C. Larsen et al. PRC 87, 014319 (2013)</t>
  </si>
  <si>
    <t>117Sn</t>
  </si>
  <si>
    <t>M. Guttormsen et al. EPJA 51, 170 (2015) [combines results from previous works]</t>
  </si>
  <si>
    <t>Found the average uncertainty to be ~10% for the oslo method</t>
  </si>
  <si>
    <t>118Sn</t>
  </si>
  <si>
    <t>H.K. Toft et al. PRC 81, 064311 (2010)</t>
  </si>
  <si>
    <t>119Sn</t>
  </si>
  <si>
    <t>121Sn</t>
  </si>
  <si>
    <t>H.K. Toft et al. PRC 83, 044320 (2011)</t>
  </si>
  <si>
    <t>122Sn</t>
  </si>
  <si>
    <t>122Sb</t>
  </si>
  <si>
    <t>B.V. Zhuravlev et al. PAN 69, 363 (2006)</t>
  </si>
  <si>
    <t>Accepted/NLD_51_122_2.csv</t>
  </si>
  <si>
    <t>Shape of spectra looks fine above 1.5 MeV; data available in EXFOR</t>
  </si>
  <si>
    <t>124Sb</t>
  </si>
  <si>
    <t>Accepted/NLD_51_124_1.csv</t>
  </si>
  <si>
    <t>Shape of spectra looks fine; data available in EXFOR</t>
  </si>
  <si>
    <t>127Te</t>
  </si>
  <si>
    <t>Accepted/NLD_52_127_1.csv</t>
  </si>
  <si>
    <t>Emailed K. Banerjee for the data. Got the data from them</t>
  </si>
  <si>
    <t>137Xe</t>
  </si>
  <si>
    <t>H. Ohm et al. ZPA 296, 23 (1980)</t>
  </si>
  <si>
    <t>133Cs</t>
  </si>
  <si>
    <t>M. Maruyama. NP A131 145(1969)</t>
  </si>
  <si>
    <t>138La</t>
  </si>
  <si>
    <t>B.V. Kheswa et al. PLB 744, 268 (2015)</t>
  </si>
  <si>
    <t>139La</t>
  </si>
  <si>
    <t>141Pr</t>
  </si>
  <si>
    <t>144Nd</t>
  </si>
  <si>
    <t>M. Guttormsen et al. PLB 2021</t>
  </si>
  <si>
    <t>145Nd</t>
  </si>
  <si>
    <t>146Nd</t>
  </si>
  <si>
    <t>147Nd</t>
  </si>
  <si>
    <t>148Nd</t>
  </si>
  <si>
    <t>149Nd</t>
  </si>
  <si>
    <t>150Nd</t>
  </si>
  <si>
    <t>151Nd</t>
  </si>
  <si>
    <t>149Sm</t>
  </si>
  <si>
    <t>S. Siem et al. PRC 65, 044318 (2002)</t>
  </si>
  <si>
    <t>151Sm</t>
  </si>
  <si>
    <t>A. Simon et al. PRC 93,034303 (2016)</t>
  </si>
  <si>
    <t>153Sm</t>
  </si>
  <si>
    <t>160Dy</t>
  </si>
  <si>
    <t>M. Guttormsen et al. EPJA 51, 170 (2015)</t>
  </si>
  <si>
    <t>161Dy</t>
  </si>
  <si>
    <t>A. Schiller et al. PRC 63, 021306(R) (2001)</t>
  </si>
  <si>
    <t>162Dy</t>
  </si>
  <si>
    <t>163Dy</t>
  </si>
  <si>
    <t>T. Nyhus et al. PRC 85, 014323 (2012)</t>
  </si>
  <si>
    <t>164Dy</t>
  </si>
  <si>
    <t>165Ho</t>
  </si>
  <si>
    <t>166Er</t>
  </si>
  <si>
    <t>E. Melby et al. PRC 63, 044309 (2001)</t>
  </si>
  <si>
    <t>167Er</t>
  </si>
  <si>
    <t>170Yb</t>
  </si>
  <si>
    <t>U. Agvaanluvsan et al. PRC 70, 054611 (2004)</t>
  </si>
  <si>
    <t>171Yb</t>
  </si>
  <si>
    <t>172Yb</t>
  </si>
  <si>
    <t>181Ta</t>
  </si>
  <si>
    <t>K. Tsukada et al, NP 78 369(1966)</t>
  </si>
  <si>
    <t>184Re</t>
  </si>
  <si>
    <t>a,n</t>
  </si>
  <si>
    <t>S.M. Grimes PRC 6 236 (1972)</t>
  </si>
  <si>
    <t>25% uncertainty reported; only 3 data points and the level densities are relative</t>
  </si>
  <si>
    <t>194Pt</t>
  </si>
  <si>
    <t>F. Giacoppo et al. PRC 90, 054330 (2014)</t>
  </si>
  <si>
    <t>195Pt</t>
  </si>
  <si>
    <t>196Pt</t>
  </si>
  <si>
    <t>197Pt</t>
  </si>
  <si>
    <t>Y. Byun PhD Thesis Ohio U 2013</t>
  </si>
  <si>
    <t>197Au</t>
  </si>
  <si>
    <t>Data taken from Fig. 7 on page 11; level densities in arbitrary units also wrong figure digitized for data</t>
  </si>
  <si>
    <t>198Au</t>
  </si>
  <si>
    <t>205Pb</t>
  </si>
  <si>
    <t>N.U.H. Syed et al., Phys. Rev. C79, 024316 (2009)</t>
  </si>
  <si>
    <t>206Pb</t>
  </si>
  <si>
    <t>207Pb</t>
  </si>
  <si>
    <t>208Pb</t>
  </si>
  <si>
    <t>I. Poltoratska et al. PRC 89, 054322 (2014)</t>
  </si>
  <si>
    <t>Data is reflecting the graph in the paper (fig 9 in paper)</t>
  </si>
  <si>
    <t>207Bi</t>
  </si>
  <si>
    <t>A. Wallner et al. PRC 51, 614 (1995)</t>
  </si>
  <si>
    <t>Accepted/NLD_83_207_1.csv</t>
  </si>
  <si>
    <t>20-50% uncertainty listed, 20% taken to remain consistent; shape of spectra looks good</t>
  </si>
  <si>
    <t>208Bi</t>
  </si>
  <si>
    <t>Accepted/NLD_83_208_2.csv</t>
  </si>
  <si>
    <t>231Th</t>
  </si>
  <si>
    <t>M. Guttormsen et al. PRC 88, 024307 (2013)</t>
  </si>
  <si>
    <t>232Th</t>
  </si>
  <si>
    <t>233Th</t>
  </si>
  <si>
    <t>232Pa</t>
  </si>
  <si>
    <t>M. Guttormsen et al. PRC 89,014302 (2014)</t>
  </si>
  <si>
    <t>233Pa</t>
  </si>
  <si>
    <t>237U</t>
  </si>
  <si>
    <t>238U</t>
  </si>
  <si>
    <t>239U</t>
  </si>
  <si>
    <t>238Np</t>
  </si>
  <si>
    <t>T.G. Tornyi et al. PRC 89, 0443232 (2014)</t>
  </si>
  <si>
    <t>243Pu</t>
  </si>
  <si>
    <t>T.A.Laplace et al. PRC 91, 014323 (2016)</t>
  </si>
  <si>
    <t>25Mg</t>
  </si>
  <si>
    <t>27Al</t>
  </si>
  <si>
    <t>A. Richter et al. PhysLett 14, 121 (1965)</t>
  </si>
  <si>
    <t>Struggling to find data</t>
  </si>
  <si>
    <t>28Si</t>
  </si>
  <si>
    <t>29Si</t>
  </si>
  <si>
    <t>F.B. Bateman et al. PRC 55, 133 (1997)</t>
  </si>
  <si>
    <t>30% uncertainty listed in paper</t>
  </si>
  <si>
    <t>33S</t>
  </si>
  <si>
    <t>38Ar</t>
  </si>
  <si>
    <t>J.R. Huizenga et al. PR 182, 1149 (1969)</t>
  </si>
  <si>
    <t>Average uncertainty ~40%, took 40%</t>
  </si>
  <si>
    <t>40K</t>
  </si>
  <si>
    <t>40Ca</t>
  </si>
  <si>
    <t>Found the average uncertainty to be ~20%, 20% taken</t>
  </si>
  <si>
    <t>41Ca</t>
  </si>
  <si>
    <t>43Sc</t>
  </si>
  <si>
    <t>A. Bürger et al. PRC 85, 064328(2012)</t>
  </si>
  <si>
    <t>44Sc</t>
  </si>
  <si>
    <t>A.V. Voinov et al. PRC 77, 034613 (2008)</t>
  </si>
  <si>
    <t>Shape of spectra is consistent; error bars not available at all energies</t>
  </si>
  <si>
    <t>A.C. Larsen et al. PRC 76, 044303 (2007)</t>
  </si>
  <si>
    <t>45Sc</t>
  </si>
  <si>
    <t>44Ti</t>
  </si>
  <si>
    <t>A.C. Larsen et al. PRC 85, 014320 (2012)</t>
  </si>
  <si>
    <t>45Ti</t>
  </si>
  <si>
    <t>N.U.H. Syed et al. PRC 80, 044309 (2009)</t>
  </si>
  <si>
    <t>46Ti</t>
  </si>
  <si>
    <t>M. Guttormsen et al. PRC 83, 014312 (2011)</t>
  </si>
  <si>
    <t>47Ti</t>
  </si>
  <si>
    <t>47V</t>
  </si>
  <si>
    <t>B.V. Zhuravlev et al. PAN 74, 335 (2011)</t>
  </si>
  <si>
    <t>Accepted/NLD_23_47_1.csv</t>
  </si>
  <si>
    <t>48V</t>
  </si>
  <si>
    <t>Accepted/NLD_23_48_1.csv</t>
  </si>
  <si>
    <t>49V</t>
  </si>
  <si>
    <t>Accepted/NLD_23_49_1.csv</t>
  </si>
  <si>
    <t>50V</t>
  </si>
  <si>
    <t>51Cr</t>
  </si>
  <si>
    <t>p,n; a,n</t>
  </si>
  <si>
    <t>S. Grimes et al, PRC 3, 645(1971)</t>
  </si>
  <si>
    <t>Accepted/NLD_24_51_1.csv</t>
  </si>
  <si>
    <t>52Cr</t>
  </si>
  <si>
    <t>52Mn</t>
  </si>
  <si>
    <t>d,a</t>
  </si>
  <si>
    <t>A.P.D. Ramirez et al. PRC 92, 014303 (2015)</t>
  </si>
  <si>
    <t>Accepted/NLD_25_52_1.csv</t>
  </si>
  <si>
    <t>Data taken from EXFOR; error bars available; shape is consistent</t>
  </si>
  <si>
    <t>53Mn</t>
  </si>
  <si>
    <t xml:space="preserve">p,n </t>
  </si>
  <si>
    <t>Accepted/NLD_25_53_1.csv</t>
  </si>
  <si>
    <t>54Mn</t>
  </si>
  <si>
    <t>Accepted/NLD_25_54_1.csv</t>
  </si>
  <si>
    <t>Accepted/NLD_25_54_2.csv</t>
  </si>
  <si>
    <t>55Fe</t>
  </si>
  <si>
    <t>Accepted/NLD_26_55_1.csv</t>
  </si>
  <si>
    <t>56Fe</t>
  </si>
  <si>
    <t>a,a';p,a</t>
  </si>
  <si>
    <t>Couldn't find data points; data from charged particle spectra fitted to Fermi Gas Model</t>
  </si>
  <si>
    <t>57Fe</t>
  </si>
  <si>
    <t>Accepted/NLD_26_57_4.csv</t>
  </si>
  <si>
    <t>Accepted/NLD_26_57_7.csv</t>
  </si>
  <si>
    <t>Accepted/NLD_26_57_1.csv</t>
  </si>
  <si>
    <t>Shape of spectra is consistent, error bars available</t>
  </si>
  <si>
    <t>55Co</t>
  </si>
  <si>
    <t>Data taken from EXFOR; error bars available (need a second opinion on it); shape is consistent</t>
  </si>
  <si>
    <t>56Co</t>
  </si>
  <si>
    <t>Shape of spectra needs to be checked; 20% uncertainty listed in paper</t>
  </si>
  <si>
    <t>57Co</t>
  </si>
  <si>
    <t>Data available in EXFOR; Uncertainty was not listed, taken at 20% to remain conistent</t>
  </si>
  <si>
    <t>20% uncertainty listed in paper</t>
  </si>
  <si>
    <t>data acquired from other papers in obscure russian journals; couldn't find data in paper</t>
  </si>
  <si>
    <t>V. Mishra et al. PRC 49, 750 (1994)</t>
  </si>
  <si>
    <t>Accepted/NLD_27_57_1.csv</t>
  </si>
  <si>
    <t>59Co</t>
  </si>
  <si>
    <t>p,p';a,p;a,a';p,a</t>
  </si>
  <si>
    <t>Accepted/NLD_27_59_1.csv</t>
  </si>
  <si>
    <t>Data has been wrongly digitized</t>
  </si>
  <si>
    <t>58Ni</t>
  </si>
  <si>
    <t>Y. Kalmykov et al. PRL 99, 202502 (2007)</t>
  </si>
  <si>
    <t>59Ni</t>
  </si>
  <si>
    <t>Accepted/NLD_28_59_1.csv</t>
  </si>
  <si>
    <t>Data available along with error bars; data has been digitized</t>
  </si>
  <si>
    <t>B.V. Zhuravlev et al, BRASP, 63 5 764(1999)</t>
  </si>
  <si>
    <t>Accepted/NLD_28_59_2.csv</t>
  </si>
  <si>
    <t>Took a 20% uncertainty</t>
  </si>
  <si>
    <t>60Ni</t>
  </si>
  <si>
    <t>Accepted/NLD_28_60_2.csv</t>
  </si>
  <si>
    <t>d,n</t>
  </si>
  <si>
    <t>Accepted/NLD_28_60_5.csv</t>
  </si>
  <si>
    <t>Uncertainties agreed to be at 20%; only data from level counting available</t>
  </si>
  <si>
    <t>61Ni</t>
  </si>
  <si>
    <t>Accepted/NLD_28_61_1.csv</t>
  </si>
  <si>
    <t>Accepted/NLD_28_61_2.csv</t>
  </si>
  <si>
    <t>Shape of spectra is consistent; error bars available; data has been digitized</t>
  </si>
  <si>
    <t>61Cu</t>
  </si>
  <si>
    <t>Accepted/NLD_29_61_1.csv</t>
  </si>
  <si>
    <t>63Cu</t>
  </si>
  <si>
    <t>Accepted/NLD_29_63_2.csv</t>
  </si>
  <si>
    <t>Data seemed off, data taken from Lu paper referenced. Used the line plotting charged particle spectra in fig. 17 and a 20% uncertainty used to remain consistent with evaporation model</t>
  </si>
  <si>
    <t>64Cu</t>
  </si>
  <si>
    <t>60Zn</t>
  </si>
  <si>
    <t>D. Soltesz et al. PRC In Press (2020)</t>
  </si>
  <si>
    <t>Accepted/NLD_30_60_1.csv</t>
  </si>
  <si>
    <t>64Zn</t>
  </si>
  <si>
    <t>A.P.D. Ramirez et al. PRC 88, 064324 (2013)</t>
  </si>
  <si>
    <t>Accepted/NLD_30_64_1.csv</t>
  </si>
  <si>
    <t>Data taken from EXFOR</t>
  </si>
  <si>
    <t>Accepted/NLD_30_64_2.csv</t>
  </si>
  <si>
    <t>Shape of spectra is consistent; data has been digitized</t>
  </si>
  <si>
    <t>66Zn</t>
  </si>
  <si>
    <t>Accepted/NLD_30_66_1.csv</t>
  </si>
  <si>
    <t>65Ge</t>
  </si>
  <si>
    <t>J. Giovinazzo et al. NPA 674, 394 (2000) [original data in references]</t>
  </si>
  <si>
    <t>70Ge</t>
  </si>
  <si>
    <t>12C,p</t>
  </si>
  <si>
    <t>U.K. Pal et al. JPG 25, 1671 (1999)</t>
  </si>
  <si>
    <t>Accepted/NLD_32_70_1.csv</t>
  </si>
  <si>
    <t>Uncertainties agreed at 20%; shape of spectra is consistent</t>
  </si>
  <si>
    <t>69As</t>
  </si>
  <si>
    <t>Ph. Dessagne et al. PRC 37, 2687 (1988)</t>
  </si>
  <si>
    <t>Accepted/NLD_33_69_1.csv</t>
  </si>
  <si>
    <t>69Se</t>
  </si>
  <si>
    <t>73Kr</t>
  </si>
  <si>
    <t>77Sr</t>
  </si>
  <si>
    <t>90Zr</t>
  </si>
  <si>
    <t>Y. Byun et al. PRC 90, 044303 (2014)</t>
  </si>
  <si>
    <t>Accepted/NLD_40_90_1.csv</t>
  </si>
  <si>
    <t>Uncertainty inferred to be 20%; shape of spectra looks good beyond 5 MeV</t>
  </si>
  <si>
    <t>91Zr</t>
  </si>
  <si>
    <t>90Nb</t>
  </si>
  <si>
    <t>20% uncertainty listed in paper; level density is crooked and has unphysical structures</t>
  </si>
  <si>
    <t>Y. Kalmykov et al. PRL 96, 012502 (2006)</t>
  </si>
  <si>
    <t>92Mo</t>
  </si>
  <si>
    <t>G.M. Tveten et al. PRC 94, 025804 (2016)</t>
  </si>
  <si>
    <t>93Mo</t>
  </si>
  <si>
    <t>94Mo</t>
  </si>
  <si>
    <t>95Mo</t>
  </si>
  <si>
    <t>96Mo</t>
  </si>
  <si>
    <t>D. Martin et al. PRL 119, 182503 (2017)</t>
  </si>
  <si>
    <t>96Tc</t>
  </si>
  <si>
    <t>B. Dey et al. PRC 96, 054326 (2017)</t>
  </si>
  <si>
    <t>Uncertainty listed as less than 10%, angular momentum-gated NLD</t>
  </si>
  <si>
    <t>B.V. Zhuravlev et al, BRASP, 63 5 764(1999) [BRASP = Bulletin of the Russian Society of Physics]</t>
  </si>
  <si>
    <t>Unable to find paper, took a 20% uncertainty to be consistent with model; data extracted from EXFOR</t>
  </si>
  <si>
    <t>104Pd</t>
  </si>
  <si>
    <t>D.R. Chakrabarty et al. PRC 51, 2942 (1995)</t>
  </si>
  <si>
    <t>Accepted/NLD_46_104_1.csv</t>
  </si>
  <si>
    <t>Uncertainty listed as less than 15%, shape of spectra looks consistent</t>
  </si>
  <si>
    <t>105Pd</t>
  </si>
  <si>
    <t>106Pd</t>
  </si>
  <si>
    <t>99Ag</t>
  </si>
  <si>
    <t>T. Elmroth et al. NPA 304, 493 (1978)</t>
  </si>
  <si>
    <t>105Cd</t>
  </si>
  <si>
    <t>106Cd</t>
  </si>
  <si>
    <t>107Cd</t>
  </si>
  <si>
    <t>Accepted/NLD_48_107_1.csv</t>
  </si>
  <si>
    <t>Data taken from other papers in obscure Russian journals. Uncertainty not listed, taken at 20% for consitancy with method; shape of spectra looks consistent</t>
  </si>
  <si>
    <t>109Cd</t>
  </si>
  <si>
    <t>Accepted/NLD_48_109_1.csv</t>
  </si>
  <si>
    <t>111Cd</t>
  </si>
  <si>
    <t>114Sn</t>
  </si>
  <si>
    <t>Accepted/NLD_50_114_1.csv</t>
  </si>
  <si>
    <t>115Sn</t>
  </si>
  <si>
    <t>Accepted/NLD_50_115_1.csv</t>
  </si>
  <si>
    <t>P. Roy et al., The European Physical Journal A, Volume 57, Issue 2, article id.48 (2021)</t>
  </si>
  <si>
    <t>Accepted/NLD_50_115_2.csv</t>
  </si>
  <si>
    <t>116Sn</t>
  </si>
  <si>
    <t>116Sb</t>
  </si>
  <si>
    <t>Accepted/NLD_51_116_1.csv</t>
  </si>
  <si>
    <t>Shape of the spectra looks consistent</t>
  </si>
  <si>
    <t>Accepted/NLD_51_116_2.csv</t>
  </si>
  <si>
    <t>117Sb</t>
  </si>
  <si>
    <t>Accepted/NLD_51_117_1.csv</t>
  </si>
  <si>
    <t>118Sb</t>
  </si>
  <si>
    <t>Unable to find paper, took a 20% uncertainty to be consistent with model</t>
  </si>
  <si>
    <t>Accepted/NLD_51_118_2.csv</t>
  </si>
  <si>
    <t>119Sb</t>
  </si>
  <si>
    <t>Accepted/NLD_51_119_1.csv</t>
  </si>
  <si>
    <t>115Te</t>
  </si>
  <si>
    <t>P. Roy et al. PRC 102, 061601(R) (2020)</t>
  </si>
  <si>
    <t>Data not available</t>
  </si>
  <si>
    <t>119Te</t>
  </si>
  <si>
    <t>Accepted/NLD_52_119_1.csv</t>
  </si>
  <si>
    <t>Got the data from the authors of the paper</t>
  </si>
  <si>
    <t>115I</t>
  </si>
  <si>
    <t>142Nd</t>
  </si>
  <si>
    <t>148Sm</t>
  </si>
  <si>
    <t>181W</t>
  </si>
  <si>
    <t>Accepted/NLD_74_181_1.csv</t>
  </si>
  <si>
    <t>197Hg</t>
  </si>
  <si>
    <t>25% uncertainty reported; relative levels reported</t>
  </si>
  <si>
    <t>200Tl</t>
  </si>
  <si>
    <t>204Bi</t>
  </si>
  <si>
    <t>Accepted/NLD_83_204_1.csv</t>
  </si>
  <si>
    <t>20-50% uncertainty listed, 20% taken to remain consistent</t>
  </si>
  <si>
    <t>206Bi</t>
  </si>
  <si>
    <t>Accepted/NLD_83_206_1.csv</t>
  </si>
  <si>
    <t>209Po</t>
  </si>
  <si>
    <t>Accepted/NLD_84_209_1.csv</t>
  </si>
  <si>
    <t xml:space="preserve">20-50% uncertainty listed, 20% taken to remain consistent </t>
  </si>
  <si>
    <t>Data taken from plot digitization. Uncertainty listed at 20%. Not a lot of data points available</t>
  </si>
  <si>
    <t>Shape of spectra is consistent but has some structure; error bars available; data has been digitized</t>
  </si>
  <si>
    <t>Uncertainties agreed to be at 20%; need another look at data points</t>
  </si>
  <si>
    <t>Data extracted from EXFOR; too big error bars</t>
  </si>
  <si>
    <t>Data taken from EXFOR; error bars available; shape has structure</t>
  </si>
  <si>
    <t>Author</t>
  </si>
  <si>
    <t>Carlson &amp; Barschall</t>
  </si>
  <si>
    <t>Richter</t>
  </si>
  <si>
    <t>Abfalterer</t>
  </si>
  <si>
    <t>Salas-Bacci</t>
  </si>
  <si>
    <t>Bateman</t>
  </si>
  <si>
    <t>Huizenga</t>
  </si>
  <si>
    <t>Nakashima</t>
  </si>
  <si>
    <t>Usman</t>
  </si>
  <si>
    <t>Bürger</t>
  </si>
  <si>
    <t>Voinov</t>
  </si>
  <si>
    <t>Larsen</t>
  </si>
  <si>
    <t>Syed</t>
  </si>
  <si>
    <t>Guttormsen</t>
  </si>
  <si>
    <t>Liddick</t>
  </si>
  <si>
    <t>Zhuravlev</t>
  </si>
  <si>
    <t>Grimes</t>
  </si>
  <si>
    <t>Fischer</t>
  </si>
  <si>
    <t>Ramirez</t>
  </si>
  <si>
    <t>Nobre</t>
  </si>
  <si>
    <t>Lu</t>
  </si>
  <si>
    <t>Schiller</t>
  </si>
  <si>
    <t>Oginni</t>
  </si>
  <si>
    <t>Svirin</t>
  </si>
  <si>
    <t>Mishra</t>
  </si>
  <si>
    <t>Tsukada</t>
  </si>
  <si>
    <t>Kalmykov</t>
  </si>
  <si>
    <t>Spyrou</t>
  </si>
  <si>
    <t>Pacer</t>
  </si>
  <si>
    <t>Soltesz</t>
  </si>
  <si>
    <t>Lewis</t>
  </si>
  <si>
    <t>Giovinazzo</t>
  </si>
  <si>
    <t>Pal</t>
  </si>
  <si>
    <t>Renstrøm</t>
  </si>
  <si>
    <t>Mucher</t>
  </si>
  <si>
    <t>Dessagne</t>
  </si>
  <si>
    <t>Maruyama</t>
  </si>
  <si>
    <t>Raman</t>
  </si>
  <si>
    <t>Ingeberg</t>
  </si>
  <si>
    <t>Leist</t>
  </si>
  <si>
    <t>Kratz</t>
  </si>
  <si>
    <t>Byun</t>
  </si>
  <si>
    <t>Tveten</t>
  </si>
  <si>
    <t>Chankova</t>
  </si>
  <si>
    <t>Martin</t>
  </si>
  <si>
    <t>Dev</t>
  </si>
  <si>
    <t>Eriksen</t>
  </si>
  <si>
    <t>Chakrabarty</t>
  </si>
  <si>
    <t>Elmroth</t>
  </si>
  <si>
    <t>Roy</t>
  </si>
  <si>
    <t>Toft</t>
  </si>
  <si>
    <t>Shil</t>
  </si>
  <si>
    <t>Hansen</t>
  </si>
  <si>
    <t>Ohm</t>
  </si>
  <si>
    <t>Kheswa</t>
  </si>
  <si>
    <t>Siem</t>
  </si>
  <si>
    <t>Simon</t>
  </si>
  <si>
    <t>Nyhus</t>
  </si>
  <si>
    <t>Melby</t>
  </si>
  <si>
    <t>Agvaanluvsan</t>
  </si>
  <si>
    <t>Giacoppo</t>
  </si>
  <si>
    <t>Poltoratska</t>
  </si>
  <si>
    <t>Wallner</t>
  </si>
  <si>
    <t>Tornyi</t>
  </si>
  <si>
    <t>Laplace</t>
  </si>
  <si>
    <t>ID</t>
  </si>
  <si>
    <t>Emin</t>
  </si>
  <si>
    <t>Emax</t>
  </si>
  <si>
    <t>Beta-n</t>
  </si>
  <si>
    <t>Beta-p</t>
  </si>
  <si>
    <t>Beta Oslo</t>
  </si>
  <si>
    <t>Inverse Oslo</t>
  </si>
  <si>
    <t>Oslo Shape</t>
  </si>
  <si>
    <t>Scattering Wavelet</t>
  </si>
  <si>
    <t>R. Shil et al. PLB, Volume 831 C (2022)</t>
  </si>
  <si>
    <t>p,a</t>
  </si>
  <si>
    <t>Probation/NLD_21_43_1.csv</t>
  </si>
  <si>
    <t>3He,ag</t>
  </si>
  <si>
    <t>Probation/NLD_21_44_2.csv</t>
  </si>
  <si>
    <t>3He,3He'g</t>
  </si>
  <si>
    <t>Probation/NLD_21_45_1.csv</t>
  </si>
  <si>
    <t>p,tg</t>
  </si>
  <si>
    <t>Probation/NLD_22_45_1.csv</t>
  </si>
  <si>
    <t>p,p'g</t>
  </si>
  <si>
    <t>Probation/NLD_22_46_2.csv</t>
  </si>
  <si>
    <t>Probation/NLD_23_50_1.csv</t>
  </si>
  <si>
    <t>Probation/NLD_26_56_1.csv</t>
  </si>
  <si>
    <t>Probation/NLD_26_57_5.csv</t>
  </si>
  <si>
    <t>Couldn't find the paper. Dataset coming soon.</t>
  </si>
  <si>
    <t>Datasets coming soon. Nuclear level density is normalized</t>
  </si>
  <si>
    <t>Probation/NLD_39_89_2.csv</t>
  </si>
  <si>
    <t>d,pg</t>
  </si>
  <si>
    <t>Probation/NLD_39_90_1.csv</t>
  </si>
  <si>
    <t>p,dg</t>
  </si>
  <si>
    <t>p,g</t>
  </si>
  <si>
    <t>Dataset coming soon. Multiple versions of the dataset exist. Probably have to re-digitize it</t>
  </si>
  <si>
    <t>Probation/NLD_42_93_1.csv</t>
  </si>
  <si>
    <t>Probation/NLD_42_94_1.csv</t>
  </si>
  <si>
    <t>Probation/NLD_42_95_1.csv</t>
  </si>
  <si>
    <t>Probation/NLD_42_96_1.csv</t>
  </si>
  <si>
    <t>Probation/NLD_42_97_1.csv</t>
  </si>
  <si>
    <t>Probation/NLD_42_98_1.csv</t>
  </si>
  <si>
    <t>Shape of spectra is consistent; error bars not available in digitized data; 20% uncertainty assumed</t>
  </si>
  <si>
    <t>Probation/NLD_22_47_1.csv</t>
  </si>
  <si>
    <t>Two methods used to extract level densities; dataset coming soon; 30-40% uncertainty listed (35% taken)</t>
  </si>
  <si>
    <t>Probation/NLD_26_57_6.csv</t>
  </si>
  <si>
    <t>Probation/NLD_28_59_3.csv</t>
  </si>
  <si>
    <t>Probation/NLD_28_60_4.csv</t>
  </si>
  <si>
    <t>Probation/NLD_28_62_2.csv</t>
  </si>
  <si>
    <t>Need to re-digitize the data; Spectra has unphysical structure below 10 MeV</t>
  </si>
  <si>
    <t>Probation/NLD_41_94_2.csv</t>
  </si>
  <si>
    <t>86Kr,pg</t>
  </si>
  <si>
    <t>Probation/NLD_36_87_2.csv</t>
  </si>
  <si>
    <t>Probation/NLD_36_88_1.csv</t>
  </si>
  <si>
    <t>Data had to be digitized. Error bars too small compared to data points. 20% error assumed</t>
  </si>
  <si>
    <t>Probation/NLD_12_25_2.csv</t>
  </si>
  <si>
    <t>Probation/NLD_13_28_2.csv</t>
  </si>
  <si>
    <t>Probation/NLD_13_28_1.csv</t>
  </si>
  <si>
    <t>Probation/NLD_14_29_2.csv</t>
  </si>
  <si>
    <t>Probation/NLD_14_29_1.csv</t>
  </si>
  <si>
    <t>Probation/NLD_15_32_1.csv</t>
  </si>
  <si>
    <t>Probation/NLD_16_33_2.csv</t>
  </si>
  <si>
    <t>Probation/NLD_16_33_1.csv</t>
  </si>
  <si>
    <t>Level densities extracted from variance method. 30-40% uncertainty listed (took 35%)</t>
  </si>
  <si>
    <t>Level densities extracted from gamma method with microscopic Seeger-Perisho. 30-40% uncertainty listed (took 35%)</t>
  </si>
  <si>
    <t>Level densities extracted from gamma method with microscopic Seeger-Howard. 30-40% uncertainty listed (took 35%)</t>
  </si>
  <si>
    <t>Probation/NLD_19_40_1.csv</t>
  </si>
  <si>
    <t>Probation/NLD_19_40_2.csv</t>
  </si>
  <si>
    <t>Probation/NLD_19_40_3.csv</t>
  </si>
  <si>
    <t>Data taken from EXFOR database. 40% uncertainty listed</t>
  </si>
  <si>
    <t>Probation/NLD_22_51_1.csv</t>
  </si>
  <si>
    <t>Probation/NLD_22_51_2.csv</t>
  </si>
  <si>
    <t>Data from (d,p) reaction. ~10% uncertainty found for Oslo Method</t>
  </si>
  <si>
    <t>Data from beta-decay. ~10% uncertainty found for Oslo Method</t>
  </si>
  <si>
    <t xml:space="preserve">d,p </t>
  </si>
  <si>
    <t>Probation/NLD_23_51_1.csv</t>
  </si>
  <si>
    <t>Data coming soon</t>
  </si>
  <si>
    <t>Probation/NLD_27_60_1.csv</t>
  </si>
  <si>
    <t>Probation/NLD_27_60_7.csv</t>
  </si>
  <si>
    <t>Probation/NLD_20_41_1.csv</t>
  </si>
  <si>
    <t>Probation/NLD_29_64_1.csv</t>
  </si>
  <si>
    <t>Probation/NLD_32_73_1.csv</t>
  </si>
  <si>
    <t>Datasets coming soon. Multiple versions of NLDs exist due to multiple types of normalizations</t>
  </si>
  <si>
    <t>Probation/NLD_40_91_1.csv</t>
  </si>
  <si>
    <t>NLD normalized using HFB + combinatorial model</t>
  </si>
  <si>
    <t>NLD normalized using spin cutoff paramter + CT NLD parameters</t>
  </si>
  <si>
    <t>Probation/NLD_40_91_2.csv</t>
  </si>
  <si>
    <t>Probation/NLD_40_92_1.csv</t>
  </si>
  <si>
    <t>Probation/NLD_40_92_2.csv</t>
  </si>
  <si>
    <t>Data needs to be re-digitized. Found the average uncertainty to be ~20%, 20% taken</t>
  </si>
  <si>
    <t>Probation/NLD_46_105_1.csv</t>
  </si>
  <si>
    <t>Probation/NLD_46_106_1.csv</t>
  </si>
  <si>
    <t>Probation/NLD_46_107_1.csv</t>
  </si>
  <si>
    <t>Probation/NLD_46_108_1.csv</t>
  </si>
  <si>
    <t>Probation/NLD_48_111_1.csv</t>
  </si>
  <si>
    <t>Probation/NLD_48_112_1.csv</t>
  </si>
  <si>
    <t>Probation/NLD_50_117_1.csv</t>
  </si>
  <si>
    <t xml:space="preserve">Combines results from previous works. Shape of spectra looks consistent. </t>
  </si>
  <si>
    <t>Probation/NLD_50_118_1.csv</t>
  </si>
  <si>
    <t>Probation/NLD_50_119_1.csv</t>
  </si>
  <si>
    <t>Probation/NLD_50_121_1.csv</t>
  </si>
  <si>
    <t>Probation/NLD_51_122_1.csv</t>
  </si>
  <si>
    <t>P.G. Hansen et al. NPA 518, 13 (1999)</t>
  </si>
  <si>
    <t>Dataset coming soon.</t>
  </si>
  <si>
    <t>Probation/NLD_57_139_1.csv</t>
  </si>
  <si>
    <t>Probation/NLD_60_144_1.csv</t>
  </si>
  <si>
    <t>Probation/NLD_60_145_1.csv</t>
  </si>
  <si>
    <t>Probation/NLD_60_146_1.csv</t>
  </si>
  <si>
    <t>Probation/NLD_60_148_1.csv</t>
  </si>
  <si>
    <t>Probation/NLD_60_147_1.csv</t>
  </si>
  <si>
    <t>Probation/NLD_60_149_1.csv</t>
  </si>
  <si>
    <t>Probation/NLD_60_151_1.csv</t>
  </si>
  <si>
    <t>Probation/NLD_60_150_1.csv</t>
  </si>
  <si>
    <t>Probation/NLD_62_148_1.csv</t>
  </si>
  <si>
    <t>Probation/NLD_62_149_1.csv</t>
  </si>
  <si>
    <t>Probation/NLD_62_151_1.csv</t>
  </si>
  <si>
    <t>Probation/NLD_62_153_1.csv</t>
  </si>
  <si>
    <t>Couldn't find data in the paper</t>
  </si>
  <si>
    <t>Probation/NLD_66_161_1.csv</t>
  </si>
  <si>
    <t>Probation/NLD_66_163_1.csv</t>
  </si>
  <si>
    <t>Probation/NLD_66_164_1.csv</t>
  </si>
  <si>
    <t>Probation/NLD_68_166_1.csv</t>
  </si>
  <si>
    <t>Probation/NLD_70_170_1.csv</t>
  </si>
  <si>
    <t>Probation/NLD_68_167_1.csv</t>
  </si>
  <si>
    <t>Probation/NLD_70_171_1.csv</t>
  </si>
  <si>
    <t>Probation/NLD_70_172_1.csv</t>
  </si>
  <si>
    <t>Could not find a listed uncertainty, 20% uncertainty used to remain consistent with method. Data taken from Fig. 7 on page 11; level densities in arbitrary units also wrong figure digitized for data</t>
  </si>
  <si>
    <t>d,p</t>
  </si>
  <si>
    <t>p,p'</t>
  </si>
  <si>
    <t>Probation/NLD_78_195_1.csv</t>
  </si>
  <si>
    <t>Probation/NLD_78_196_1.csv</t>
  </si>
  <si>
    <t>Probation/NLD_78_197_1.csv</t>
  </si>
  <si>
    <t>Probation/NLD_79_198_1.csv</t>
  </si>
  <si>
    <t>Probation/NLD_82_205_1.csv</t>
  </si>
  <si>
    <t>Probation/NLD_82_206_1.csv</t>
  </si>
  <si>
    <t>Probation/NLD_82_207_1.csv</t>
  </si>
  <si>
    <t>Probation/NLD_82_208_1.csv</t>
  </si>
  <si>
    <t>Probation/NLD_90_231_1.csv</t>
  </si>
  <si>
    <t>Probation/NLD_90_232_1.csv</t>
  </si>
  <si>
    <t>Probation/NLD_90_233_1.csv</t>
  </si>
  <si>
    <t>Probation/NLD_91_232_1.csv</t>
  </si>
  <si>
    <t>Probation/NLD_92_237_1.csv</t>
  </si>
  <si>
    <t>Probation/NLD_91_233_1.csv</t>
  </si>
  <si>
    <t>Probation/NLD_92_238_1.csv</t>
  </si>
  <si>
    <t>Probation/NLD_92_239_1.csv</t>
  </si>
  <si>
    <t>Probation/NLD_93_238_1.csv</t>
  </si>
  <si>
    <t>Probation/NLD_94_243_1.csv</t>
  </si>
  <si>
    <t>3He,(a,g)</t>
  </si>
  <si>
    <t>3He,p</t>
  </si>
  <si>
    <t>6Li,a</t>
  </si>
  <si>
    <t>3He,n</t>
  </si>
  <si>
    <t>p,t; d,d</t>
  </si>
  <si>
    <t>Carlson and Barschall, Phys. Rev. 158, 1967</t>
  </si>
  <si>
    <t>DOI:10.1016/0031-9163(65)90447-6</t>
  </si>
  <si>
    <t>n,g</t>
  </si>
  <si>
    <t>DOI:10.1103/PhysRevC.47.1033.</t>
  </si>
  <si>
    <t>Phys. Rev. C 70, 024311 (2004)</t>
  </si>
  <si>
    <t>n,p; n,a; d,n</t>
  </si>
  <si>
    <t>Phys. Rev. C 62, 064312 (2000)</t>
  </si>
  <si>
    <t>DOI:10.1143/JPSJ.36.10</t>
  </si>
  <si>
    <t>Resonance spacing</t>
  </si>
  <si>
    <t>DOI: 10.1103/PhysRevC.84.054322</t>
  </si>
  <si>
    <t>n,p</t>
  </si>
  <si>
    <t>G. P. A. Nobre, D. A. Brown, M. W. Herman, and A. Golas, arXiv:1909.09660v2</t>
  </si>
  <si>
    <t>DOI:10.1103/PhysRev.182.1149</t>
  </si>
  <si>
    <t>DOI: 10.1134/S1063779606040010.</t>
  </si>
  <si>
    <t>6Li,2p2n; 7Li,2p2n</t>
  </si>
  <si>
    <t>B.M. Oginni et al., Phys. Rev. C 80, 034305 (2009)</t>
  </si>
  <si>
    <t>7Li,a</t>
  </si>
  <si>
    <t>p,p'; e,e'</t>
  </si>
  <si>
    <t>B.M. Oginni, Ph.D. dissertation, Ohio University, June 2009.</t>
  </si>
  <si>
    <t>Y. Kalmykov, Phys. Rev. Lett. 99, 202502 (2007)</t>
  </si>
  <si>
    <t>S. Grimes, Phys Rev C 3, 645(1971)</t>
  </si>
  <si>
    <t>A. Salas-Bacci, Phys Rev C 70, 024311 (2004)</t>
  </si>
  <si>
    <t>J.R. Huizenga, Phys Rev 182, 1149 (1969)</t>
  </si>
  <si>
    <t>6Li,p; 7Li,p</t>
  </si>
  <si>
    <t>A. V. Voinov et al., EPJ Web of Conferences 21, 05001 (2012)</t>
  </si>
  <si>
    <t>A.V. Voinov et al., Phys Rev C 76, 044602 (2007)</t>
  </si>
  <si>
    <t>p,p'; a,a'; a,p; p,a</t>
  </si>
  <si>
    <t>C.C. Lu et al, Nucl. Phys. A 190, 229-260 (1972), DOI:10.1016/0375-9474(72)90139-X</t>
  </si>
  <si>
    <t>A. Spyrou et al., J. Phys. G: Nucl. Part. Phys. 44, 044002 (2017)</t>
  </si>
  <si>
    <t>S.N. Liddick et al. Phys. Rev. Lett. 116, 242502 (2016)</t>
  </si>
  <si>
    <t>JC Pacer, Nucl. Phys. A 226, 413–423 (1974)</t>
  </si>
  <si>
    <t>6Li,g; 7Li,g</t>
  </si>
  <si>
    <t>7Li,p</t>
  </si>
  <si>
    <t>U.K. Pal et al. J Phys. G 25, 1671 (1999)</t>
  </si>
  <si>
    <t>A. Spyrou et al. Phys. Rev. Lett 113, 232502 (2014)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</si>
</sst>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NumberFormat="1"/>
    <xf numFmtId="0" fontId="3" fillId="0" borderId="0" xfId="1" applyFont="1"/>
    <xf numFmtId="0" fontId="1" fillId="0" borderId="0" xfId="1" applyFill="1"/>
    <xf numFmtId="0" fontId="2" fillId="0" borderId="0" xfId="1" applyFont="1" applyFill="1"/>
    <xf numFmtId="0" fontId="3" fillId="0" borderId="0" xfId="1" applyFont="1" applyFill="1"/>
    <xf numFmtId="0" fontId="4" fillId="0" borderId="0" xfId="0" applyFont="1"/>
    <xf numFmtId="0" fontId="3" fillId="0" borderId="0" xfId="1" applyNumberFormat="1" applyFont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E0368-07A8-534E-B70E-229A0690DF26}" name="Table1" displayName="Table1" ref="A1:P238" totalsRowShown="0" headerRowDxfId="1">
  <autoFilter ref="A1:P238" xr:uid="{856E0368-07A8-534E-B70E-229A0690DF26}"/>
  <tableColumns count="16">
    <tableColumn id="1" xr3:uid="{D9303082-BFD0-FC40-9EAF-FBD839F9810D}" name="Isotope"/>
    <tableColumn id="2" xr3:uid="{D0F0AC07-861B-5C4C-9E0D-10C4459DEA3A}" name="ID"/>
    <tableColumn id="3" xr3:uid="{7620F214-6C33-F643-9EE7-2F885554C576}" name="Z"/>
    <tableColumn id="4" xr3:uid="{B55140AC-61FA-2E45-B30E-9E190302A114}" name="A"/>
    <tableColumn id="5" xr3:uid="{F3A7690B-C509-B243-B0CB-08B7DBFB915C}" name="Emin"/>
    <tableColumn id="6" xr3:uid="{222C2658-F3FB-014B-8E7F-7A71A25F917B}" name="Emax"/>
    <tableColumn id="7" xr3:uid="{0106047C-D2B8-EF41-9D22-7F3A6F762C86}" name="Exrange">
      <calculatedColumnFormula>Table1[[#This Row],[Emax]]-Table1[[#This Row],[Emin]]</calculatedColumnFormula>
    </tableColumn>
    <tableColumn id="8" xr3:uid="{34D6A9CF-A1A2-E94B-9C66-DFF11623E449}" name="Method"/>
    <tableColumn id="9" xr3:uid="{5ACD0DF8-1B95-D349-8C78-89B2EA3C58C0}" name="Reaction"/>
    <tableColumn id="10" xr3:uid="{3D178859-A39A-EA4F-BA6C-AA39D549D0CC}" name="Deformation"/>
    <tableColumn id="11" xr3:uid="{34E65E6C-EE1E-9146-9A80-EF8886036024}" name="Author"/>
    <tableColumn id="12" xr3:uid="{0F934B73-9D8A-5F42-99F5-430B4346FA9D}" name="Reference"/>
    <tableColumn id="13" xr3:uid="{719FEE4A-B096-A545-85BE-C3DD81B24013}" name="Datafile" dataDxfId="0" dataCellStyle="Hyperlink"/>
    <tableColumn id="14" xr3:uid="{3851AF6E-4466-6C4B-8FB0-451317F75BE1}" name="Comments"/>
    <tableColumn id="15" xr3:uid="{F36180DC-E63A-F54F-B693-5434C2F66F3F}" name="Distance"/>
    <tableColumn id="16" xr3:uid="{99272F6A-DA0D-5246-8177-CD6D662F373E}" name="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ciencedirect.com/science/article/abs/pii/037594747290139X" TargetMode="External"/><Relationship Id="rId21" Type="http://schemas.openxmlformats.org/officeDocument/2006/relationships/hyperlink" Target="https://journals.aps.org/prc/abstract/10.1103/PhysRevC.49.750" TargetMode="External"/><Relationship Id="rId34" Type="http://schemas.openxmlformats.org/officeDocument/2006/relationships/hyperlink" Target="https://link.springer.com/article/10.1134/S1063779606040010" TargetMode="External"/><Relationship Id="rId42" Type="http://schemas.openxmlformats.org/officeDocument/2006/relationships/hyperlink" Target="https://www.researchgate.net/publication/225334131_Nuclear-level_densities_around_Z_50_from_neutron_evaporation_spectra_in_p_n_reactions" TargetMode="External"/><Relationship Id="rId47" Type="http://schemas.openxmlformats.org/officeDocument/2006/relationships/hyperlink" Target="https://link.aps.org/doi/10.1103/PhysRevC.6.236" TargetMode="External"/><Relationship Id="rId50" Type="http://schemas.openxmlformats.org/officeDocument/2006/relationships/hyperlink" Target="https://link.aps.org/doi/10.1103/PhysRevC.6.236" TargetMode="External"/><Relationship Id="rId55" Type="http://schemas.openxmlformats.org/officeDocument/2006/relationships/hyperlink" Target="https://www.sciencedirect.com/science/article/pii/0375947469908161" TargetMode="External"/><Relationship Id="rId63" Type="http://schemas.openxmlformats.org/officeDocument/2006/relationships/hyperlink" Target="https://journals.aps.org/prc/abstract/10.1103/PhysRevC.51.614" TargetMode="External"/><Relationship Id="rId7" Type="http://schemas.openxmlformats.org/officeDocument/2006/relationships/hyperlink" Target="https://journals.aps.org/prc/abstract/10.1103/PhysRevC.92.014303" TargetMode="External"/><Relationship Id="rId2" Type="http://schemas.openxmlformats.org/officeDocument/2006/relationships/hyperlink" Target="https://journals.aps.org/prc/abstract/10.1103/PhysRevC.77.034613" TargetMode="External"/><Relationship Id="rId16" Type="http://schemas.openxmlformats.org/officeDocument/2006/relationships/hyperlink" Target="https://journals.aps.org/prc/abstract/10.1103/PhysRevC.76.044602" TargetMode="External"/><Relationship Id="rId29" Type="http://schemas.openxmlformats.org/officeDocument/2006/relationships/hyperlink" Target="https://journals.aps.org/prc/abstract/10.1103/PhysRevC.90.044303" TargetMode="External"/><Relationship Id="rId11" Type="http://schemas.openxmlformats.org/officeDocument/2006/relationships/hyperlink" Target="https://journals.aps.org/prc/abstract/10.1103/PhysRevC.92.014303" TargetMode="External"/><Relationship Id="rId24" Type="http://schemas.openxmlformats.org/officeDocument/2006/relationships/hyperlink" Target="https://www.epj-conferences.org/articles/epjconf/pdf/2012/03/epjconf_cnr11_05001.pdf" TargetMode="External"/><Relationship Id="rId32" Type="http://schemas.openxmlformats.org/officeDocument/2006/relationships/hyperlink" Target="https://journals.aps.org/prc/abstract/10.1103/PhysRevC.51.2942" TargetMode="External"/><Relationship Id="rId37" Type="http://schemas.openxmlformats.org/officeDocument/2006/relationships/hyperlink" Target="https://link.springer.com/article/10.1134/S1063779606040010" TargetMode="External"/><Relationship Id="rId40" Type="http://schemas.openxmlformats.org/officeDocument/2006/relationships/hyperlink" Target="https://link.springer.com/article/10.1134/S1063779606040010" TargetMode="External"/><Relationship Id="rId45" Type="http://schemas.openxmlformats.org/officeDocument/2006/relationships/hyperlink" Target="https://link.aps.org/doi/10.1103/PhysRevC.6.236" TargetMode="External"/><Relationship Id="rId53" Type="http://schemas.openxmlformats.org/officeDocument/2006/relationships/hyperlink" Target="https://www.sciencedirect.com/science/article/pii/S0370269322002799" TargetMode="External"/><Relationship Id="rId58" Type="http://schemas.openxmlformats.org/officeDocument/2006/relationships/hyperlink" Target="https://link.springer.com/article/10.1134/S106377880603001X" TargetMode="External"/><Relationship Id="rId5" Type="http://schemas.openxmlformats.org/officeDocument/2006/relationships/hyperlink" Target="https://link.springer.com/article/10.1134/S1063778811030173" TargetMode="External"/><Relationship Id="rId61" Type="http://schemas.openxmlformats.org/officeDocument/2006/relationships/hyperlink" Target="https://www.sciencedirect.com/science/article/pii/0029558266906146" TargetMode="External"/><Relationship Id="rId19" Type="http://schemas.openxmlformats.org/officeDocument/2006/relationships/hyperlink" Target="https://pubs.aip.org/aip/acp/article-abstract/769/1/931/1013957/Nuclear-Level-Densities-of-56Co-57Co-90Nb-and-94Nb" TargetMode="External"/><Relationship Id="rId14" Type="http://schemas.openxmlformats.org/officeDocument/2006/relationships/hyperlink" Target="https://journals.aps.org/prc/abstract/10.1103/PhysRevC.92.014303" TargetMode="External"/><Relationship Id="rId22" Type="http://schemas.openxmlformats.org/officeDocument/2006/relationships/hyperlink" Target="https://www.sciencedirect.com/science/article/pii/037594747290139X" TargetMode="External"/><Relationship Id="rId27" Type="http://schemas.openxmlformats.org/officeDocument/2006/relationships/hyperlink" Target="https://etd.ohiolink.edu/acprod/odb_etd/r/etd/search/10?p10_accession_num=ohiou1241791753&amp;clear=10&amp;session=105132698910911" TargetMode="External"/><Relationship Id="rId30" Type="http://schemas.openxmlformats.org/officeDocument/2006/relationships/hyperlink" Target="https://www.researchgate.net/publication/253256764_Nuclear_Level_Densities_of_56Co_57Co_90Nb_and_94Nb_from_Neutron_Evaporation_Spectra_in_the_pn_Reaction" TargetMode="External"/><Relationship Id="rId35" Type="http://schemas.openxmlformats.org/officeDocument/2006/relationships/hyperlink" Target="https://link.springer.com/article/10.1134/S1063779606040010" TargetMode="External"/><Relationship Id="rId43" Type="http://schemas.openxmlformats.org/officeDocument/2006/relationships/hyperlink" Target="https://link.springer.com/article/10.1134/S106377880603001X" TargetMode="External"/><Relationship Id="rId48" Type="http://schemas.openxmlformats.org/officeDocument/2006/relationships/hyperlink" Target="https://journals.aps.org/prc/abstract/10.1103/PhysRevC.51.614" TargetMode="External"/><Relationship Id="rId56" Type="http://schemas.openxmlformats.org/officeDocument/2006/relationships/hyperlink" Target="https://www.sciencedirect.com/science/article/pii/0375947469908161" TargetMode="External"/><Relationship Id="rId64" Type="http://schemas.openxmlformats.org/officeDocument/2006/relationships/hyperlink" Target="https://journals.aps.org/prc/abstract/10.1103/PhysRevC.51.614" TargetMode="External"/><Relationship Id="rId8" Type="http://schemas.openxmlformats.org/officeDocument/2006/relationships/hyperlink" Target="https://link.springer.com/article/10.1134/S1063778811030173" TargetMode="External"/><Relationship Id="rId51" Type="http://schemas.openxmlformats.org/officeDocument/2006/relationships/hyperlink" Target="https://link.springer.com/article/10.1134/S1063779606040010" TargetMode="External"/><Relationship Id="rId3" Type="http://schemas.openxmlformats.org/officeDocument/2006/relationships/hyperlink" Target="https://link.springer.com/article/10.1134/S1063778811030173" TargetMode="External"/><Relationship Id="rId12" Type="http://schemas.openxmlformats.org/officeDocument/2006/relationships/hyperlink" Target="https://www.sciencedirect.com/science/article/pii/037594747290139X" TargetMode="External"/><Relationship Id="rId17" Type="http://schemas.openxmlformats.org/officeDocument/2006/relationships/hyperlink" Target="https://etd.ohiolink.edu/acprod/odb_etd/r/etd/search/10?p10_accession_num=ohiou1241791753&amp;clear=10&amp;session=105132698910911" TargetMode="External"/><Relationship Id="rId25" Type="http://schemas.openxmlformats.org/officeDocument/2006/relationships/hyperlink" Target="https://link.springer.com/article/10.3103/S1062873813040321" TargetMode="External"/><Relationship Id="rId33" Type="http://schemas.openxmlformats.org/officeDocument/2006/relationships/hyperlink" Target="https://link.springer.com/article/10.1134/S1063779606040010" TargetMode="External"/><Relationship Id="rId38" Type="http://schemas.openxmlformats.org/officeDocument/2006/relationships/hyperlink" Target="https://link.springer.com/article/10.1134/S1063779606040010" TargetMode="External"/><Relationship Id="rId46" Type="http://schemas.openxmlformats.org/officeDocument/2006/relationships/hyperlink" Target="https://link.aps.org/doi/10.1103/PhysRevC.6.236" TargetMode="External"/><Relationship Id="rId59" Type="http://schemas.openxmlformats.org/officeDocument/2006/relationships/hyperlink" Target="https://link.springer.com/article/10.1134/S106377880603001X" TargetMode="External"/><Relationship Id="rId20" Type="http://schemas.openxmlformats.org/officeDocument/2006/relationships/hyperlink" Target="https://pubs.aip.org/aip/acp/article-abstract/769/1/931/1013957/Nuclear-Level-Densities-of-56Co-57Co-90Nb-and-94Nb" TargetMode="External"/><Relationship Id="rId41" Type="http://schemas.openxmlformats.org/officeDocument/2006/relationships/hyperlink" Target="https://ui.adsabs.harvard.edu/abs/2021EPJA...57...48R/abstract" TargetMode="External"/><Relationship Id="rId54" Type="http://schemas.openxmlformats.org/officeDocument/2006/relationships/hyperlink" Target="https://journals.aps.org/prc/abstract/10.1103/PhysRevC.30.72" TargetMode="External"/><Relationship Id="rId62" Type="http://schemas.openxmlformats.org/officeDocument/2006/relationships/hyperlink" Target="https://journals.aps.org/prc/abstract/10.1103/PhysRevC.51.2942" TargetMode="External"/><Relationship Id="rId1" Type="http://schemas.openxmlformats.org/officeDocument/2006/relationships/hyperlink" Target="https://journals.aps.org/prc/abstract/10.1103/PhysRevC.77.034613" TargetMode="External"/><Relationship Id="rId6" Type="http://schemas.openxmlformats.org/officeDocument/2006/relationships/hyperlink" Target="https://journals.aps.org/prc/abstract/10.1103/PhysRevC.3.645" TargetMode="External"/><Relationship Id="rId15" Type="http://schemas.openxmlformats.org/officeDocument/2006/relationships/hyperlink" Target="https://journals.aps.org/prc/abstract/10.1103/PhysRevC.92.014303" TargetMode="External"/><Relationship Id="rId23" Type="http://schemas.openxmlformats.org/officeDocument/2006/relationships/hyperlink" Target="https://www.sciencedirect.com/science/article/pii/0029558266906146" TargetMode="External"/><Relationship Id="rId28" Type="http://schemas.openxmlformats.org/officeDocument/2006/relationships/hyperlink" Target="https://iopscience.iop.org/article/10.1088/0954-3899/25/8/309" TargetMode="External"/><Relationship Id="rId36" Type="http://schemas.openxmlformats.org/officeDocument/2006/relationships/hyperlink" Target="https://link.springer.com/article/10.1134/S1063779606040010" TargetMode="External"/><Relationship Id="rId49" Type="http://schemas.openxmlformats.org/officeDocument/2006/relationships/hyperlink" Target="https://journals.aps.org/prc/abstract/10.1103/PhysRevC.51.614" TargetMode="External"/><Relationship Id="rId57" Type="http://schemas.openxmlformats.org/officeDocument/2006/relationships/hyperlink" Target="https://pubs.aip.org/aip/acp/article-abstract/769/1/931/1013957/Nuclear-Level-Densities-of-56Co-57Co-90Nb-and-94Nb?redirectedFrom=PDF" TargetMode="External"/><Relationship Id="rId10" Type="http://schemas.openxmlformats.org/officeDocument/2006/relationships/hyperlink" Target="https://link.springer.com/article/10.1134/S1063778811030173" TargetMode="External"/><Relationship Id="rId31" Type="http://schemas.openxmlformats.org/officeDocument/2006/relationships/hyperlink" Target="https://journals.aps.org/prc/abstract/10.1103/PhysRevC.96.054326" TargetMode="External"/><Relationship Id="rId44" Type="http://schemas.openxmlformats.org/officeDocument/2006/relationships/hyperlink" Target="https://www.sciencedirect.com/science/article/pii/S0370269322002799" TargetMode="External"/><Relationship Id="rId52" Type="http://schemas.openxmlformats.org/officeDocument/2006/relationships/hyperlink" Target="https://link.springer.com/article/10.1134/S1063779606040010" TargetMode="External"/><Relationship Id="rId60" Type="http://schemas.openxmlformats.org/officeDocument/2006/relationships/hyperlink" Target="https://www.sciencedirect.com/science/article/pii/0029558266906146" TargetMode="External"/><Relationship Id="rId65" Type="http://schemas.openxmlformats.org/officeDocument/2006/relationships/table" Target="../tables/table1.xml"/><Relationship Id="rId4" Type="http://schemas.openxmlformats.org/officeDocument/2006/relationships/hyperlink" Target="https://link.springer.com/article/10.1134/S1063778811030173" TargetMode="External"/><Relationship Id="rId9" Type="http://schemas.openxmlformats.org/officeDocument/2006/relationships/hyperlink" Target="https://journals.aps.org/prc/abstract/10.1103/PhysRevC.92.014303" TargetMode="External"/><Relationship Id="rId13" Type="http://schemas.openxmlformats.org/officeDocument/2006/relationships/hyperlink" Target="https://journals.aps.org/prc/abstract/10.1103/PhysRevC.92.014303" TargetMode="External"/><Relationship Id="rId18" Type="http://schemas.openxmlformats.org/officeDocument/2006/relationships/hyperlink" Target="https://journals.aps.org/prc/abstract/10.1103/PhysRevC.30.72" TargetMode="External"/><Relationship Id="rId39" Type="http://schemas.openxmlformats.org/officeDocument/2006/relationships/hyperlink" Target="https://link.springer.com/article/10.1134/S1063779606040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AA59-B14F-2247-92C6-86B2A5AEEF23}">
  <dimension ref="A1:P238"/>
  <sheetViews>
    <sheetView tabSelected="1" topLeftCell="A86" workbookViewId="0">
      <pane xSplit="4" topLeftCell="E1" activePane="topRight" state="frozen"/>
      <selection pane="topRight" activeCell="I107" sqref="I107"/>
    </sheetView>
  </sheetViews>
  <sheetFormatPr baseColWidth="10" defaultColWidth="11" defaultRowHeight="15.75" customHeight="1" x14ac:dyDescent="0.2"/>
  <cols>
    <col min="1" max="1" width="9.6640625" bestFit="1" customWidth="1"/>
    <col min="2" max="2" width="9.6640625" customWidth="1"/>
    <col min="3" max="3" width="4.6640625" bestFit="1" customWidth="1"/>
    <col min="4" max="4" width="4.83203125" bestFit="1" customWidth="1"/>
    <col min="5" max="5" width="8.6640625" bestFit="1" customWidth="1"/>
    <col min="6" max="6" width="9.1640625" bestFit="1" customWidth="1"/>
    <col min="7" max="7" width="10.33203125" bestFit="1" customWidth="1"/>
    <col min="8" max="8" width="16.5" bestFit="1" customWidth="1"/>
    <col min="9" max="10" width="16.5" customWidth="1"/>
    <col min="11" max="11" width="10.83203125"/>
    <col min="12" max="12" width="80.6640625" bestFit="1" customWidth="1"/>
    <col min="13" max="13" width="80.6640625" style="1" customWidth="1"/>
    <col min="14" max="14" width="80.6640625" bestFit="1" customWidth="1"/>
    <col min="15" max="15" width="12.1640625" bestFit="1" customWidth="1"/>
  </cols>
  <sheetData>
    <row r="1" spans="1:16" s="8" customFormat="1" ht="16" x14ac:dyDescent="0.2">
      <c r="A1" s="8" t="s">
        <v>0</v>
      </c>
      <c r="B1" s="8" t="s">
        <v>485</v>
      </c>
      <c r="C1" s="8" t="s">
        <v>1</v>
      </c>
      <c r="D1" s="8" t="s">
        <v>2</v>
      </c>
      <c r="E1" s="8" t="s">
        <v>486</v>
      </c>
      <c r="F1" s="8" t="s">
        <v>487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420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</row>
    <row r="2" spans="1:16" ht="16" x14ac:dyDescent="0.2">
      <c r="A2" t="s">
        <v>214</v>
      </c>
      <c r="B2">
        <v>1</v>
      </c>
      <c r="C2">
        <v>12</v>
      </c>
      <c r="D2">
        <v>25</v>
      </c>
      <c r="E2">
        <v>14</v>
      </c>
      <c r="F2">
        <v>20</v>
      </c>
      <c r="G2">
        <f>Table1[[#This Row],[Emax]]-Table1[[#This Row],[Emin]]</f>
        <v>6</v>
      </c>
      <c r="H2" t="s">
        <v>13</v>
      </c>
      <c r="I2" t="s">
        <v>631</v>
      </c>
      <c r="J2" t="s">
        <v>14</v>
      </c>
      <c r="K2" t="s">
        <v>421</v>
      </c>
      <c r="L2" t="s">
        <v>632</v>
      </c>
      <c r="M2" t="s">
        <v>535</v>
      </c>
      <c r="N2" t="s">
        <v>15</v>
      </c>
      <c r="O2">
        <v>0.13551162551010876</v>
      </c>
      <c r="P2" t="s">
        <v>42</v>
      </c>
    </row>
    <row r="3" spans="1:16" ht="16" x14ac:dyDescent="0.2">
      <c r="A3" t="s">
        <v>215</v>
      </c>
      <c r="B3">
        <v>2</v>
      </c>
      <c r="C3">
        <v>13</v>
      </c>
      <c r="D3">
        <v>27</v>
      </c>
      <c r="E3">
        <v>20</v>
      </c>
      <c r="F3">
        <v>20.100000000000001</v>
      </c>
      <c r="G3">
        <f>Table1[[#This Row],[Emax]]-Table1[[#This Row],[Emin]]</f>
        <v>0.10000000000000142</v>
      </c>
      <c r="H3" t="s">
        <v>13</v>
      </c>
      <c r="I3" t="s">
        <v>495</v>
      </c>
      <c r="J3" t="s">
        <v>14</v>
      </c>
      <c r="K3" t="s">
        <v>422</v>
      </c>
      <c r="L3" t="s">
        <v>633</v>
      </c>
      <c r="M3"/>
      <c r="N3" t="s">
        <v>217</v>
      </c>
      <c r="O3">
        <v>0.22586093647368166</v>
      </c>
    </row>
    <row r="4" spans="1:16" ht="16" x14ac:dyDescent="0.2">
      <c r="A4" t="s">
        <v>12</v>
      </c>
      <c r="B4">
        <v>3</v>
      </c>
      <c r="C4">
        <v>13</v>
      </c>
      <c r="D4">
        <v>28</v>
      </c>
      <c r="E4">
        <v>13</v>
      </c>
      <c r="F4">
        <v>16</v>
      </c>
      <c r="G4">
        <f>Table1[[#This Row],[Emax]]-Table1[[#This Row],[Emin]]</f>
        <v>3</v>
      </c>
      <c r="H4" t="s">
        <v>13</v>
      </c>
      <c r="I4" t="s">
        <v>631</v>
      </c>
      <c r="J4" t="s">
        <v>14</v>
      </c>
      <c r="K4" t="s">
        <v>421</v>
      </c>
      <c r="L4" t="s">
        <v>632</v>
      </c>
      <c r="M4" s="4" t="s">
        <v>536</v>
      </c>
      <c r="N4" t="s">
        <v>15</v>
      </c>
      <c r="O4">
        <v>-0.22724293151235386</v>
      </c>
    </row>
    <row r="5" spans="1:16" ht="16" x14ac:dyDescent="0.2">
      <c r="A5" t="s">
        <v>12</v>
      </c>
      <c r="B5">
        <v>4</v>
      </c>
      <c r="C5">
        <v>13</v>
      </c>
      <c r="D5">
        <v>28</v>
      </c>
      <c r="E5">
        <v>12</v>
      </c>
      <c r="F5">
        <v>18</v>
      </c>
      <c r="G5">
        <f>Table1[[#This Row],[Emax]]-Table1[[#This Row],[Emin]]</f>
        <v>6</v>
      </c>
      <c r="H5" t="s">
        <v>13</v>
      </c>
      <c r="I5" t="s">
        <v>634</v>
      </c>
      <c r="J5" t="s">
        <v>14</v>
      </c>
      <c r="K5" t="s">
        <v>423</v>
      </c>
      <c r="L5" t="s">
        <v>635</v>
      </c>
      <c r="M5" s="4" t="s">
        <v>537</v>
      </c>
      <c r="N5" t="s">
        <v>16</v>
      </c>
      <c r="O5">
        <v>-0.22724293151235386</v>
      </c>
    </row>
    <row r="6" spans="1:16" ht="16" x14ac:dyDescent="0.2">
      <c r="A6" t="s">
        <v>218</v>
      </c>
      <c r="B6">
        <v>5</v>
      </c>
      <c r="C6">
        <v>14</v>
      </c>
      <c r="D6">
        <v>28</v>
      </c>
      <c r="E6">
        <v>18.95</v>
      </c>
      <c r="F6">
        <v>19.05</v>
      </c>
      <c r="G6">
        <f>Table1[[#This Row],[Emax]]-Table1[[#This Row],[Emin]]</f>
        <v>0.10000000000000142</v>
      </c>
      <c r="H6" t="s">
        <v>13</v>
      </c>
      <c r="I6" t="s">
        <v>100</v>
      </c>
      <c r="J6">
        <v>0.41199999999999998</v>
      </c>
      <c r="K6" t="s">
        <v>424</v>
      </c>
      <c r="L6" t="s">
        <v>636</v>
      </c>
      <c r="M6"/>
      <c r="N6" t="s">
        <v>16</v>
      </c>
      <c r="O6">
        <v>0.77275706848764614</v>
      </c>
    </row>
    <row r="7" spans="1:16" ht="16" x14ac:dyDescent="0.2">
      <c r="A7" t="s">
        <v>219</v>
      </c>
      <c r="B7">
        <v>6</v>
      </c>
      <c r="C7">
        <v>14</v>
      </c>
      <c r="D7">
        <v>29</v>
      </c>
      <c r="E7">
        <v>15</v>
      </c>
      <c r="F7">
        <v>20</v>
      </c>
      <c r="G7">
        <f>Table1[[#This Row],[Emax]]-Table1[[#This Row],[Emin]]</f>
        <v>5</v>
      </c>
      <c r="H7" t="s">
        <v>13</v>
      </c>
      <c r="I7" t="s">
        <v>631</v>
      </c>
      <c r="J7" t="s">
        <v>14</v>
      </c>
      <c r="K7" t="s">
        <v>421</v>
      </c>
      <c r="L7" t="s">
        <v>632</v>
      </c>
      <c r="M7" t="s">
        <v>538</v>
      </c>
      <c r="N7" t="s">
        <v>15</v>
      </c>
      <c r="O7">
        <v>0.3207758832260339</v>
      </c>
    </row>
    <row r="8" spans="1:16" ht="16" x14ac:dyDescent="0.2">
      <c r="A8" t="s">
        <v>219</v>
      </c>
      <c r="B8">
        <v>7</v>
      </c>
      <c r="C8">
        <v>14</v>
      </c>
      <c r="D8">
        <v>29</v>
      </c>
      <c r="E8">
        <v>3</v>
      </c>
      <c r="F8">
        <v>22</v>
      </c>
      <c r="G8">
        <f>Table1[[#This Row],[Emax]]-Table1[[#This Row],[Emin]]</f>
        <v>19</v>
      </c>
      <c r="H8" t="s">
        <v>13</v>
      </c>
      <c r="I8" t="s">
        <v>637</v>
      </c>
      <c r="J8" t="s">
        <v>14</v>
      </c>
      <c r="K8" t="s">
        <v>425</v>
      </c>
      <c r="L8" t="s">
        <v>220</v>
      </c>
      <c r="M8"/>
      <c r="N8" t="s">
        <v>221</v>
      </c>
      <c r="O8">
        <v>0.3207758832260339</v>
      </c>
    </row>
    <row r="9" spans="1:16" ht="16" x14ac:dyDescent="0.2">
      <c r="A9" t="s">
        <v>219</v>
      </c>
      <c r="B9">
        <v>8</v>
      </c>
      <c r="C9">
        <v>14</v>
      </c>
      <c r="D9">
        <v>29</v>
      </c>
      <c r="E9">
        <v>12.5</v>
      </c>
      <c r="F9">
        <v>21</v>
      </c>
      <c r="G9">
        <f>Table1[[#This Row],[Emax]]-Table1[[#This Row],[Emin]]</f>
        <v>8.5</v>
      </c>
      <c r="H9" t="s">
        <v>13</v>
      </c>
      <c r="I9" t="s">
        <v>634</v>
      </c>
      <c r="J9" t="s">
        <v>14</v>
      </c>
      <c r="K9" t="s">
        <v>423</v>
      </c>
      <c r="L9" t="s">
        <v>635</v>
      </c>
      <c r="M9" t="s">
        <v>539</v>
      </c>
      <c r="N9" t="s">
        <v>16</v>
      </c>
      <c r="O9">
        <v>0.3207758832260339</v>
      </c>
    </row>
    <row r="10" spans="1:16" ht="16" x14ac:dyDescent="0.2">
      <c r="A10" t="s">
        <v>17</v>
      </c>
      <c r="B10">
        <v>9</v>
      </c>
      <c r="C10">
        <v>15</v>
      </c>
      <c r="D10">
        <v>32</v>
      </c>
      <c r="E10">
        <v>9.5</v>
      </c>
      <c r="F10">
        <v>17</v>
      </c>
      <c r="G10">
        <f>Table1[[#This Row],[Emax]]-Table1[[#This Row],[Emin]]</f>
        <v>7.5</v>
      </c>
      <c r="H10" t="s">
        <v>13</v>
      </c>
      <c r="I10" t="s">
        <v>634</v>
      </c>
      <c r="J10" t="s">
        <v>14</v>
      </c>
      <c r="K10" t="s">
        <v>423</v>
      </c>
      <c r="L10" t="s">
        <v>638</v>
      </c>
      <c r="M10" s="4" t="s">
        <v>540</v>
      </c>
      <c r="N10" t="s">
        <v>18</v>
      </c>
      <c r="O10">
        <v>-2.8604461484416532E-2</v>
      </c>
    </row>
    <row r="11" spans="1:16" ht="16" x14ac:dyDescent="0.2">
      <c r="A11" t="s">
        <v>222</v>
      </c>
      <c r="B11">
        <v>10</v>
      </c>
      <c r="C11">
        <v>16</v>
      </c>
      <c r="D11">
        <v>33</v>
      </c>
      <c r="E11">
        <v>15</v>
      </c>
      <c r="F11">
        <v>19</v>
      </c>
      <c r="G11">
        <f>Table1[[#This Row],[Emax]]-Table1[[#This Row],[Emin]]</f>
        <v>4</v>
      </c>
      <c r="H11" t="s">
        <v>13</v>
      </c>
      <c r="I11" t="s">
        <v>631</v>
      </c>
      <c r="J11" t="s">
        <v>14</v>
      </c>
      <c r="K11" t="s">
        <v>421</v>
      </c>
      <c r="L11" t="s">
        <v>632</v>
      </c>
      <c r="M11" t="s">
        <v>541</v>
      </c>
      <c r="N11" t="s">
        <v>15</v>
      </c>
      <c r="O11">
        <v>0.52373581864522656</v>
      </c>
    </row>
    <row r="12" spans="1:16" ht="16" x14ac:dyDescent="0.2">
      <c r="A12" t="s">
        <v>222</v>
      </c>
      <c r="B12">
        <v>11</v>
      </c>
      <c r="C12">
        <v>16</v>
      </c>
      <c r="D12">
        <v>33</v>
      </c>
      <c r="E12">
        <v>9</v>
      </c>
      <c r="F12">
        <v>17.5</v>
      </c>
      <c r="G12">
        <f>Table1[[#This Row],[Emax]]-Table1[[#This Row],[Emin]]</f>
        <v>8.5</v>
      </c>
      <c r="H12" t="s">
        <v>13</v>
      </c>
      <c r="I12" t="s">
        <v>634</v>
      </c>
      <c r="J12" t="s">
        <v>14</v>
      </c>
      <c r="K12" t="s">
        <v>423</v>
      </c>
      <c r="L12" t="s">
        <v>638</v>
      </c>
      <c r="M12" t="s">
        <v>542</v>
      </c>
      <c r="N12" t="s">
        <v>18</v>
      </c>
      <c r="O12">
        <v>0.52373581864522656</v>
      </c>
    </row>
    <row r="13" spans="1:16" ht="16" x14ac:dyDescent="0.2">
      <c r="A13" t="s">
        <v>223</v>
      </c>
      <c r="B13">
        <v>12</v>
      </c>
      <c r="C13">
        <v>18</v>
      </c>
      <c r="D13">
        <v>38</v>
      </c>
      <c r="E13">
        <v>20</v>
      </c>
      <c r="F13">
        <v>20.100000000000001</v>
      </c>
      <c r="G13">
        <f>Table1[[#This Row],[Emax]]-Table1[[#This Row],[Emin]]</f>
        <v>0.10000000000000142</v>
      </c>
      <c r="H13" t="s">
        <v>13</v>
      </c>
      <c r="J13">
        <v>0.16200000000000001</v>
      </c>
      <c r="K13" t="s">
        <v>422</v>
      </c>
      <c r="L13" t="s">
        <v>216</v>
      </c>
      <c r="M13"/>
      <c r="N13" t="s">
        <v>217</v>
      </c>
      <c r="O13">
        <v>0.30078054498882523</v>
      </c>
    </row>
    <row r="14" spans="1:16" ht="16" x14ac:dyDescent="0.2">
      <c r="A14" t="s">
        <v>223</v>
      </c>
      <c r="B14">
        <v>13</v>
      </c>
      <c r="C14">
        <v>18</v>
      </c>
      <c r="D14">
        <v>38</v>
      </c>
      <c r="E14">
        <v>21.9</v>
      </c>
      <c r="F14">
        <v>22</v>
      </c>
      <c r="G14">
        <f>Table1[[#This Row],[Emax]]-Table1[[#This Row],[Emin]]</f>
        <v>0.10000000000000142</v>
      </c>
      <c r="H14" t="s">
        <v>13</v>
      </c>
      <c r="J14">
        <v>0.16200000000000001</v>
      </c>
      <c r="K14" t="s">
        <v>426</v>
      </c>
      <c r="L14" t="s">
        <v>224</v>
      </c>
      <c r="M14"/>
      <c r="N14" t="s">
        <v>225</v>
      </c>
      <c r="O14">
        <v>0.30078054498882523</v>
      </c>
    </row>
    <row r="15" spans="1:16" ht="16" x14ac:dyDescent="0.2">
      <c r="A15" t="s">
        <v>226</v>
      </c>
      <c r="B15">
        <v>14</v>
      </c>
      <c r="C15">
        <v>19</v>
      </c>
      <c r="D15">
        <v>40</v>
      </c>
      <c r="E15">
        <v>8.75</v>
      </c>
      <c r="F15">
        <v>12</v>
      </c>
      <c r="G15">
        <f>Table1[[#This Row],[Emax]]-Table1[[#This Row],[Emin]]</f>
        <v>3.25</v>
      </c>
      <c r="H15" t="s">
        <v>13</v>
      </c>
      <c r="I15" t="s">
        <v>634</v>
      </c>
      <c r="J15" t="s">
        <v>14</v>
      </c>
      <c r="K15" t="s">
        <v>423</v>
      </c>
      <c r="L15" t="s">
        <v>638</v>
      </c>
      <c r="M15" t="s">
        <v>546</v>
      </c>
      <c r="N15" t="s">
        <v>543</v>
      </c>
      <c r="O15">
        <v>0.41851194013180049</v>
      </c>
    </row>
    <row r="16" spans="1:16" ht="16" x14ac:dyDescent="0.2">
      <c r="A16" t="s">
        <v>226</v>
      </c>
      <c r="B16">
        <v>14</v>
      </c>
      <c r="C16">
        <v>19</v>
      </c>
      <c r="D16">
        <v>40</v>
      </c>
      <c r="E16">
        <v>8.75</v>
      </c>
      <c r="F16">
        <v>12</v>
      </c>
      <c r="G16">
        <f>Table1[[#This Row],[Emax]]-Table1[[#This Row],[Emin]]</f>
        <v>3.25</v>
      </c>
      <c r="H16" t="s">
        <v>13</v>
      </c>
      <c r="I16" t="s">
        <v>634</v>
      </c>
      <c r="J16" t="s">
        <v>14</v>
      </c>
      <c r="K16" t="s">
        <v>423</v>
      </c>
      <c r="L16" t="s">
        <v>638</v>
      </c>
      <c r="M16" t="s">
        <v>547</v>
      </c>
      <c r="N16" t="s">
        <v>544</v>
      </c>
      <c r="O16">
        <v>0.41851194013180049</v>
      </c>
    </row>
    <row r="17" spans="1:16" ht="16" x14ac:dyDescent="0.2">
      <c r="A17" t="s">
        <v>226</v>
      </c>
      <c r="B17">
        <v>14</v>
      </c>
      <c r="C17">
        <v>19</v>
      </c>
      <c r="D17">
        <v>40</v>
      </c>
      <c r="E17">
        <v>8.75</v>
      </c>
      <c r="F17">
        <v>12</v>
      </c>
      <c r="G17">
        <f>Table1[[#This Row],[Emax]]-Table1[[#This Row],[Emin]]</f>
        <v>3.25</v>
      </c>
      <c r="H17" t="s">
        <v>13</v>
      </c>
      <c r="I17" t="s">
        <v>634</v>
      </c>
      <c r="J17" t="s">
        <v>14</v>
      </c>
      <c r="K17" t="s">
        <v>423</v>
      </c>
      <c r="L17" t="s">
        <v>638</v>
      </c>
      <c r="M17" t="s">
        <v>548</v>
      </c>
      <c r="N17" t="s">
        <v>545</v>
      </c>
      <c r="O17">
        <v>0.41851194013180049</v>
      </c>
    </row>
    <row r="18" spans="1:16" ht="16" x14ac:dyDescent="0.2">
      <c r="A18" t="s">
        <v>227</v>
      </c>
      <c r="B18">
        <v>15</v>
      </c>
      <c r="C18">
        <v>20</v>
      </c>
      <c r="D18">
        <v>40</v>
      </c>
      <c r="E18">
        <v>11.77</v>
      </c>
      <c r="F18">
        <v>11.97</v>
      </c>
      <c r="G18">
        <f>Table1[[#This Row],[Emax]]-Table1[[#This Row],[Emin]]</f>
        <v>0.20000000000000107</v>
      </c>
      <c r="H18" t="s">
        <v>640</v>
      </c>
      <c r="I18" t="s">
        <v>495</v>
      </c>
      <c r="J18">
        <v>0.11700000000000001</v>
      </c>
      <c r="K18" t="s">
        <v>427</v>
      </c>
      <c r="L18" t="s">
        <v>639</v>
      </c>
      <c r="M18"/>
      <c r="N18" t="s">
        <v>27</v>
      </c>
      <c r="O18">
        <v>1.4185119401318005</v>
      </c>
    </row>
    <row r="19" spans="1:16" ht="16" x14ac:dyDescent="0.2">
      <c r="A19" t="s">
        <v>227</v>
      </c>
      <c r="B19">
        <v>16</v>
      </c>
      <c r="C19">
        <v>20</v>
      </c>
      <c r="D19">
        <v>40</v>
      </c>
      <c r="E19">
        <v>11</v>
      </c>
      <c r="F19">
        <v>19</v>
      </c>
      <c r="G19">
        <f>Table1[[#This Row],[Emax]]-Table1[[#This Row],[Emin]]</f>
        <v>8</v>
      </c>
      <c r="H19" t="s">
        <v>493</v>
      </c>
      <c r="I19" t="s">
        <v>608</v>
      </c>
      <c r="J19">
        <v>0.11700000000000001</v>
      </c>
      <c r="K19" t="s">
        <v>428</v>
      </c>
      <c r="L19" t="s">
        <v>641</v>
      </c>
      <c r="M19"/>
      <c r="N19" t="s">
        <v>228</v>
      </c>
      <c r="O19">
        <v>1.4185119401318005</v>
      </c>
    </row>
    <row r="20" spans="1:16" ht="16" x14ac:dyDescent="0.2">
      <c r="A20" t="s">
        <v>229</v>
      </c>
      <c r="B20">
        <v>17</v>
      </c>
      <c r="C20">
        <v>20</v>
      </c>
      <c r="D20">
        <v>41</v>
      </c>
      <c r="E20">
        <v>12.5</v>
      </c>
      <c r="F20">
        <v>21.5</v>
      </c>
      <c r="G20">
        <f>Table1[[#This Row],[Emax]]-Table1[[#This Row],[Emin]]</f>
        <v>9</v>
      </c>
      <c r="H20" t="s">
        <v>13</v>
      </c>
      <c r="I20" t="s">
        <v>634</v>
      </c>
      <c r="J20" t="s">
        <v>14</v>
      </c>
      <c r="K20" t="s">
        <v>423</v>
      </c>
      <c r="L20" t="s">
        <v>635</v>
      </c>
      <c r="M20" t="s">
        <v>559</v>
      </c>
      <c r="N20" t="s">
        <v>549</v>
      </c>
      <c r="O20">
        <v>0.97881027243522567</v>
      </c>
    </row>
    <row r="21" spans="1:16" ht="16" x14ac:dyDescent="0.2">
      <c r="A21" t="s">
        <v>230</v>
      </c>
      <c r="B21">
        <v>18</v>
      </c>
      <c r="C21">
        <v>21</v>
      </c>
      <c r="D21">
        <v>43</v>
      </c>
      <c r="E21">
        <v>0</v>
      </c>
      <c r="F21">
        <v>5</v>
      </c>
      <c r="G21">
        <f>Table1[[#This Row],[Emax]]-Table1[[#This Row],[Emin]]</f>
        <v>5</v>
      </c>
      <c r="H21" t="s">
        <v>25</v>
      </c>
      <c r="I21" t="s">
        <v>495</v>
      </c>
      <c r="J21" t="s">
        <v>14</v>
      </c>
      <c r="K21" t="s">
        <v>429</v>
      </c>
      <c r="L21" t="s">
        <v>231</v>
      </c>
      <c r="M21" t="s">
        <v>496</v>
      </c>
      <c r="N21" t="s">
        <v>27</v>
      </c>
      <c r="O21">
        <v>1.1022160736577469</v>
      </c>
      <c r="P21" t="s">
        <v>42</v>
      </c>
    </row>
    <row r="22" spans="1:16" ht="16" x14ac:dyDescent="0.2">
      <c r="A22" t="s">
        <v>232</v>
      </c>
      <c r="B22">
        <v>19</v>
      </c>
      <c r="C22">
        <v>21</v>
      </c>
      <c r="D22">
        <v>44</v>
      </c>
      <c r="E22">
        <v>2</v>
      </c>
      <c r="F22">
        <v>8</v>
      </c>
      <c r="G22">
        <f>Table1[[#This Row],[Emax]]-Table1[[#This Row],[Emin]]</f>
        <v>6</v>
      </c>
      <c r="H22" t="s">
        <v>29</v>
      </c>
      <c r="I22" t="s">
        <v>627</v>
      </c>
      <c r="J22" t="s">
        <v>14</v>
      </c>
      <c r="K22" t="s">
        <v>430</v>
      </c>
      <c r="L22" s="1" t="s">
        <v>233</v>
      </c>
      <c r="N22" t="s">
        <v>234</v>
      </c>
      <c r="O22">
        <v>0.66530212507089459</v>
      </c>
      <c r="P22" t="s">
        <v>42</v>
      </c>
    </row>
    <row r="23" spans="1:16" ht="16" x14ac:dyDescent="0.2">
      <c r="A23" t="s">
        <v>232</v>
      </c>
      <c r="B23">
        <v>20</v>
      </c>
      <c r="C23">
        <v>21</v>
      </c>
      <c r="D23">
        <v>44</v>
      </c>
      <c r="E23">
        <v>0.2</v>
      </c>
      <c r="F23">
        <v>7.2</v>
      </c>
      <c r="G23">
        <f>Table1[[#This Row],[Emax]]-Table1[[#This Row],[Emin]]</f>
        <v>7</v>
      </c>
      <c r="H23" t="s">
        <v>25</v>
      </c>
      <c r="I23" t="s">
        <v>497</v>
      </c>
      <c r="J23" t="s">
        <v>14</v>
      </c>
      <c r="K23" t="s">
        <v>431</v>
      </c>
      <c r="L23" t="s">
        <v>235</v>
      </c>
      <c r="M23" t="s">
        <v>498</v>
      </c>
      <c r="N23" t="s">
        <v>27</v>
      </c>
      <c r="O23">
        <v>0.66530212507089459</v>
      </c>
      <c r="P23" t="s">
        <v>42</v>
      </c>
    </row>
    <row r="24" spans="1:16" ht="16" x14ac:dyDescent="0.2">
      <c r="A24" t="s">
        <v>236</v>
      </c>
      <c r="B24">
        <v>21</v>
      </c>
      <c r="C24">
        <v>21</v>
      </c>
      <c r="D24">
        <v>45</v>
      </c>
      <c r="E24">
        <v>0.1</v>
      </c>
      <c r="F24">
        <v>7.8</v>
      </c>
      <c r="G24">
        <f>Table1[[#This Row],[Emax]]-Table1[[#This Row],[Emin]]</f>
        <v>7.7</v>
      </c>
      <c r="H24" t="s">
        <v>25</v>
      </c>
      <c r="I24" t="s">
        <v>499</v>
      </c>
      <c r="J24" t="s">
        <v>14</v>
      </c>
      <c r="K24" t="s">
        <v>431</v>
      </c>
      <c r="L24" t="s">
        <v>235</v>
      </c>
      <c r="M24" t="s">
        <v>500</v>
      </c>
      <c r="N24" t="s">
        <v>27</v>
      </c>
      <c r="O24">
        <v>0.22929653162440999</v>
      </c>
      <c r="P24" t="s">
        <v>42</v>
      </c>
    </row>
    <row r="25" spans="1:16" ht="16" x14ac:dyDescent="0.2">
      <c r="A25" t="s">
        <v>19</v>
      </c>
      <c r="B25">
        <v>22</v>
      </c>
      <c r="C25">
        <v>21</v>
      </c>
      <c r="D25">
        <v>52</v>
      </c>
      <c r="E25">
        <v>8</v>
      </c>
      <c r="F25">
        <v>9.5</v>
      </c>
      <c r="G25">
        <f>Table1[[#This Row],[Emax]]-Table1[[#This Row],[Emin]]</f>
        <v>1.5</v>
      </c>
      <c r="H25" t="s">
        <v>13</v>
      </c>
      <c r="I25" t="s">
        <v>634</v>
      </c>
      <c r="J25" t="s">
        <v>14</v>
      </c>
      <c r="K25" t="s">
        <v>423</v>
      </c>
      <c r="L25" t="s">
        <v>638</v>
      </c>
      <c r="M25" s="4"/>
      <c r="N25" t="s">
        <v>20</v>
      </c>
      <c r="O25">
        <v>-2.7981092392552966</v>
      </c>
    </row>
    <row r="26" spans="1:16" ht="16" x14ac:dyDescent="0.2">
      <c r="A26" t="s">
        <v>237</v>
      </c>
      <c r="B26">
        <v>23</v>
      </c>
      <c r="C26">
        <v>22</v>
      </c>
      <c r="D26">
        <v>44</v>
      </c>
      <c r="E26">
        <v>0</v>
      </c>
      <c r="F26">
        <v>7.8</v>
      </c>
      <c r="G26">
        <f>Table1[[#This Row],[Emax]]-Table1[[#This Row],[Emin]]</f>
        <v>7.8</v>
      </c>
      <c r="H26" t="s">
        <v>25</v>
      </c>
      <c r="I26" t="s">
        <v>501</v>
      </c>
      <c r="J26">
        <v>0.26</v>
      </c>
      <c r="K26" t="s">
        <v>431</v>
      </c>
      <c r="L26" t="s">
        <v>238</v>
      </c>
      <c r="M26"/>
      <c r="N26" t="s">
        <v>509</v>
      </c>
      <c r="O26">
        <v>1.6653021250708946</v>
      </c>
    </row>
    <row r="27" spans="1:16" ht="16" x14ac:dyDescent="0.2">
      <c r="A27" t="s">
        <v>239</v>
      </c>
      <c r="B27">
        <v>24</v>
      </c>
      <c r="C27">
        <v>22</v>
      </c>
      <c r="D27">
        <v>45</v>
      </c>
      <c r="E27">
        <v>0</v>
      </c>
      <c r="F27">
        <v>8</v>
      </c>
      <c r="G27">
        <f>Table1[[#This Row],[Emax]]-Table1[[#This Row],[Emin]]</f>
        <v>8</v>
      </c>
      <c r="H27" t="s">
        <v>25</v>
      </c>
      <c r="I27" t="s">
        <v>495</v>
      </c>
      <c r="J27" t="s">
        <v>14</v>
      </c>
      <c r="K27" t="s">
        <v>432</v>
      </c>
      <c r="L27" t="s">
        <v>240</v>
      </c>
      <c r="M27" t="s">
        <v>502</v>
      </c>
      <c r="N27" t="s">
        <v>27</v>
      </c>
      <c r="O27">
        <v>1.22929653162441</v>
      </c>
      <c r="P27" t="s">
        <v>42</v>
      </c>
    </row>
    <row r="28" spans="1:16" ht="16" x14ac:dyDescent="0.2">
      <c r="A28" t="s">
        <v>241</v>
      </c>
      <c r="B28">
        <v>25</v>
      </c>
      <c r="C28">
        <v>22</v>
      </c>
      <c r="D28">
        <v>46</v>
      </c>
      <c r="E28">
        <v>15.45</v>
      </c>
      <c r="F28">
        <v>15.55</v>
      </c>
      <c r="G28">
        <f>Table1[[#This Row],[Emax]]-Table1[[#This Row],[Emin]]</f>
        <v>0.10000000000000142</v>
      </c>
      <c r="H28" t="s">
        <v>13</v>
      </c>
      <c r="I28" t="s">
        <v>100</v>
      </c>
      <c r="J28">
        <v>0.318</v>
      </c>
      <c r="K28" t="s">
        <v>424</v>
      </c>
      <c r="L28" t="s">
        <v>636</v>
      </c>
      <c r="M28"/>
      <c r="N28" t="s">
        <v>16</v>
      </c>
      <c r="O28">
        <v>0.79418935940907787</v>
      </c>
    </row>
    <row r="29" spans="1:16" ht="16" x14ac:dyDescent="0.2">
      <c r="A29" t="s">
        <v>241</v>
      </c>
      <c r="B29">
        <v>26</v>
      </c>
      <c r="C29">
        <v>22</v>
      </c>
      <c r="D29">
        <v>46</v>
      </c>
      <c r="E29">
        <v>0</v>
      </c>
      <c r="F29">
        <v>8</v>
      </c>
      <c r="G29">
        <f>Table1[[#This Row],[Emax]]-Table1[[#This Row],[Emin]]</f>
        <v>8</v>
      </c>
      <c r="H29" t="s">
        <v>25</v>
      </c>
      <c r="I29" t="s">
        <v>503</v>
      </c>
      <c r="J29">
        <v>0.318</v>
      </c>
      <c r="K29" t="s">
        <v>433</v>
      </c>
      <c r="L29" t="s">
        <v>242</v>
      </c>
      <c r="M29" t="s">
        <v>504</v>
      </c>
      <c r="N29" t="s">
        <v>27</v>
      </c>
      <c r="O29">
        <v>0.79418935940907787</v>
      </c>
      <c r="P29" t="s">
        <v>42</v>
      </c>
    </row>
    <row r="30" spans="1:16" ht="16" x14ac:dyDescent="0.2">
      <c r="A30" t="s">
        <v>243</v>
      </c>
      <c r="B30">
        <v>27</v>
      </c>
      <c r="C30">
        <v>22</v>
      </c>
      <c r="D30">
        <v>47</v>
      </c>
      <c r="E30">
        <v>4</v>
      </c>
      <c r="F30">
        <v>13</v>
      </c>
      <c r="G30">
        <f>Table1[[#This Row],[Emax]]-Table1[[#This Row],[Emin]]</f>
        <v>9</v>
      </c>
      <c r="H30" t="s">
        <v>29</v>
      </c>
      <c r="I30" t="s">
        <v>628</v>
      </c>
      <c r="J30" t="s">
        <v>14</v>
      </c>
      <c r="K30" t="s">
        <v>430</v>
      </c>
      <c r="L30" s="1" t="s">
        <v>233</v>
      </c>
      <c r="M30" s="4" t="s">
        <v>523</v>
      </c>
      <c r="N30" t="s">
        <v>522</v>
      </c>
      <c r="O30">
        <v>0.3599709566234246</v>
      </c>
      <c r="P30" t="s">
        <v>42</v>
      </c>
    </row>
    <row r="31" spans="1:16" ht="16" x14ac:dyDescent="0.2">
      <c r="A31" t="s">
        <v>21</v>
      </c>
      <c r="B31">
        <v>28</v>
      </c>
      <c r="C31">
        <v>22</v>
      </c>
      <c r="D31">
        <v>51</v>
      </c>
      <c r="E31">
        <v>0</v>
      </c>
      <c r="F31">
        <v>5</v>
      </c>
      <c r="G31">
        <f>Table1[[#This Row],[Emax]]-Table1[[#This Row],[Emin]]</f>
        <v>5</v>
      </c>
      <c r="H31" t="s">
        <v>490</v>
      </c>
      <c r="I31" t="s">
        <v>554</v>
      </c>
      <c r="J31" t="s">
        <v>14</v>
      </c>
      <c r="K31" t="s">
        <v>434</v>
      </c>
      <c r="L31" t="s">
        <v>22</v>
      </c>
      <c r="M31" s="4" t="s">
        <v>550</v>
      </c>
      <c r="N31" t="s">
        <v>552</v>
      </c>
      <c r="O31">
        <v>-1.3681988675306158</v>
      </c>
    </row>
    <row r="32" spans="1:16" ht="16" x14ac:dyDescent="0.2">
      <c r="A32" t="s">
        <v>21</v>
      </c>
      <c r="B32">
        <v>28</v>
      </c>
      <c r="C32">
        <v>22</v>
      </c>
      <c r="D32">
        <v>51</v>
      </c>
      <c r="E32">
        <v>0</v>
      </c>
      <c r="F32">
        <v>5</v>
      </c>
      <c r="G32">
        <f>Table1[[#This Row],[Emax]]-Table1[[#This Row],[Emin]]</f>
        <v>5</v>
      </c>
      <c r="H32" t="s">
        <v>490</v>
      </c>
      <c r="I32" t="s">
        <v>607</v>
      </c>
      <c r="J32" t="s">
        <v>14</v>
      </c>
      <c r="K32" t="s">
        <v>434</v>
      </c>
      <c r="L32" t="s">
        <v>22</v>
      </c>
      <c r="M32" s="4" t="s">
        <v>551</v>
      </c>
      <c r="N32" t="s">
        <v>553</v>
      </c>
      <c r="O32">
        <v>-1.3681988675306158</v>
      </c>
    </row>
    <row r="33" spans="1:16" ht="16" x14ac:dyDescent="0.2">
      <c r="A33" t="s">
        <v>244</v>
      </c>
      <c r="B33">
        <v>29</v>
      </c>
      <c r="C33">
        <v>23</v>
      </c>
      <c r="D33">
        <v>47</v>
      </c>
      <c r="E33">
        <v>2</v>
      </c>
      <c r="F33">
        <v>7</v>
      </c>
      <c r="G33">
        <f>Table1[[#This Row],[Emax]]-Table1[[#This Row],[Emin]]</f>
        <v>5</v>
      </c>
      <c r="H33" t="s">
        <v>29</v>
      </c>
      <c r="I33" t="s">
        <v>100</v>
      </c>
      <c r="K33" t="s">
        <v>435</v>
      </c>
      <c r="L33" s="1" t="s">
        <v>245</v>
      </c>
      <c r="M33" s="2" t="s">
        <v>246</v>
      </c>
      <c r="N33" t="s">
        <v>61</v>
      </c>
      <c r="O33">
        <v>1.3599709566234246</v>
      </c>
      <c r="P33" t="s">
        <v>34</v>
      </c>
    </row>
    <row r="34" spans="1:16" ht="16" x14ac:dyDescent="0.2">
      <c r="A34" t="s">
        <v>247</v>
      </c>
      <c r="B34">
        <v>30</v>
      </c>
      <c r="C34">
        <v>23</v>
      </c>
      <c r="D34">
        <v>48</v>
      </c>
      <c r="E34">
        <v>2.5</v>
      </c>
      <c r="F34">
        <v>6</v>
      </c>
      <c r="G34">
        <f>Table1[[#This Row],[Emax]]-Table1[[#This Row],[Emin]]</f>
        <v>3.5</v>
      </c>
      <c r="H34" t="s">
        <v>29</v>
      </c>
      <c r="I34" t="s">
        <v>100</v>
      </c>
      <c r="K34" t="s">
        <v>435</v>
      </c>
      <c r="L34" s="1" t="s">
        <v>245</v>
      </c>
      <c r="M34" s="2" t="s">
        <v>248</v>
      </c>
      <c r="N34" t="s">
        <v>61</v>
      </c>
      <c r="O34">
        <v>0.9266319398067111</v>
      </c>
      <c r="P34" t="s">
        <v>34</v>
      </c>
    </row>
    <row r="35" spans="1:16" ht="16" x14ac:dyDescent="0.2">
      <c r="A35" t="s">
        <v>249</v>
      </c>
      <c r="B35">
        <v>31</v>
      </c>
      <c r="C35">
        <v>23</v>
      </c>
      <c r="D35">
        <v>49</v>
      </c>
      <c r="E35">
        <v>1.5</v>
      </c>
      <c r="F35">
        <v>9.5</v>
      </c>
      <c r="G35">
        <f>Table1[[#This Row],[Emax]]-Table1[[#This Row],[Emin]]</f>
        <v>8</v>
      </c>
      <c r="H35" t="s">
        <v>29</v>
      </c>
      <c r="I35" t="s">
        <v>100</v>
      </c>
      <c r="K35" t="s">
        <v>435</v>
      </c>
      <c r="L35" s="1" t="s">
        <v>245</v>
      </c>
      <c r="M35" s="2" t="s">
        <v>250</v>
      </c>
      <c r="N35" t="s">
        <v>61</v>
      </c>
      <c r="O35">
        <v>0.49416318102058909</v>
      </c>
      <c r="P35" t="s">
        <v>34</v>
      </c>
    </row>
    <row r="36" spans="1:16" ht="16" x14ac:dyDescent="0.2">
      <c r="A36" t="s">
        <v>251</v>
      </c>
      <c r="B36">
        <v>32</v>
      </c>
      <c r="C36">
        <v>23</v>
      </c>
      <c r="D36">
        <v>50</v>
      </c>
      <c r="E36">
        <v>0.2</v>
      </c>
      <c r="F36">
        <v>7.6</v>
      </c>
      <c r="G36">
        <f>Table1[[#This Row],[Emax]]-Table1[[#This Row],[Emin]]</f>
        <v>7.3999999999999995</v>
      </c>
      <c r="H36" t="s">
        <v>25</v>
      </c>
      <c r="I36" t="s">
        <v>497</v>
      </c>
      <c r="J36" t="s">
        <v>14</v>
      </c>
      <c r="K36" t="s">
        <v>431</v>
      </c>
      <c r="L36" t="s">
        <v>26</v>
      </c>
      <c r="M36" t="s">
        <v>505</v>
      </c>
      <c r="N36" t="s">
        <v>27</v>
      </c>
      <c r="O36">
        <v>6.2555795895832489E-2</v>
      </c>
      <c r="P36" t="s">
        <v>42</v>
      </c>
    </row>
    <row r="37" spans="1:16" ht="16" x14ac:dyDescent="0.2">
      <c r="A37" t="s">
        <v>24</v>
      </c>
      <c r="B37">
        <v>33</v>
      </c>
      <c r="C37">
        <v>23</v>
      </c>
      <c r="D37">
        <v>51</v>
      </c>
      <c r="E37">
        <v>0.2</v>
      </c>
      <c r="F37">
        <v>9.3000000000000007</v>
      </c>
      <c r="G37">
        <f>Table1[[#This Row],[Emax]]-Table1[[#This Row],[Emin]]</f>
        <v>9.1000000000000014</v>
      </c>
      <c r="H37" t="s">
        <v>25</v>
      </c>
      <c r="I37" t="s">
        <v>499</v>
      </c>
      <c r="J37" t="s">
        <v>14</v>
      </c>
      <c r="K37" t="s">
        <v>431</v>
      </c>
      <c r="L37" t="s">
        <v>26</v>
      </c>
      <c r="M37" s="4" t="s">
        <v>555</v>
      </c>
      <c r="N37" t="s">
        <v>27</v>
      </c>
      <c r="O37">
        <v>-0.36819886753061581</v>
      </c>
      <c r="P37" t="s">
        <v>42</v>
      </c>
    </row>
    <row r="38" spans="1:16" ht="16" x14ac:dyDescent="0.2">
      <c r="A38" t="s">
        <v>252</v>
      </c>
      <c r="B38">
        <v>34</v>
      </c>
      <c r="C38">
        <v>24</v>
      </c>
      <c r="D38">
        <v>51</v>
      </c>
      <c r="E38">
        <v>6</v>
      </c>
      <c r="F38">
        <v>18</v>
      </c>
      <c r="G38">
        <f>Table1[[#This Row],[Emax]]-Table1[[#This Row],[Emin]]</f>
        <v>12</v>
      </c>
      <c r="H38" t="s">
        <v>29</v>
      </c>
      <c r="I38" t="s">
        <v>253</v>
      </c>
      <c r="K38" t="s">
        <v>436</v>
      </c>
      <c r="L38" s="1" t="s">
        <v>254</v>
      </c>
      <c r="M38" s="2" t="s">
        <v>255</v>
      </c>
      <c r="N38" t="s">
        <v>61</v>
      </c>
      <c r="O38">
        <v>0.63180113246938419</v>
      </c>
      <c r="P38" t="s">
        <v>34</v>
      </c>
    </row>
    <row r="39" spans="1:16" ht="16" x14ac:dyDescent="0.2">
      <c r="A39" t="s">
        <v>256</v>
      </c>
      <c r="B39">
        <v>35</v>
      </c>
      <c r="C39">
        <v>24</v>
      </c>
      <c r="D39">
        <v>52</v>
      </c>
      <c r="E39">
        <v>13.45</v>
      </c>
      <c r="F39">
        <v>13.55</v>
      </c>
      <c r="G39">
        <f>Table1[[#This Row],[Emax]]-Table1[[#This Row],[Emin]]</f>
        <v>0.10000000000000142</v>
      </c>
      <c r="H39" t="s">
        <v>13</v>
      </c>
      <c r="I39" t="s">
        <v>100</v>
      </c>
      <c r="J39">
        <v>0.21199999999999999</v>
      </c>
      <c r="K39" t="s">
        <v>424</v>
      </c>
      <c r="L39" t="s">
        <v>636</v>
      </c>
      <c r="M39"/>
      <c r="N39" t="s">
        <v>225</v>
      </c>
      <c r="O39">
        <v>0.20189076074470336</v>
      </c>
    </row>
    <row r="40" spans="1:16" ht="16" x14ac:dyDescent="0.2">
      <c r="A40" t="s">
        <v>28</v>
      </c>
      <c r="B40">
        <v>36</v>
      </c>
      <c r="C40">
        <v>24</v>
      </c>
      <c r="D40">
        <v>53</v>
      </c>
      <c r="E40">
        <v>3.5</v>
      </c>
      <c r="F40">
        <v>7.5</v>
      </c>
      <c r="G40">
        <f>Table1[[#This Row],[Emax]]-Table1[[#This Row],[Emin]]</f>
        <v>4</v>
      </c>
      <c r="H40" t="s">
        <v>29</v>
      </c>
      <c r="I40" t="s">
        <v>30</v>
      </c>
      <c r="K40" t="s">
        <v>437</v>
      </c>
      <c r="L40" s="3" t="s">
        <v>31</v>
      </c>
      <c r="M40" s="4" t="s">
        <v>32</v>
      </c>
      <c r="N40" t="s">
        <v>33</v>
      </c>
      <c r="O40">
        <v>-0.22718353708455652</v>
      </c>
      <c r="P40" t="s">
        <v>34</v>
      </c>
    </row>
    <row r="41" spans="1:16" ht="16" x14ac:dyDescent="0.2">
      <c r="A41" t="s">
        <v>257</v>
      </c>
      <c r="B41">
        <v>37</v>
      </c>
      <c r="C41">
        <v>25</v>
      </c>
      <c r="D41">
        <v>52</v>
      </c>
      <c r="E41">
        <v>2.5</v>
      </c>
      <c r="F41">
        <v>6.5</v>
      </c>
      <c r="G41">
        <f>Table1[[#This Row],[Emax]]-Table1[[#This Row],[Emin]]</f>
        <v>4</v>
      </c>
      <c r="H41" t="s">
        <v>29</v>
      </c>
      <c r="I41" t="s">
        <v>258</v>
      </c>
      <c r="K41" t="s">
        <v>438</v>
      </c>
      <c r="L41" s="5" t="s">
        <v>259</v>
      </c>
      <c r="M41" s="6" t="s">
        <v>260</v>
      </c>
      <c r="N41" t="s">
        <v>419</v>
      </c>
      <c r="O41">
        <v>1.2018907607447034</v>
      </c>
      <c r="P41" t="s">
        <v>42</v>
      </c>
    </row>
    <row r="42" spans="1:16" ht="16" x14ac:dyDescent="0.2">
      <c r="A42" t="s">
        <v>262</v>
      </c>
      <c r="B42">
        <v>38</v>
      </c>
      <c r="C42">
        <v>25</v>
      </c>
      <c r="D42">
        <v>53</v>
      </c>
      <c r="E42">
        <v>3</v>
      </c>
      <c r="F42">
        <v>9</v>
      </c>
      <c r="G42">
        <f>Table1[[#This Row],[Emax]]-Table1[[#This Row],[Emin]]</f>
        <v>6</v>
      </c>
      <c r="H42" t="s">
        <v>29</v>
      </c>
      <c r="I42" t="s">
        <v>263</v>
      </c>
      <c r="K42" t="s">
        <v>435</v>
      </c>
      <c r="L42" s="1" t="s">
        <v>245</v>
      </c>
      <c r="M42" s="2" t="s">
        <v>264</v>
      </c>
      <c r="N42" t="s">
        <v>61</v>
      </c>
      <c r="O42">
        <v>0.77281646291544348</v>
      </c>
      <c r="P42" t="s">
        <v>34</v>
      </c>
    </row>
    <row r="43" spans="1:16" ht="16" x14ac:dyDescent="0.2">
      <c r="A43" t="s">
        <v>265</v>
      </c>
      <c r="B43">
        <v>39</v>
      </c>
      <c r="C43">
        <v>25</v>
      </c>
      <c r="D43">
        <v>54</v>
      </c>
      <c r="E43">
        <v>2.75</v>
      </c>
      <c r="F43">
        <v>6.5</v>
      </c>
      <c r="G43">
        <f>Table1[[#This Row],[Emax]]-Table1[[#This Row],[Emin]]</f>
        <v>3.75</v>
      </c>
      <c r="H43" t="s">
        <v>29</v>
      </c>
      <c r="I43" t="s">
        <v>258</v>
      </c>
      <c r="K43" t="s">
        <v>438</v>
      </c>
      <c r="L43" s="1" t="s">
        <v>259</v>
      </c>
      <c r="M43" s="2" t="s">
        <v>266</v>
      </c>
      <c r="N43" t="s">
        <v>261</v>
      </c>
      <c r="O43">
        <v>0.34457022419830707</v>
      </c>
      <c r="P43" t="s">
        <v>34</v>
      </c>
    </row>
    <row r="44" spans="1:16" ht="16" x14ac:dyDescent="0.2">
      <c r="A44" t="s">
        <v>265</v>
      </c>
      <c r="B44">
        <v>40</v>
      </c>
      <c r="C44">
        <v>25</v>
      </c>
      <c r="D44">
        <v>54</v>
      </c>
      <c r="E44">
        <v>2</v>
      </c>
      <c r="F44">
        <v>8.5</v>
      </c>
      <c r="G44">
        <f>Table1[[#This Row],[Emax]]-Table1[[#This Row],[Emin]]</f>
        <v>6.5</v>
      </c>
      <c r="H44" t="s">
        <v>29</v>
      </c>
      <c r="I44" t="s">
        <v>100</v>
      </c>
      <c r="K44" t="s">
        <v>435</v>
      </c>
      <c r="L44" s="5" t="s">
        <v>245</v>
      </c>
      <c r="M44" s="6" t="s">
        <v>267</v>
      </c>
      <c r="N44" t="s">
        <v>261</v>
      </c>
      <c r="O44">
        <v>0.34457022419830707</v>
      </c>
      <c r="P44" t="s">
        <v>34</v>
      </c>
    </row>
    <row r="45" spans="1:16" ht="16" x14ac:dyDescent="0.2">
      <c r="A45" t="s">
        <v>35</v>
      </c>
      <c r="B45">
        <v>41</v>
      </c>
      <c r="C45">
        <v>25</v>
      </c>
      <c r="D45">
        <v>56</v>
      </c>
      <c r="E45">
        <v>2</v>
      </c>
      <c r="F45">
        <v>16</v>
      </c>
      <c r="G45">
        <f>Table1[[#This Row],[Emax]]-Table1[[#This Row],[Emin]]</f>
        <v>14</v>
      </c>
      <c r="H45" t="s">
        <v>36</v>
      </c>
      <c r="I45" t="s">
        <v>642</v>
      </c>
      <c r="J45" t="s">
        <v>14</v>
      </c>
      <c r="K45" t="s">
        <v>439</v>
      </c>
      <c r="L45" t="s">
        <v>643</v>
      </c>
      <c r="M45" s="4"/>
      <c r="N45" t="s">
        <v>556</v>
      </c>
      <c r="O45">
        <v>-0.50946917104049305</v>
      </c>
    </row>
    <row r="46" spans="1:16" ht="16" x14ac:dyDescent="0.2">
      <c r="A46" t="s">
        <v>270</v>
      </c>
      <c r="B46">
        <v>42</v>
      </c>
      <c r="C46">
        <v>26</v>
      </c>
      <c r="D46">
        <v>56</v>
      </c>
      <c r="E46">
        <v>2</v>
      </c>
      <c r="F46">
        <v>24</v>
      </c>
      <c r="G46">
        <f>Table1[[#This Row],[Emax]]-Table1[[#This Row],[Emin]]</f>
        <v>22</v>
      </c>
      <c r="H46" t="s">
        <v>29</v>
      </c>
      <c r="I46" t="s">
        <v>271</v>
      </c>
      <c r="J46">
        <v>0.25</v>
      </c>
      <c r="K46" t="s">
        <v>440</v>
      </c>
      <c r="L46" s="1" t="s">
        <v>50</v>
      </c>
      <c r="N46" t="s">
        <v>272</v>
      </c>
      <c r="O46">
        <v>0.49053082895950695</v>
      </c>
      <c r="P46" t="s">
        <v>52</v>
      </c>
    </row>
    <row r="47" spans="1:16" ht="16" x14ac:dyDescent="0.2">
      <c r="A47" t="s">
        <v>270</v>
      </c>
      <c r="B47">
        <v>43</v>
      </c>
      <c r="C47">
        <v>26</v>
      </c>
      <c r="D47">
        <v>56</v>
      </c>
      <c r="E47">
        <v>0</v>
      </c>
      <c r="F47">
        <v>9.3000000000000007</v>
      </c>
      <c r="G47">
        <f>Table1[[#This Row],[Emax]]-Table1[[#This Row],[Emin]]</f>
        <v>9.3000000000000007</v>
      </c>
      <c r="H47" t="s">
        <v>25</v>
      </c>
      <c r="I47" t="s">
        <v>497</v>
      </c>
      <c r="J47">
        <v>0.25</v>
      </c>
      <c r="K47" t="s">
        <v>441</v>
      </c>
      <c r="L47" t="s">
        <v>107</v>
      </c>
      <c r="M47" t="s">
        <v>506</v>
      </c>
      <c r="N47" t="s">
        <v>27</v>
      </c>
      <c r="O47">
        <v>0.49053082895950695</v>
      </c>
      <c r="P47" t="s">
        <v>42</v>
      </c>
    </row>
    <row r="48" spans="1:16" ht="16" x14ac:dyDescent="0.2">
      <c r="A48" t="s">
        <v>270</v>
      </c>
      <c r="B48">
        <v>44</v>
      </c>
      <c r="C48">
        <v>26</v>
      </c>
      <c r="D48">
        <v>57</v>
      </c>
      <c r="E48">
        <v>16</v>
      </c>
      <c r="F48">
        <v>22</v>
      </c>
      <c r="G48">
        <f>Table1[[#This Row],[Emax]]-Table1[[#This Row],[Emin]]</f>
        <v>6</v>
      </c>
      <c r="H48" t="s">
        <v>13</v>
      </c>
      <c r="I48" t="s">
        <v>495</v>
      </c>
      <c r="J48">
        <v>0.25</v>
      </c>
      <c r="K48" t="s">
        <v>426</v>
      </c>
      <c r="L48" t="s">
        <v>644</v>
      </c>
      <c r="M48"/>
      <c r="N48" t="s">
        <v>225</v>
      </c>
      <c r="O48">
        <v>6.4722583070196293E-2</v>
      </c>
    </row>
    <row r="49" spans="1:16" ht="16" x14ac:dyDescent="0.2">
      <c r="A49" t="s">
        <v>273</v>
      </c>
      <c r="B49">
        <v>45</v>
      </c>
      <c r="C49">
        <v>26</v>
      </c>
      <c r="D49">
        <v>57</v>
      </c>
      <c r="E49">
        <v>8.5</v>
      </c>
      <c r="F49">
        <v>10</v>
      </c>
      <c r="G49">
        <f>Table1[[#This Row],[Emax]]-Table1[[#This Row],[Emin]]</f>
        <v>1.5</v>
      </c>
      <c r="H49" t="s">
        <v>13</v>
      </c>
      <c r="I49" t="s">
        <v>634</v>
      </c>
      <c r="J49" t="s">
        <v>14</v>
      </c>
      <c r="K49" t="s">
        <v>423</v>
      </c>
      <c r="L49" t="s">
        <v>638</v>
      </c>
      <c r="M49"/>
      <c r="N49" t="s">
        <v>524</v>
      </c>
      <c r="O49">
        <v>6.4722583070196293E-2</v>
      </c>
    </row>
    <row r="50" spans="1:16" ht="16" x14ac:dyDescent="0.2">
      <c r="A50" t="s">
        <v>268</v>
      </c>
      <c r="B50">
        <v>46</v>
      </c>
      <c r="C50">
        <v>26</v>
      </c>
      <c r="D50">
        <v>55</v>
      </c>
      <c r="E50">
        <v>5.75</v>
      </c>
      <c r="F50">
        <v>12</v>
      </c>
      <c r="G50">
        <f>Table1[[#This Row],[Emax]]-Table1[[#This Row],[Emin]]</f>
        <v>6.25</v>
      </c>
      <c r="H50" t="s">
        <v>29</v>
      </c>
      <c r="I50" t="s">
        <v>258</v>
      </c>
      <c r="K50" t="s">
        <v>438</v>
      </c>
      <c r="L50" s="1" t="s">
        <v>259</v>
      </c>
      <c r="M50" s="2" t="s">
        <v>269</v>
      </c>
      <c r="N50" t="s">
        <v>261</v>
      </c>
      <c r="O50">
        <v>0.91714422422645825</v>
      </c>
      <c r="P50" t="s">
        <v>34</v>
      </c>
    </row>
    <row r="51" spans="1:16" ht="16" x14ac:dyDescent="0.2">
      <c r="A51" t="s">
        <v>273</v>
      </c>
      <c r="B51">
        <v>47</v>
      </c>
      <c r="C51">
        <v>26</v>
      </c>
      <c r="D51">
        <v>57</v>
      </c>
      <c r="E51">
        <v>6</v>
      </c>
      <c r="F51">
        <v>11</v>
      </c>
      <c r="G51">
        <f>Table1[[#This Row],[Emax]]-Table1[[#This Row],[Emin]]</f>
        <v>5</v>
      </c>
      <c r="H51" t="s">
        <v>29</v>
      </c>
      <c r="I51" t="s">
        <v>258</v>
      </c>
      <c r="K51" t="s">
        <v>438</v>
      </c>
      <c r="L51" s="1" t="s">
        <v>259</v>
      </c>
      <c r="M51" s="2" t="s">
        <v>274</v>
      </c>
      <c r="N51" t="s">
        <v>261</v>
      </c>
      <c r="O51">
        <v>6.4722583070196293E-2</v>
      </c>
      <c r="P51" t="s">
        <v>34</v>
      </c>
    </row>
    <row r="52" spans="1:16" ht="16" x14ac:dyDescent="0.2">
      <c r="A52" t="s">
        <v>273</v>
      </c>
      <c r="B52">
        <v>48</v>
      </c>
      <c r="C52">
        <v>26</v>
      </c>
      <c r="D52">
        <v>57</v>
      </c>
      <c r="E52">
        <v>9</v>
      </c>
      <c r="F52">
        <v>17</v>
      </c>
      <c r="G52">
        <f>Table1[[#This Row],[Emax]]-Table1[[#This Row],[Emin]]</f>
        <v>8</v>
      </c>
      <c r="H52" t="s">
        <v>29</v>
      </c>
      <c r="I52" t="s">
        <v>629</v>
      </c>
      <c r="J52" t="s">
        <v>14</v>
      </c>
      <c r="K52" t="s">
        <v>442</v>
      </c>
      <c r="L52" s="1" t="s">
        <v>44</v>
      </c>
      <c r="M52" s="4" t="s">
        <v>525</v>
      </c>
      <c r="O52">
        <v>6.4722583070196293E-2</v>
      </c>
      <c r="P52" t="s">
        <v>52</v>
      </c>
    </row>
    <row r="53" spans="1:16" ht="16" x14ac:dyDescent="0.2">
      <c r="A53" t="s">
        <v>273</v>
      </c>
      <c r="B53">
        <v>49</v>
      </c>
      <c r="C53">
        <v>26</v>
      </c>
      <c r="D53">
        <v>57</v>
      </c>
      <c r="E53">
        <v>4.25</v>
      </c>
      <c r="F53">
        <v>10</v>
      </c>
      <c r="G53">
        <f>Table1[[#This Row],[Emax]]-Table1[[#This Row],[Emin]]</f>
        <v>5.75</v>
      </c>
      <c r="H53" t="s">
        <v>29</v>
      </c>
      <c r="I53" t="s">
        <v>258</v>
      </c>
      <c r="K53" t="s">
        <v>430</v>
      </c>
      <c r="L53" s="5" t="s">
        <v>38</v>
      </c>
      <c r="M53" s="6" t="s">
        <v>275</v>
      </c>
      <c r="N53" t="s">
        <v>61</v>
      </c>
      <c r="O53">
        <v>6.4722583070196293E-2</v>
      </c>
      <c r="P53" t="s">
        <v>34</v>
      </c>
    </row>
    <row r="54" spans="1:16" ht="16" x14ac:dyDescent="0.2">
      <c r="A54" t="s">
        <v>273</v>
      </c>
      <c r="B54">
        <v>50</v>
      </c>
      <c r="C54">
        <v>26</v>
      </c>
      <c r="D54">
        <v>57</v>
      </c>
      <c r="E54">
        <v>0</v>
      </c>
      <c r="F54">
        <v>6.7</v>
      </c>
      <c r="G54">
        <f>Table1[[#This Row],[Emax]]-Table1[[#This Row],[Emin]]</f>
        <v>6.7</v>
      </c>
      <c r="H54" t="s">
        <v>25</v>
      </c>
      <c r="I54" t="s">
        <v>499</v>
      </c>
      <c r="J54" t="s">
        <v>14</v>
      </c>
      <c r="K54" t="s">
        <v>441</v>
      </c>
      <c r="L54" t="s">
        <v>107</v>
      </c>
      <c r="M54" t="s">
        <v>507</v>
      </c>
      <c r="N54" t="s">
        <v>27</v>
      </c>
      <c r="O54">
        <v>6.4722583070196293E-2</v>
      </c>
      <c r="P54" t="s">
        <v>42</v>
      </c>
    </row>
    <row r="55" spans="1:16" ht="16" x14ac:dyDescent="0.2">
      <c r="A55" t="s">
        <v>273</v>
      </c>
      <c r="B55">
        <v>51</v>
      </c>
      <c r="C55">
        <v>26</v>
      </c>
      <c r="D55">
        <v>57</v>
      </c>
      <c r="E55">
        <v>2.5</v>
      </c>
      <c r="F55">
        <v>7.5</v>
      </c>
      <c r="G55">
        <f>Table1[[#This Row],[Emax]]-Table1[[#This Row],[Emin]]</f>
        <v>5</v>
      </c>
      <c r="H55" t="s">
        <v>29</v>
      </c>
      <c r="I55" t="s">
        <v>30</v>
      </c>
      <c r="K55" t="s">
        <v>437</v>
      </c>
      <c r="L55" s="1" t="s">
        <v>31</v>
      </c>
      <c r="M55" s="2" t="s">
        <v>276</v>
      </c>
      <c r="N55" t="s">
        <v>277</v>
      </c>
      <c r="O55">
        <v>6.4722583070196293E-2</v>
      </c>
      <c r="P55" t="s">
        <v>34</v>
      </c>
    </row>
    <row r="56" spans="1:16" ht="16" x14ac:dyDescent="0.2">
      <c r="A56" t="s">
        <v>278</v>
      </c>
      <c r="B56">
        <v>52</v>
      </c>
      <c r="C56">
        <v>27</v>
      </c>
      <c r="D56">
        <v>55</v>
      </c>
      <c r="E56">
        <v>3</v>
      </c>
      <c r="F56">
        <v>8</v>
      </c>
      <c r="G56">
        <f>Table1[[#This Row],[Emax]]-Table1[[#This Row],[Emin]]</f>
        <v>5</v>
      </c>
      <c r="H56" t="s">
        <v>29</v>
      </c>
      <c r="I56" t="s">
        <v>258</v>
      </c>
      <c r="J56" t="s">
        <v>14</v>
      </c>
      <c r="K56" t="s">
        <v>438</v>
      </c>
      <c r="L56" s="1" t="s">
        <v>259</v>
      </c>
      <c r="N56" t="s">
        <v>279</v>
      </c>
      <c r="O56">
        <v>1.9171442242264582</v>
      </c>
      <c r="P56" t="s">
        <v>42</v>
      </c>
    </row>
    <row r="57" spans="1:16" ht="16" x14ac:dyDescent="0.2">
      <c r="A57" t="s">
        <v>280</v>
      </c>
      <c r="B57">
        <v>53</v>
      </c>
      <c r="C57">
        <v>27</v>
      </c>
      <c r="D57">
        <v>56</v>
      </c>
      <c r="E57">
        <v>0</v>
      </c>
      <c r="F57">
        <v>5.5</v>
      </c>
      <c r="G57">
        <f>Table1[[#This Row],[Emax]]-Table1[[#This Row],[Emin]]</f>
        <v>5.5</v>
      </c>
      <c r="H57" t="s">
        <v>67</v>
      </c>
      <c r="I57" t="s">
        <v>100</v>
      </c>
      <c r="J57" t="s">
        <v>14</v>
      </c>
      <c r="K57" t="s">
        <v>435</v>
      </c>
      <c r="L57" s="1" t="s">
        <v>101</v>
      </c>
      <c r="N57" t="s">
        <v>281</v>
      </c>
      <c r="O57">
        <v>1.4905308289595069</v>
      </c>
      <c r="P57" t="s">
        <v>42</v>
      </c>
    </row>
    <row r="58" spans="1:16" ht="16" x14ac:dyDescent="0.2">
      <c r="A58" t="s">
        <v>282</v>
      </c>
      <c r="B58">
        <v>54</v>
      </c>
      <c r="C58">
        <v>27</v>
      </c>
      <c r="D58">
        <v>57</v>
      </c>
      <c r="E58">
        <v>2</v>
      </c>
      <c r="F58">
        <v>10</v>
      </c>
      <c r="G58">
        <f>Table1[[#This Row],[Emax]]-Table1[[#This Row],[Emin]]</f>
        <v>8</v>
      </c>
      <c r="H58" t="s">
        <v>29</v>
      </c>
      <c r="I58" t="s">
        <v>258</v>
      </c>
      <c r="J58" t="s">
        <v>14</v>
      </c>
      <c r="K58" t="s">
        <v>438</v>
      </c>
      <c r="L58" s="1" t="s">
        <v>259</v>
      </c>
      <c r="N58" t="s">
        <v>283</v>
      </c>
      <c r="O58">
        <v>1.0647225830701963</v>
      </c>
      <c r="P58" t="s">
        <v>42</v>
      </c>
    </row>
    <row r="59" spans="1:16" ht="16" x14ac:dyDescent="0.2">
      <c r="A59" t="s">
        <v>282</v>
      </c>
      <c r="B59">
        <v>55</v>
      </c>
      <c r="C59">
        <v>27</v>
      </c>
      <c r="D59">
        <v>57</v>
      </c>
      <c r="E59">
        <v>1</v>
      </c>
      <c r="F59">
        <v>9</v>
      </c>
      <c r="G59">
        <f>Table1[[#This Row],[Emax]]-Table1[[#This Row],[Emin]]</f>
        <v>8</v>
      </c>
      <c r="H59" t="s">
        <v>29</v>
      </c>
      <c r="I59" t="s">
        <v>100</v>
      </c>
      <c r="J59" t="s">
        <v>14</v>
      </c>
      <c r="K59" t="s">
        <v>435</v>
      </c>
      <c r="L59" s="1" t="s">
        <v>101</v>
      </c>
      <c r="N59" t="s">
        <v>284</v>
      </c>
      <c r="O59">
        <v>1.0647225830701963</v>
      </c>
    </row>
    <row r="60" spans="1:16" ht="16" x14ac:dyDescent="0.2">
      <c r="A60" t="s">
        <v>282</v>
      </c>
      <c r="B60">
        <v>56</v>
      </c>
      <c r="C60">
        <v>27</v>
      </c>
      <c r="D60">
        <v>57</v>
      </c>
      <c r="E60">
        <v>1.5</v>
      </c>
      <c r="F60">
        <v>7</v>
      </c>
      <c r="G60">
        <f>Table1[[#This Row],[Emax]]-Table1[[#This Row],[Emin]]</f>
        <v>5.5</v>
      </c>
      <c r="H60" t="s">
        <v>29</v>
      </c>
      <c r="I60" t="s">
        <v>100</v>
      </c>
      <c r="J60" t="s">
        <v>14</v>
      </c>
      <c r="K60" t="s">
        <v>443</v>
      </c>
      <c r="L60" t="s">
        <v>645</v>
      </c>
      <c r="N60" t="s">
        <v>285</v>
      </c>
      <c r="O60">
        <v>1.0647225830701963</v>
      </c>
      <c r="P60" t="s">
        <v>42</v>
      </c>
    </row>
    <row r="61" spans="1:16" ht="16" x14ac:dyDescent="0.2">
      <c r="A61" t="s">
        <v>282</v>
      </c>
      <c r="B61">
        <v>57</v>
      </c>
      <c r="C61">
        <v>27</v>
      </c>
      <c r="D61">
        <v>57</v>
      </c>
      <c r="E61">
        <v>0</v>
      </c>
      <c r="F61">
        <v>21</v>
      </c>
      <c r="G61">
        <f>Table1[[#This Row],[Emax]]-Table1[[#This Row],[Emin]]</f>
        <v>21</v>
      </c>
      <c r="H61" t="s">
        <v>29</v>
      </c>
      <c r="I61" t="s">
        <v>100</v>
      </c>
      <c r="J61" t="s">
        <v>14</v>
      </c>
      <c r="K61" t="s">
        <v>444</v>
      </c>
      <c r="L61" s="1" t="s">
        <v>286</v>
      </c>
      <c r="M61" s="2" t="s">
        <v>287</v>
      </c>
      <c r="N61" t="s">
        <v>415</v>
      </c>
      <c r="O61">
        <v>1.0647225830701963</v>
      </c>
      <c r="P61" t="s">
        <v>42</v>
      </c>
    </row>
    <row r="62" spans="1:16" ht="16" x14ac:dyDescent="0.2">
      <c r="A62" t="s">
        <v>288</v>
      </c>
      <c r="B62">
        <v>58</v>
      </c>
      <c r="C62">
        <v>27</v>
      </c>
      <c r="D62">
        <v>59</v>
      </c>
      <c r="E62">
        <v>3</v>
      </c>
      <c r="F62">
        <v>8</v>
      </c>
      <c r="G62">
        <f>Table1[[#This Row],[Emax]]-Table1[[#This Row],[Emin]]</f>
        <v>5</v>
      </c>
      <c r="H62" t="s">
        <v>29</v>
      </c>
      <c r="I62" t="s">
        <v>82</v>
      </c>
      <c r="J62" t="s">
        <v>14</v>
      </c>
      <c r="K62" t="s">
        <v>445</v>
      </c>
      <c r="L62" s="1" t="s">
        <v>173</v>
      </c>
      <c r="N62" t="s">
        <v>291</v>
      </c>
      <c r="O62">
        <v>0.21549256905338865</v>
      </c>
      <c r="P62" t="s">
        <v>42</v>
      </c>
    </row>
    <row r="63" spans="1:16" ht="16" x14ac:dyDescent="0.2">
      <c r="A63" t="s">
        <v>288</v>
      </c>
      <c r="B63">
        <v>59</v>
      </c>
      <c r="C63">
        <v>27</v>
      </c>
      <c r="D63">
        <v>59</v>
      </c>
      <c r="E63">
        <v>0</v>
      </c>
      <c r="F63">
        <v>11</v>
      </c>
      <c r="G63">
        <f>Table1[[#This Row],[Emax]]-Table1[[#This Row],[Emin]]</f>
        <v>11</v>
      </c>
      <c r="H63" t="s">
        <v>29</v>
      </c>
      <c r="I63" t="s">
        <v>289</v>
      </c>
      <c r="J63" t="s">
        <v>14</v>
      </c>
      <c r="K63" t="s">
        <v>440</v>
      </c>
      <c r="L63" s="5" t="s">
        <v>50</v>
      </c>
      <c r="M63" s="6" t="s">
        <v>290</v>
      </c>
      <c r="N63" t="s">
        <v>63</v>
      </c>
      <c r="O63">
        <v>0.21549256905338865</v>
      </c>
      <c r="P63" t="s">
        <v>42</v>
      </c>
    </row>
    <row r="64" spans="1:16" ht="16" x14ac:dyDescent="0.2">
      <c r="A64" t="s">
        <v>37</v>
      </c>
      <c r="B64">
        <v>60</v>
      </c>
      <c r="C64">
        <v>27</v>
      </c>
      <c r="D64">
        <v>60</v>
      </c>
      <c r="E64">
        <v>2.5</v>
      </c>
      <c r="F64">
        <v>10.5</v>
      </c>
      <c r="G64">
        <f>Table1[[#This Row],[Emax]]-Table1[[#This Row],[Emin]]</f>
        <v>8</v>
      </c>
      <c r="H64" t="s">
        <v>29</v>
      </c>
      <c r="I64" t="s">
        <v>607</v>
      </c>
      <c r="K64" t="s">
        <v>430</v>
      </c>
      <c r="L64" t="s">
        <v>657</v>
      </c>
      <c r="M64" s="4" t="s">
        <v>39</v>
      </c>
      <c r="N64" t="s">
        <v>40</v>
      </c>
      <c r="O64">
        <v>-0.20794327870674323</v>
      </c>
      <c r="P64" t="s">
        <v>34</v>
      </c>
    </row>
    <row r="65" spans="1:16" ht="16" x14ac:dyDescent="0.2">
      <c r="A65" t="s">
        <v>37</v>
      </c>
      <c r="B65">
        <v>61</v>
      </c>
      <c r="C65">
        <v>27</v>
      </c>
      <c r="D65">
        <v>60</v>
      </c>
      <c r="E65">
        <v>8.3000000000000007</v>
      </c>
      <c r="F65">
        <v>9.75</v>
      </c>
      <c r="G65">
        <f>Table1[[#This Row],[Emax]]-Table1[[#This Row],[Emin]]</f>
        <v>1.4499999999999993</v>
      </c>
      <c r="H65" t="s">
        <v>13</v>
      </c>
      <c r="I65" t="s">
        <v>634</v>
      </c>
      <c r="J65" t="s">
        <v>14</v>
      </c>
      <c r="K65" t="s">
        <v>423</v>
      </c>
      <c r="L65" t="s">
        <v>638</v>
      </c>
      <c r="M65" s="4" t="s">
        <v>557</v>
      </c>
      <c r="N65" t="s">
        <v>20</v>
      </c>
      <c r="O65">
        <v>-0.20794327870674323</v>
      </c>
    </row>
    <row r="66" spans="1:16" ht="16" x14ac:dyDescent="0.2">
      <c r="A66" t="s">
        <v>37</v>
      </c>
      <c r="B66">
        <v>62</v>
      </c>
      <c r="C66">
        <v>27</v>
      </c>
      <c r="D66">
        <v>60</v>
      </c>
      <c r="E66">
        <v>6</v>
      </c>
      <c r="F66">
        <v>17</v>
      </c>
      <c r="G66">
        <f>Table1[[#This Row],[Emax]]-Table1[[#This Row],[Emin]]</f>
        <v>11</v>
      </c>
      <c r="H66" t="s">
        <v>29</v>
      </c>
      <c r="I66" t="s">
        <v>646</v>
      </c>
      <c r="J66" t="s">
        <v>14</v>
      </c>
      <c r="K66" t="s">
        <v>442</v>
      </c>
      <c r="L66" t="s">
        <v>647</v>
      </c>
      <c r="M66" s="4" t="s">
        <v>558</v>
      </c>
      <c r="N66" t="s">
        <v>41</v>
      </c>
      <c r="O66">
        <v>-0.20794327870674323</v>
      </c>
      <c r="P66" t="s">
        <v>42</v>
      </c>
    </row>
    <row r="67" spans="1:16" ht="16" x14ac:dyDescent="0.2">
      <c r="A67" t="s">
        <v>43</v>
      </c>
      <c r="B67">
        <v>63</v>
      </c>
      <c r="C67">
        <v>27</v>
      </c>
      <c r="D67">
        <v>61</v>
      </c>
      <c r="E67">
        <v>7.5</v>
      </c>
      <c r="F67">
        <v>16</v>
      </c>
      <c r="G67">
        <f>Table1[[#This Row],[Emax]]-Table1[[#This Row],[Emin]]</f>
        <v>8.5</v>
      </c>
      <c r="H67" t="s">
        <v>29</v>
      </c>
      <c r="I67" t="s">
        <v>648</v>
      </c>
      <c r="J67" t="s">
        <v>14</v>
      </c>
      <c r="K67" t="s">
        <v>442</v>
      </c>
      <c r="L67" t="s">
        <v>650</v>
      </c>
      <c r="M67" s="4"/>
      <c r="N67" t="s">
        <v>41</v>
      </c>
      <c r="O67">
        <v>-0.63060214877680565</v>
      </c>
      <c r="P67" t="s">
        <v>42</v>
      </c>
    </row>
    <row r="68" spans="1:16" ht="16" x14ac:dyDescent="0.2">
      <c r="A68" t="s">
        <v>292</v>
      </c>
      <c r="B68">
        <v>64</v>
      </c>
      <c r="C68">
        <v>28</v>
      </c>
      <c r="D68">
        <v>58</v>
      </c>
      <c r="E68">
        <v>8</v>
      </c>
      <c r="F68">
        <v>14</v>
      </c>
      <c r="G68">
        <f>Table1[[#This Row],[Emax]]-Table1[[#This Row],[Emin]]</f>
        <v>6</v>
      </c>
      <c r="H68" t="s">
        <v>493</v>
      </c>
      <c r="I68" t="s">
        <v>649</v>
      </c>
      <c r="J68">
        <v>0.17899999999999999</v>
      </c>
      <c r="K68" t="s">
        <v>446</v>
      </c>
      <c r="L68" t="s">
        <v>651</v>
      </c>
      <c r="M68"/>
      <c r="N68" t="s">
        <v>228</v>
      </c>
      <c r="O68">
        <v>1.6397122027717934</v>
      </c>
    </row>
    <row r="69" spans="1:16" ht="16" x14ac:dyDescent="0.2">
      <c r="A69" t="s">
        <v>294</v>
      </c>
      <c r="B69">
        <v>65</v>
      </c>
      <c r="C69">
        <v>28</v>
      </c>
      <c r="D69">
        <v>59</v>
      </c>
      <c r="E69">
        <v>6</v>
      </c>
      <c r="F69">
        <v>16</v>
      </c>
      <c r="G69">
        <f>Table1[[#This Row],[Emax]]-Table1[[#This Row],[Emin]]</f>
        <v>10</v>
      </c>
      <c r="H69" t="s">
        <v>29</v>
      </c>
      <c r="I69" t="s">
        <v>100</v>
      </c>
      <c r="J69" t="s">
        <v>14</v>
      </c>
      <c r="K69" t="s">
        <v>436</v>
      </c>
      <c r="L69" t="s">
        <v>652</v>
      </c>
      <c r="M69" s="4" t="s">
        <v>526</v>
      </c>
      <c r="O69">
        <v>1.2154925690533886</v>
      </c>
      <c r="P69" t="s">
        <v>42</v>
      </c>
    </row>
    <row r="70" spans="1:16" ht="16" x14ac:dyDescent="0.2">
      <c r="A70" t="s">
        <v>300</v>
      </c>
      <c r="B70">
        <v>66</v>
      </c>
      <c r="C70">
        <v>28</v>
      </c>
      <c r="D70">
        <v>60</v>
      </c>
      <c r="E70">
        <v>12.95</v>
      </c>
      <c r="F70">
        <v>13.05</v>
      </c>
      <c r="G70">
        <f>Table1[[#This Row],[Emax]]-Table1[[#This Row],[Emin]]</f>
        <v>0.10000000000000142</v>
      </c>
      <c r="H70" t="s">
        <v>13</v>
      </c>
      <c r="I70" t="s">
        <v>100</v>
      </c>
      <c r="J70">
        <v>0.20499999999999999</v>
      </c>
      <c r="K70" t="s">
        <v>424</v>
      </c>
      <c r="L70" t="s">
        <v>653</v>
      </c>
      <c r="M70"/>
      <c r="N70" t="s">
        <v>225</v>
      </c>
      <c r="O70">
        <v>0.79205672129325677</v>
      </c>
    </row>
    <row r="71" spans="1:16" ht="16" x14ac:dyDescent="0.2">
      <c r="A71" t="s">
        <v>300</v>
      </c>
      <c r="B71">
        <v>67</v>
      </c>
      <c r="C71">
        <v>28</v>
      </c>
      <c r="D71">
        <v>60</v>
      </c>
      <c r="E71">
        <v>15</v>
      </c>
      <c r="F71">
        <v>22</v>
      </c>
      <c r="G71">
        <f>Table1[[#This Row],[Emax]]-Table1[[#This Row],[Emin]]</f>
        <v>7</v>
      </c>
      <c r="H71" t="s">
        <v>13</v>
      </c>
      <c r="I71" t="s">
        <v>495</v>
      </c>
      <c r="J71">
        <v>0.20499999999999999</v>
      </c>
      <c r="K71" t="s">
        <v>426</v>
      </c>
      <c r="L71" t="s">
        <v>654</v>
      </c>
      <c r="M71"/>
      <c r="N71" t="s">
        <v>225</v>
      </c>
      <c r="O71">
        <v>0.79205672129325677</v>
      </c>
    </row>
    <row r="72" spans="1:16" ht="16" x14ac:dyDescent="0.2">
      <c r="A72" t="s">
        <v>294</v>
      </c>
      <c r="B72">
        <v>68</v>
      </c>
      <c r="C72">
        <v>28</v>
      </c>
      <c r="D72">
        <v>59</v>
      </c>
      <c r="E72">
        <v>4</v>
      </c>
      <c r="F72">
        <v>14</v>
      </c>
      <c r="G72">
        <f>Table1[[#This Row],[Emax]]-Table1[[#This Row],[Emin]]</f>
        <v>10</v>
      </c>
      <c r="H72" t="s">
        <v>29</v>
      </c>
      <c r="I72" t="s">
        <v>655</v>
      </c>
      <c r="K72" t="s">
        <v>430</v>
      </c>
      <c r="L72" t="s">
        <v>47</v>
      </c>
      <c r="M72" s="2" t="s">
        <v>295</v>
      </c>
      <c r="N72" t="s">
        <v>296</v>
      </c>
      <c r="O72">
        <v>1.2154925690533886</v>
      </c>
      <c r="P72" t="s">
        <v>34</v>
      </c>
    </row>
    <row r="73" spans="1:16" ht="16" x14ac:dyDescent="0.2">
      <c r="A73" t="s">
        <v>294</v>
      </c>
      <c r="B73">
        <v>69</v>
      </c>
      <c r="C73">
        <v>28</v>
      </c>
      <c r="D73">
        <v>59</v>
      </c>
      <c r="E73">
        <v>3</v>
      </c>
      <c r="F73">
        <v>7</v>
      </c>
      <c r="G73">
        <f>Table1[[#This Row],[Emax]]-Table1[[#This Row],[Emin]]</f>
        <v>4</v>
      </c>
      <c r="H73" t="s">
        <v>29</v>
      </c>
      <c r="I73" t="s">
        <v>100</v>
      </c>
      <c r="K73" t="s">
        <v>435</v>
      </c>
      <c r="L73" t="s">
        <v>297</v>
      </c>
      <c r="M73" s="2" t="s">
        <v>298</v>
      </c>
      <c r="N73" t="s">
        <v>299</v>
      </c>
      <c r="O73">
        <v>1.2154925690533886</v>
      </c>
      <c r="P73" t="s">
        <v>34</v>
      </c>
    </row>
    <row r="74" spans="1:16" ht="16" x14ac:dyDescent="0.2">
      <c r="A74" t="s">
        <v>300</v>
      </c>
      <c r="B74">
        <v>70</v>
      </c>
      <c r="C74">
        <v>28</v>
      </c>
      <c r="D74">
        <v>60</v>
      </c>
      <c r="E74">
        <v>1</v>
      </c>
      <c r="F74">
        <v>23</v>
      </c>
      <c r="G74">
        <f>Table1[[#This Row],[Emax]]-Table1[[#This Row],[Emin]]</f>
        <v>22</v>
      </c>
      <c r="H74" t="s">
        <v>29</v>
      </c>
      <c r="I74" t="s">
        <v>271</v>
      </c>
      <c r="J74">
        <v>0.20499999999999999</v>
      </c>
      <c r="K74" t="s">
        <v>440</v>
      </c>
      <c r="L74" s="1" t="s">
        <v>50</v>
      </c>
      <c r="M74" s="4" t="s">
        <v>527</v>
      </c>
      <c r="N74" t="s">
        <v>304</v>
      </c>
      <c r="O74">
        <v>0.79205672129325677</v>
      </c>
      <c r="P74" t="s">
        <v>42</v>
      </c>
    </row>
    <row r="75" spans="1:16" ht="16" x14ac:dyDescent="0.2">
      <c r="A75" t="s">
        <v>300</v>
      </c>
      <c r="B75">
        <v>71</v>
      </c>
      <c r="C75">
        <v>28</v>
      </c>
      <c r="D75">
        <v>60</v>
      </c>
      <c r="E75">
        <v>8</v>
      </c>
      <c r="F75">
        <v>16</v>
      </c>
      <c r="G75">
        <f>Table1[[#This Row],[Emax]]-Table1[[#This Row],[Emin]]</f>
        <v>8</v>
      </c>
      <c r="H75" t="s">
        <v>29</v>
      </c>
      <c r="I75" t="s">
        <v>655</v>
      </c>
      <c r="J75">
        <v>0.20499999999999999</v>
      </c>
      <c r="K75" t="s">
        <v>430</v>
      </c>
      <c r="L75" t="s">
        <v>656</v>
      </c>
      <c r="M75" s="2" t="s">
        <v>301</v>
      </c>
      <c r="N75" t="s">
        <v>296</v>
      </c>
      <c r="O75">
        <v>0.79205672129325677</v>
      </c>
      <c r="P75" t="s">
        <v>34</v>
      </c>
    </row>
    <row r="76" spans="1:16" ht="16" x14ac:dyDescent="0.2">
      <c r="A76" t="s">
        <v>300</v>
      </c>
      <c r="B76">
        <v>72</v>
      </c>
      <c r="C76">
        <v>28</v>
      </c>
      <c r="D76">
        <v>60</v>
      </c>
      <c r="E76">
        <v>3.5</v>
      </c>
      <c r="F76">
        <v>11.5</v>
      </c>
      <c r="G76">
        <f>Table1[[#This Row],[Emax]]-Table1[[#This Row],[Emin]]</f>
        <v>8</v>
      </c>
      <c r="H76" t="s">
        <v>29</v>
      </c>
      <c r="I76" t="s">
        <v>302</v>
      </c>
      <c r="J76">
        <v>0.20499999999999999</v>
      </c>
      <c r="K76" t="s">
        <v>430</v>
      </c>
      <c r="L76" t="s">
        <v>657</v>
      </c>
      <c r="M76" s="2" t="s">
        <v>303</v>
      </c>
      <c r="N76" t="s">
        <v>61</v>
      </c>
      <c r="O76">
        <v>0.79205672129325677</v>
      </c>
      <c r="P76" t="s">
        <v>34</v>
      </c>
    </row>
    <row r="77" spans="1:16" ht="16" x14ac:dyDescent="0.2">
      <c r="A77" t="s">
        <v>305</v>
      </c>
      <c r="B77">
        <v>73</v>
      </c>
      <c r="C77">
        <v>28</v>
      </c>
      <c r="D77">
        <v>61</v>
      </c>
      <c r="E77">
        <v>2</v>
      </c>
      <c r="F77">
        <v>13</v>
      </c>
      <c r="G77">
        <f>Table1[[#This Row],[Emax]]-Table1[[#This Row],[Emin]]</f>
        <v>11</v>
      </c>
      <c r="H77" t="s">
        <v>29</v>
      </c>
      <c r="I77" t="s">
        <v>655</v>
      </c>
      <c r="J77" t="s">
        <v>14</v>
      </c>
      <c r="K77" t="s">
        <v>430</v>
      </c>
      <c r="L77" t="s">
        <v>656</v>
      </c>
      <c r="M77" s="2" t="s">
        <v>306</v>
      </c>
      <c r="N77" t="s">
        <v>296</v>
      </c>
      <c r="O77">
        <v>0.36939785122319435</v>
      </c>
      <c r="P77" t="s">
        <v>42</v>
      </c>
    </row>
    <row r="78" spans="1:16" ht="16" x14ac:dyDescent="0.2">
      <c r="A78" t="s">
        <v>305</v>
      </c>
      <c r="B78">
        <v>74</v>
      </c>
      <c r="C78">
        <v>28</v>
      </c>
      <c r="D78">
        <v>61</v>
      </c>
      <c r="E78">
        <v>9</v>
      </c>
      <c r="F78">
        <v>18</v>
      </c>
      <c r="G78">
        <f>Table1[[#This Row],[Emax]]-Table1[[#This Row],[Emin]]</f>
        <v>9</v>
      </c>
      <c r="H78" t="s">
        <v>29</v>
      </c>
      <c r="I78" t="s">
        <v>629</v>
      </c>
      <c r="K78" t="s">
        <v>442</v>
      </c>
      <c r="L78" t="s">
        <v>650</v>
      </c>
      <c r="M78" s="2" t="s">
        <v>307</v>
      </c>
      <c r="N78" t="s">
        <v>308</v>
      </c>
      <c r="O78">
        <v>0.36939785122319435</v>
      </c>
      <c r="P78" t="s">
        <v>34</v>
      </c>
    </row>
    <row r="79" spans="1:16" ht="16" x14ac:dyDescent="0.2">
      <c r="A79" t="s">
        <v>45</v>
      </c>
      <c r="B79">
        <v>75</v>
      </c>
      <c r="C79">
        <v>28</v>
      </c>
      <c r="D79">
        <v>62</v>
      </c>
      <c r="E79">
        <v>5</v>
      </c>
      <c r="F79">
        <v>18</v>
      </c>
      <c r="G79">
        <f>Table1[[#This Row],[Emax]]-Table1[[#This Row],[Emin]]</f>
        <v>13</v>
      </c>
      <c r="H79" t="s">
        <v>29</v>
      </c>
      <c r="I79" t="s">
        <v>46</v>
      </c>
      <c r="J79">
        <v>0.19700000000000001</v>
      </c>
      <c r="K79" t="s">
        <v>430</v>
      </c>
      <c r="L79" t="s">
        <v>656</v>
      </c>
      <c r="M79" s="4" t="s">
        <v>48</v>
      </c>
      <c r="N79" t="s">
        <v>49</v>
      </c>
      <c r="O79">
        <v>-5.2490702781035736E-2</v>
      </c>
      <c r="P79" t="s">
        <v>42</v>
      </c>
    </row>
    <row r="80" spans="1:16" ht="16" x14ac:dyDescent="0.2">
      <c r="A80" t="s">
        <v>53</v>
      </c>
      <c r="B80">
        <v>76</v>
      </c>
      <c r="C80">
        <v>28</v>
      </c>
      <c r="D80">
        <v>63</v>
      </c>
      <c r="E80">
        <v>2</v>
      </c>
      <c r="F80">
        <v>13</v>
      </c>
      <c r="G80">
        <f>Table1[[#This Row],[Emax]]-Table1[[#This Row],[Emin]]</f>
        <v>11</v>
      </c>
      <c r="H80" t="s">
        <v>29</v>
      </c>
      <c r="I80" t="s">
        <v>46</v>
      </c>
      <c r="K80" t="s">
        <v>430</v>
      </c>
      <c r="L80" t="s">
        <v>656</v>
      </c>
      <c r="M80" s="4" t="s">
        <v>54</v>
      </c>
      <c r="N80" t="s">
        <v>55</v>
      </c>
      <c r="O80">
        <v>-0.47361546110579411</v>
      </c>
      <c r="P80" t="s">
        <v>34</v>
      </c>
    </row>
    <row r="81" spans="1:16" ht="16" x14ac:dyDescent="0.2">
      <c r="A81" t="s">
        <v>53</v>
      </c>
      <c r="B81">
        <v>77</v>
      </c>
      <c r="C81">
        <v>28</v>
      </c>
      <c r="D81">
        <v>63</v>
      </c>
      <c r="E81">
        <v>9</v>
      </c>
      <c r="F81">
        <v>22</v>
      </c>
      <c r="G81">
        <f>Table1[[#This Row],[Emax]]-Table1[[#This Row],[Emin]]</f>
        <v>13</v>
      </c>
      <c r="H81" t="s">
        <v>29</v>
      </c>
      <c r="I81" t="s">
        <v>46</v>
      </c>
      <c r="K81" t="s">
        <v>442</v>
      </c>
      <c r="L81" t="s">
        <v>647</v>
      </c>
      <c r="M81" s="4" t="s">
        <v>56</v>
      </c>
      <c r="N81" t="s">
        <v>57</v>
      </c>
      <c r="O81">
        <v>-0.47361546110579411</v>
      </c>
      <c r="P81" t="s">
        <v>34</v>
      </c>
    </row>
    <row r="82" spans="1:16" ht="16" x14ac:dyDescent="0.2">
      <c r="A82" t="s">
        <v>58</v>
      </c>
      <c r="B82">
        <v>78</v>
      </c>
      <c r="C82">
        <v>28</v>
      </c>
      <c r="D82">
        <v>64</v>
      </c>
      <c r="E82">
        <v>7</v>
      </c>
      <c r="F82">
        <v>16</v>
      </c>
      <c r="G82">
        <f>Table1[[#This Row],[Emax]]-Table1[[#This Row],[Emin]]</f>
        <v>9</v>
      </c>
      <c r="H82" t="s">
        <v>29</v>
      </c>
      <c r="I82" t="s">
        <v>46</v>
      </c>
      <c r="J82">
        <v>0.158</v>
      </c>
      <c r="K82" t="s">
        <v>430</v>
      </c>
      <c r="L82" t="s">
        <v>656</v>
      </c>
      <c r="M82" s="7" t="s">
        <v>59</v>
      </c>
      <c r="N82" t="s">
        <v>55</v>
      </c>
      <c r="O82">
        <v>-0.89398280802292263</v>
      </c>
      <c r="P82" t="s">
        <v>34</v>
      </c>
    </row>
    <row r="83" spans="1:16" ht="16" x14ac:dyDescent="0.2">
      <c r="A83" t="s">
        <v>58</v>
      </c>
      <c r="B83">
        <v>79</v>
      </c>
      <c r="C83">
        <v>28</v>
      </c>
      <c r="D83">
        <v>64</v>
      </c>
      <c r="E83">
        <v>10</v>
      </c>
      <c r="F83">
        <v>19</v>
      </c>
      <c r="G83">
        <f>Table1[[#This Row],[Emax]]-Table1[[#This Row],[Emin]]</f>
        <v>9</v>
      </c>
      <c r="H83" t="s">
        <v>29</v>
      </c>
      <c r="I83" t="s">
        <v>664</v>
      </c>
      <c r="J83">
        <v>0.158</v>
      </c>
      <c r="K83" t="s">
        <v>442</v>
      </c>
      <c r="L83" t="s">
        <v>650</v>
      </c>
      <c r="M83" s="4" t="s">
        <v>60</v>
      </c>
      <c r="N83" t="s">
        <v>61</v>
      </c>
      <c r="O83">
        <v>-0.89398280802292263</v>
      </c>
      <c r="P83" t="s">
        <v>34</v>
      </c>
    </row>
    <row r="84" spans="1:16" ht="16" x14ac:dyDescent="0.2">
      <c r="A84" t="s">
        <v>45</v>
      </c>
      <c r="B84">
        <v>80</v>
      </c>
      <c r="C84">
        <v>28</v>
      </c>
      <c r="D84">
        <v>62</v>
      </c>
      <c r="E84">
        <v>1</v>
      </c>
      <c r="F84">
        <v>6</v>
      </c>
      <c r="G84">
        <f>Table1[[#This Row],[Emax]]-Table1[[#This Row],[Emin]]</f>
        <v>5</v>
      </c>
      <c r="H84" t="s">
        <v>29</v>
      </c>
      <c r="I84" t="s">
        <v>658</v>
      </c>
      <c r="J84">
        <v>0.19700000000000001</v>
      </c>
      <c r="K84" t="s">
        <v>440</v>
      </c>
      <c r="L84" t="s">
        <v>659</v>
      </c>
      <c r="M84" s="4" t="s">
        <v>528</v>
      </c>
      <c r="N84" t="s">
        <v>51</v>
      </c>
      <c r="O84">
        <v>-5.2490702781035736E-2</v>
      </c>
      <c r="P84" t="s">
        <v>52</v>
      </c>
    </row>
    <row r="85" spans="1:16" ht="16" x14ac:dyDescent="0.2">
      <c r="A85" t="s">
        <v>58</v>
      </c>
      <c r="B85">
        <v>81</v>
      </c>
      <c r="C85">
        <v>28</v>
      </c>
      <c r="D85">
        <v>64</v>
      </c>
      <c r="E85">
        <v>0</v>
      </c>
      <c r="F85">
        <v>7</v>
      </c>
      <c r="G85">
        <f>Table1[[#This Row],[Emax]]-Table1[[#This Row],[Emin]]</f>
        <v>7</v>
      </c>
      <c r="H85" t="s">
        <v>25</v>
      </c>
      <c r="J85">
        <v>0.158</v>
      </c>
      <c r="K85" t="s">
        <v>440</v>
      </c>
      <c r="L85" t="s">
        <v>62</v>
      </c>
      <c r="M85" s="4"/>
      <c r="N85" t="s">
        <v>508</v>
      </c>
      <c r="O85">
        <v>-0.89398280802292263</v>
      </c>
    </row>
    <row r="86" spans="1:16" ht="16" x14ac:dyDescent="0.2">
      <c r="A86" t="s">
        <v>64</v>
      </c>
      <c r="B86">
        <v>82</v>
      </c>
      <c r="C86">
        <v>28</v>
      </c>
      <c r="D86">
        <v>69</v>
      </c>
      <c r="E86">
        <v>0</v>
      </c>
      <c r="F86">
        <v>3</v>
      </c>
      <c r="G86">
        <f>Table1[[#This Row],[Emax]]-Table1[[#This Row],[Emin]]</f>
        <v>3</v>
      </c>
      <c r="H86" t="s">
        <v>490</v>
      </c>
      <c r="I86" t="s">
        <v>634</v>
      </c>
      <c r="J86" t="s">
        <v>14</v>
      </c>
      <c r="K86" t="s">
        <v>447</v>
      </c>
      <c r="L86" t="s">
        <v>660</v>
      </c>
      <c r="M86" s="4"/>
      <c r="N86" t="s">
        <v>23</v>
      </c>
      <c r="O86">
        <v>-2.984672885194577</v>
      </c>
    </row>
    <row r="87" spans="1:16" ht="16" x14ac:dyDescent="0.2">
      <c r="A87" t="s">
        <v>65</v>
      </c>
      <c r="B87">
        <v>83</v>
      </c>
      <c r="C87">
        <v>28</v>
      </c>
      <c r="D87">
        <v>70</v>
      </c>
      <c r="E87">
        <v>0</v>
      </c>
      <c r="F87">
        <v>7</v>
      </c>
      <c r="G87">
        <f>Table1[[#This Row],[Emax]]-Table1[[#This Row],[Emin]]</f>
        <v>7</v>
      </c>
      <c r="H87" t="s">
        <v>490</v>
      </c>
      <c r="I87" t="s">
        <v>634</v>
      </c>
      <c r="J87">
        <v>0.17899999999999999</v>
      </c>
      <c r="K87" t="s">
        <v>434</v>
      </c>
      <c r="L87" t="s">
        <v>661</v>
      </c>
      <c r="M87" s="4"/>
      <c r="N87" t="s">
        <v>23</v>
      </c>
      <c r="O87">
        <v>-3.4006227935603661</v>
      </c>
    </row>
    <row r="88" spans="1:16" ht="16" x14ac:dyDescent="0.2">
      <c r="A88" t="s">
        <v>311</v>
      </c>
      <c r="B88">
        <v>84</v>
      </c>
      <c r="C88">
        <v>29</v>
      </c>
      <c r="D88">
        <v>63</v>
      </c>
      <c r="E88">
        <v>4</v>
      </c>
      <c r="F88">
        <v>10</v>
      </c>
      <c r="G88">
        <f>Table1[[#This Row],[Emax]]-Table1[[#This Row],[Emin]]</f>
        <v>6</v>
      </c>
      <c r="H88" t="s">
        <v>29</v>
      </c>
      <c r="I88" t="s">
        <v>658</v>
      </c>
      <c r="J88" t="s">
        <v>14</v>
      </c>
      <c r="K88" t="s">
        <v>448</v>
      </c>
      <c r="L88" t="s">
        <v>662</v>
      </c>
      <c r="N88" t="s">
        <v>313</v>
      </c>
      <c r="O88">
        <v>0.52638453889420589</v>
      </c>
      <c r="P88" t="s">
        <v>52</v>
      </c>
    </row>
    <row r="89" spans="1:16" ht="16" x14ac:dyDescent="0.2">
      <c r="A89" t="s">
        <v>314</v>
      </c>
      <c r="B89">
        <v>85</v>
      </c>
      <c r="C89">
        <v>29</v>
      </c>
      <c r="D89">
        <v>64</v>
      </c>
      <c r="E89">
        <v>7.5</v>
      </c>
      <c r="F89">
        <v>17</v>
      </c>
      <c r="G89">
        <f>Table1[[#This Row],[Emax]]-Table1[[#This Row],[Emin]]</f>
        <v>9.5</v>
      </c>
      <c r="H89" t="s">
        <v>29</v>
      </c>
      <c r="I89" t="s">
        <v>663</v>
      </c>
      <c r="J89" t="s">
        <v>14</v>
      </c>
      <c r="K89" t="s">
        <v>442</v>
      </c>
      <c r="L89" t="s">
        <v>650</v>
      </c>
      <c r="M89" s="4" t="s">
        <v>560</v>
      </c>
      <c r="N89" t="s">
        <v>529</v>
      </c>
      <c r="O89">
        <v>0.10601719197707737</v>
      </c>
      <c r="P89" t="s">
        <v>42</v>
      </c>
    </row>
    <row r="90" spans="1:16" ht="16" x14ac:dyDescent="0.2">
      <c r="A90" t="s">
        <v>309</v>
      </c>
      <c r="B90">
        <v>86</v>
      </c>
      <c r="C90">
        <v>29</v>
      </c>
      <c r="D90">
        <v>61</v>
      </c>
      <c r="E90">
        <v>8</v>
      </c>
      <c r="F90">
        <v>18</v>
      </c>
      <c r="G90">
        <f>Table1[[#This Row],[Emax]]-Table1[[#This Row],[Emin]]</f>
        <v>10</v>
      </c>
      <c r="H90" t="s">
        <v>29</v>
      </c>
      <c r="I90" t="s">
        <v>648</v>
      </c>
      <c r="J90" t="s">
        <v>14</v>
      </c>
      <c r="K90" t="s">
        <v>442</v>
      </c>
      <c r="L90" t="s">
        <v>650</v>
      </c>
      <c r="M90" s="2" t="s">
        <v>310</v>
      </c>
      <c r="N90" t="s">
        <v>416</v>
      </c>
      <c r="O90">
        <v>1.3693978512231944</v>
      </c>
      <c r="P90" t="s">
        <v>42</v>
      </c>
    </row>
    <row r="91" spans="1:16" ht="16" x14ac:dyDescent="0.2">
      <c r="A91" t="s">
        <v>311</v>
      </c>
      <c r="B91">
        <v>87</v>
      </c>
      <c r="C91">
        <v>29</v>
      </c>
      <c r="D91">
        <v>63</v>
      </c>
      <c r="E91">
        <v>0</v>
      </c>
      <c r="F91">
        <v>10</v>
      </c>
      <c r="G91">
        <f>Table1[[#This Row],[Emax]]-Table1[[#This Row],[Emin]]</f>
        <v>10</v>
      </c>
      <c r="H91" t="s">
        <v>29</v>
      </c>
      <c r="I91" t="s">
        <v>658</v>
      </c>
      <c r="J91" t="s">
        <v>14</v>
      </c>
      <c r="K91" t="s">
        <v>440</v>
      </c>
      <c r="L91" t="s">
        <v>659</v>
      </c>
      <c r="M91" s="2" t="s">
        <v>312</v>
      </c>
      <c r="N91" t="s">
        <v>417</v>
      </c>
      <c r="O91">
        <v>0.52638453889420589</v>
      </c>
      <c r="P91" t="s">
        <v>42</v>
      </c>
    </row>
    <row r="92" spans="1:16" ht="16" x14ac:dyDescent="0.2">
      <c r="A92" t="s">
        <v>66</v>
      </c>
      <c r="B92">
        <v>88</v>
      </c>
      <c r="C92">
        <v>29</v>
      </c>
      <c r="D92">
        <v>65</v>
      </c>
      <c r="E92">
        <v>0</v>
      </c>
      <c r="F92">
        <v>17</v>
      </c>
      <c r="G92">
        <f>Table1[[#This Row],[Emax]]-Table1[[#This Row],[Emin]]</f>
        <v>17</v>
      </c>
      <c r="H92" t="s">
        <v>29</v>
      </c>
      <c r="I92" t="s">
        <v>658</v>
      </c>
      <c r="J92" t="s">
        <v>14</v>
      </c>
      <c r="K92" t="s">
        <v>440</v>
      </c>
      <c r="L92" t="s">
        <v>659</v>
      </c>
      <c r="M92" s="4"/>
      <c r="N92" t="s">
        <v>51</v>
      </c>
      <c r="O92">
        <v>-0.31359899654939127</v>
      </c>
      <c r="P92" t="s">
        <v>52</v>
      </c>
    </row>
    <row r="93" spans="1:16" ht="16" x14ac:dyDescent="0.2">
      <c r="A93" t="s">
        <v>66</v>
      </c>
      <c r="B93">
        <v>89</v>
      </c>
      <c r="C93">
        <v>29</v>
      </c>
      <c r="D93">
        <v>65</v>
      </c>
      <c r="E93">
        <v>4</v>
      </c>
      <c r="F93">
        <v>10</v>
      </c>
      <c r="G93">
        <f>Table1[[#This Row],[Emax]]-Table1[[#This Row],[Emin]]</f>
        <v>6</v>
      </c>
      <c r="H93" t="s">
        <v>29</v>
      </c>
      <c r="I93" t="s">
        <v>658</v>
      </c>
      <c r="J93" t="s">
        <v>14</v>
      </c>
      <c r="K93" t="s">
        <v>448</v>
      </c>
      <c r="L93" t="s">
        <v>662</v>
      </c>
      <c r="M93" s="4"/>
      <c r="N93" t="s">
        <v>68</v>
      </c>
      <c r="O93">
        <v>-0.31359899654939127</v>
      </c>
      <c r="P93" t="s">
        <v>52</v>
      </c>
    </row>
    <row r="94" spans="1:16" ht="16" x14ac:dyDescent="0.2">
      <c r="A94" t="s">
        <v>315</v>
      </c>
      <c r="B94">
        <v>90</v>
      </c>
      <c r="C94">
        <v>30</v>
      </c>
      <c r="D94">
        <v>60</v>
      </c>
      <c r="E94">
        <v>0</v>
      </c>
      <c r="F94">
        <v>9</v>
      </c>
      <c r="G94">
        <f>Table1[[#This Row],[Emax]]-Table1[[#This Row],[Emin]]</f>
        <v>9</v>
      </c>
      <c r="H94" t="s">
        <v>29</v>
      </c>
      <c r="I94" t="s">
        <v>630</v>
      </c>
      <c r="J94" t="s">
        <v>14</v>
      </c>
      <c r="K94" t="s">
        <v>449</v>
      </c>
      <c r="L94" s="1" t="s">
        <v>316</v>
      </c>
      <c r="M94" s="2" t="s">
        <v>317</v>
      </c>
      <c r="N94" t="s">
        <v>418</v>
      </c>
      <c r="O94">
        <v>2.7920567212932568</v>
      </c>
      <c r="P94" t="s">
        <v>52</v>
      </c>
    </row>
    <row r="95" spans="1:16" ht="16" x14ac:dyDescent="0.2">
      <c r="A95" t="s">
        <v>318</v>
      </c>
      <c r="B95">
        <v>91</v>
      </c>
      <c r="C95">
        <v>30</v>
      </c>
      <c r="D95">
        <v>64</v>
      </c>
      <c r="E95">
        <v>4</v>
      </c>
      <c r="F95">
        <v>10</v>
      </c>
      <c r="G95">
        <f>Table1[[#This Row],[Emax]]-Table1[[#This Row],[Emin]]</f>
        <v>6</v>
      </c>
      <c r="H95" t="s">
        <v>29</v>
      </c>
      <c r="I95" t="s">
        <v>302</v>
      </c>
      <c r="J95">
        <v>0.23599999999999999</v>
      </c>
      <c r="K95" t="s">
        <v>438</v>
      </c>
      <c r="L95" s="1" t="s">
        <v>319</v>
      </c>
      <c r="M95" s="2" t="s">
        <v>320</v>
      </c>
      <c r="N95" t="s">
        <v>321</v>
      </c>
      <c r="O95">
        <v>1.1060171919770774</v>
      </c>
      <c r="P95" t="s">
        <v>34</v>
      </c>
    </row>
    <row r="96" spans="1:16" ht="16" x14ac:dyDescent="0.2">
      <c r="A96" t="s">
        <v>318</v>
      </c>
      <c r="B96">
        <v>92</v>
      </c>
      <c r="C96">
        <v>30</v>
      </c>
      <c r="D96">
        <v>64</v>
      </c>
      <c r="E96">
        <v>12</v>
      </c>
      <c r="F96">
        <v>18</v>
      </c>
      <c r="G96">
        <f>Table1[[#This Row],[Emax]]-Table1[[#This Row],[Emin]]</f>
        <v>6</v>
      </c>
      <c r="H96" t="s">
        <v>29</v>
      </c>
      <c r="I96" t="s">
        <v>664</v>
      </c>
      <c r="J96">
        <v>0.23599999999999999</v>
      </c>
      <c r="K96" t="s">
        <v>442</v>
      </c>
      <c r="L96" t="s">
        <v>650</v>
      </c>
      <c r="M96" s="2" t="s">
        <v>322</v>
      </c>
      <c r="N96" t="s">
        <v>323</v>
      </c>
      <c r="O96">
        <v>1.1060171919770774</v>
      </c>
      <c r="P96" t="s">
        <v>34</v>
      </c>
    </row>
    <row r="97" spans="1:16" ht="16" x14ac:dyDescent="0.2">
      <c r="A97" t="s">
        <v>324</v>
      </c>
      <c r="B97">
        <v>93</v>
      </c>
      <c r="C97">
        <v>30</v>
      </c>
      <c r="D97">
        <v>66</v>
      </c>
      <c r="E97">
        <v>4.25</v>
      </c>
      <c r="F97">
        <v>11</v>
      </c>
      <c r="G97">
        <f>Table1[[#This Row],[Emax]]-Table1[[#This Row],[Emin]]</f>
        <v>6.75</v>
      </c>
      <c r="H97" t="s">
        <v>29</v>
      </c>
      <c r="I97" t="s">
        <v>302</v>
      </c>
      <c r="J97">
        <v>0.22120000000000001</v>
      </c>
      <c r="K97" t="s">
        <v>438</v>
      </c>
      <c r="L97" t="s">
        <v>319</v>
      </c>
      <c r="M97" s="2" t="s">
        <v>325</v>
      </c>
      <c r="N97" t="s">
        <v>321</v>
      </c>
      <c r="O97">
        <v>0.26752984693920112</v>
      </c>
      <c r="P97" t="s">
        <v>34</v>
      </c>
    </row>
    <row r="98" spans="1:16" ht="16" x14ac:dyDescent="0.2">
      <c r="A98" t="s">
        <v>69</v>
      </c>
      <c r="B98">
        <v>94</v>
      </c>
      <c r="C98">
        <v>30</v>
      </c>
      <c r="D98">
        <v>74</v>
      </c>
      <c r="E98">
        <v>0</v>
      </c>
      <c r="F98">
        <v>4</v>
      </c>
      <c r="G98">
        <f>Table1[[#This Row],[Emax]]-Table1[[#This Row],[Emin]]</f>
        <v>4</v>
      </c>
      <c r="H98" t="s">
        <v>490</v>
      </c>
      <c r="I98" t="s">
        <v>634</v>
      </c>
      <c r="J98">
        <v>0.24299999999999999</v>
      </c>
      <c r="K98" t="s">
        <v>450</v>
      </c>
      <c r="L98" t="s">
        <v>70</v>
      </c>
      <c r="M98" s="4"/>
      <c r="N98" t="s">
        <v>23</v>
      </c>
      <c r="O98">
        <v>-3.0573149088805707</v>
      </c>
    </row>
    <row r="99" spans="1:16" ht="16" x14ac:dyDescent="0.2">
      <c r="A99" t="s">
        <v>326</v>
      </c>
      <c r="B99">
        <v>95</v>
      </c>
      <c r="C99">
        <v>32</v>
      </c>
      <c r="D99">
        <v>65</v>
      </c>
      <c r="E99">
        <v>4.8499999999999996</v>
      </c>
      <c r="F99">
        <v>4.95</v>
      </c>
      <c r="G99">
        <f>Table1[[#This Row],[Emax]]-Table1[[#This Row],[Emin]]</f>
        <v>0.10000000000000053</v>
      </c>
      <c r="H99" t="s">
        <v>489</v>
      </c>
      <c r="J99" t="s">
        <v>14</v>
      </c>
      <c r="K99" t="s">
        <v>451</v>
      </c>
      <c r="L99" t="s">
        <v>327</v>
      </c>
      <c r="M99"/>
      <c r="N99" t="s">
        <v>27</v>
      </c>
      <c r="O99">
        <v>2.6864010034506087</v>
      </c>
    </row>
    <row r="100" spans="1:16" ht="16" x14ac:dyDescent="0.2">
      <c r="A100" t="s">
        <v>328</v>
      </c>
      <c r="B100">
        <v>96</v>
      </c>
      <c r="C100">
        <v>32</v>
      </c>
      <c r="D100">
        <v>70</v>
      </c>
      <c r="E100">
        <v>5</v>
      </c>
      <c r="F100">
        <v>24</v>
      </c>
      <c r="G100">
        <f>Table1[[#This Row],[Emax]]-Table1[[#This Row],[Emin]]</f>
        <v>19</v>
      </c>
      <c r="H100" t="s">
        <v>29</v>
      </c>
      <c r="I100" t="s">
        <v>329</v>
      </c>
      <c r="J100">
        <v>0.22570000000000001</v>
      </c>
      <c r="K100" t="s">
        <v>452</v>
      </c>
      <c r="L100" t="s">
        <v>665</v>
      </c>
      <c r="M100" s="2" t="s">
        <v>331</v>
      </c>
      <c r="N100" t="s">
        <v>332</v>
      </c>
      <c r="O100">
        <v>0.59937720643963388</v>
      </c>
      <c r="P100" t="s">
        <v>34</v>
      </c>
    </row>
    <row r="101" spans="1:16" ht="16" x14ac:dyDescent="0.2">
      <c r="A101" t="s">
        <v>73</v>
      </c>
      <c r="B101">
        <v>97</v>
      </c>
      <c r="C101">
        <v>32</v>
      </c>
      <c r="D101">
        <v>74</v>
      </c>
      <c r="E101">
        <v>1</v>
      </c>
      <c r="F101">
        <v>13</v>
      </c>
      <c r="G101">
        <f>Table1[[#This Row],[Emax]]-Table1[[#This Row],[Emin]]</f>
        <v>12</v>
      </c>
      <c r="H101" t="s">
        <v>29</v>
      </c>
      <c r="I101" t="s">
        <v>74</v>
      </c>
      <c r="J101">
        <v>0.2009</v>
      </c>
      <c r="K101" t="s">
        <v>430</v>
      </c>
      <c r="L101" s="9" t="s">
        <v>75</v>
      </c>
      <c r="M101" s="4" t="s">
        <v>76</v>
      </c>
      <c r="N101" t="s">
        <v>77</v>
      </c>
      <c r="O101">
        <v>-1.0573149088805707</v>
      </c>
      <c r="P101" t="s">
        <v>34</v>
      </c>
    </row>
    <row r="102" spans="1:16" ht="16" x14ac:dyDescent="0.2">
      <c r="A102" t="s">
        <v>78</v>
      </c>
      <c r="B102">
        <v>98</v>
      </c>
      <c r="C102">
        <v>32</v>
      </c>
      <c r="D102">
        <v>76</v>
      </c>
      <c r="E102">
        <v>1.75</v>
      </c>
      <c r="F102">
        <v>13</v>
      </c>
      <c r="G102">
        <f>Table1[[#This Row],[Emax]]-Table1[[#This Row],[Emin]]</f>
        <v>11.25</v>
      </c>
      <c r="H102" t="s">
        <v>29</v>
      </c>
      <c r="I102" t="s">
        <v>74</v>
      </c>
      <c r="J102">
        <v>0.18779999999999999</v>
      </c>
      <c r="K102" t="s">
        <v>430</v>
      </c>
      <c r="L102" s="9" t="s">
        <v>75</v>
      </c>
      <c r="M102" s="4" t="s">
        <v>79</v>
      </c>
      <c r="N102" t="s">
        <v>77</v>
      </c>
      <c r="O102">
        <v>-1.881470383782073</v>
      </c>
      <c r="P102" t="s">
        <v>34</v>
      </c>
    </row>
    <row r="103" spans="1:16" ht="16" x14ac:dyDescent="0.2">
      <c r="A103" t="s">
        <v>71</v>
      </c>
      <c r="B103">
        <v>99</v>
      </c>
      <c r="C103">
        <v>32</v>
      </c>
      <c r="D103">
        <v>73</v>
      </c>
      <c r="E103">
        <v>0</v>
      </c>
      <c r="F103">
        <v>5.7</v>
      </c>
      <c r="G103">
        <f>Table1[[#This Row],[Emax]]-Table1[[#This Row],[Emin]]</f>
        <v>5.7</v>
      </c>
      <c r="H103" t="s">
        <v>25</v>
      </c>
      <c r="I103" t="s">
        <v>497</v>
      </c>
      <c r="J103" t="s">
        <v>14</v>
      </c>
      <c r="K103" t="s">
        <v>453</v>
      </c>
      <c r="L103" t="s">
        <v>72</v>
      </c>
      <c r="M103" s="4" t="s">
        <v>561</v>
      </c>
      <c r="N103" t="s">
        <v>509</v>
      </c>
      <c r="O103">
        <v>-0.64419730298436662</v>
      </c>
      <c r="P103" t="s">
        <v>42</v>
      </c>
    </row>
    <row r="104" spans="1:16" ht="16" x14ac:dyDescent="0.2">
      <c r="A104" t="s">
        <v>73</v>
      </c>
      <c r="B104">
        <v>100</v>
      </c>
      <c r="C104">
        <v>32</v>
      </c>
      <c r="D104">
        <v>74</v>
      </c>
      <c r="E104">
        <v>0</v>
      </c>
      <c r="F104">
        <v>8.5</v>
      </c>
      <c r="G104">
        <f>Table1[[#This Row],[Emax]]-Table1[[#This Row],[Emin]]</f>
        <v>8.5</v>
      </c>
      <c r="H104" t="s">
        <v>25</v>
      </c>
      <c r="I104" t="s">
        <v>499</v>
      </c>
      <c r="J104">
        <v>0.2009</v>
      </c>
      <c r="K104" t="s">
        <v>453</v>
      </c>
      <c r="L104" s="9" t="s">
        <v>72</v>
      </c>
      <c r="M104" s="4"/>
      <c r="N104" t="s">
        <v>562</v>
      </c>
      <c r="O104">
        <v>-1.0573149088805707</v>
      </c>
    </row>
    <row r="105" spans="1:16" ht="16" x14ac:dyDescent="0.2">
      <c r="A105" t="s">
        <v>78</v>
      </c>
      <c r="B105">
        <v>101</v>
      </c>
      <c r="C105">
        <v>32</v>
      </c>
      <c r="D105">
        <v>76</v>
      </c>
      <c r="E105">
        <v>0</v>
      </c>
      <c r="F105">
        <v>3.4</v>
      </c>
      <c r="G105">
        <f>Table1[[#This Row],[Emax]]-Table1[[#This Row],[Emin]]</f>
        <v>3.4</v>
      </c>
      <c r="H105" t="s">
        <v>490</v>
      </c>
      <c r="I105" t="s">
        <v>634</v>
      </c>
      <c r="J105">
        <v>0.18779999999999999</v>
      </c>
      <c r="K105" t="s">
        <v>447</v>
      </c>
      <c r="L105" s="9" t="s">
        <v>666</v>
      </c>
      <c r="M105" s="4"/>
      <c r="N105" t="s">
        <v>27</v>
      </c>
      <c r="O105">
        <v>-1.881470383782073</v>
      </c>
    </row>
    <row r="106" spans="1:16" ht="16" x14ac:dyDescent="0.2">
      <c r="A106" t="s">
        <v>78</v>
      </c>
      <c r="B106">
        <v>102</v>
      </c>
      <c r="C106">
        <v>32</v>
      </c>
      <c r="D106">
        <v>76</v>
      </c>
      <c r="E106">
        <v>0</v>
      </c>
      <c r="F106">
        <v>3.5</v>
      </c>
      <c r="G106">
        <f>Table1[[#This Row],[Emax]]-Table1[[#This Row],[Emin]]</f>
        <v>3.5</v>
      </c>
      <c r="H106" t="s">
        <v>492</v>
      </c>
      <c r="J106">
        <v>0.18779999999999999</v>
      </c>
      <c r="K106" t="s">
        <v>454</v>
      </c>
      <c r="L106" t="s">
        <v>80</v>
      </c>
      <c r="M106" s="4"/>
      <c r="N106" t="s">
        <v>27</v>
      </c>
      <c r="O106">
        <v>-1.881470383782073</v>
      </c>
    </row>
    <row r="107" spans="1:16" ht="16" x14ac:dyDescent="0.2">
      <c r="A107" t="s">
        <v>333</v>
      </c>
      <c r="B107">
        <v>103</v>
      </c>
      <c r="C107">
        <v>33</v>
      </c>
      <c r="D107">
        <v>69</v>
      </c>
      <c r="E107">
        <v>3.35</v>
      </c>
      <c r="F107">
        <v>3.45</v>
      </c>
      <c r="G107">
        <f>Table1[[#This Row],[Emax]]-Table1[[#This Row],[Emin]]</f>
        <v>0.10000000000000009</v>
      </c>
      <c r="H107" t="s">
        <v>489</v>
      </c>
      <c r="J107" t="s">
        <v>14</v>
      </c>
      <c r="K107" t="s">
        <v>455</v>
      </c>
      <c r="L107" t="s">
        <v>334</v>
      </c>
      <c r="M107"/>
      <c r="N107" t="s">
        <v>27</v>
      </c>
      <c r="O107">
        <v>2.015327114805423</v>
      </c>
    </row>
    <row r="108" spans="1:16" ht="16" x14ac:dyDescent="0.2">
      <c r="A108" t="s">
        <v>333</v>
      </c>
      <c r="B108">
        <v>104</v>
      </c>
      <c r="C108">
        <v>33</v>
      </c>
      <c r="D108">
        <v>69</v>
      </c>
      <c r="E108">
        <v>4</v>
      </c>
      <c r="F108">
        <v>24</v>
      </c>
      <c r="G108">
        <f>Table1[[#This Row],[Emax]]-Table1[[#This Row],[Emin]]</f>
        <v>20</v>
      </c>
      <c r="H108" t="s">
        <v>29</v>
      </c>
      <c r="I108" t="s">
        <v>329</v>
      </c>
      <c r="K108" t="s">
        <v>452</v>
      </c>
      <c r="L108" s="1" t="s">
        <v>330</v>
      </c>
      <c r="M108" s="2" t="s">
        <v>335</v>
      </c>
      <c r="N108" t="s">
        <v>332</v>
      </c>
      <c r="O108">
        <v>2.015327114805423</v>
      </c>
      <c r="P108" t="s">
        <v>34</v>
      </c>
    </row>
    <row r="109" spans="1:16" ht="16" x14ac:dyDescent="0.2">
      <c r="A109" t="s">
        <v>81</v>
      </c>
      <c r="B109">
        <v>105</v>
      </c>
      <c r="C109">
        <v>33</v>
      </c>
      <c r="D109">
        <v>75</v>
      </c>
      <c r="E109">
        <v>2</v>
      </c>
      <c r="F109">
        <v>7.5</v>
      </c>
      <c r="G109">
        <f>Table1[[#This Row],[Emax]]-Table1[[#This Row],[Emin]]</f>
        <v>5.5</v>
      </c>
      <c r="H109" t="s">
        <v>29</v>
      </c>
      <c r="I109" t="s">
        <v>82</v>
      </c>
      <c r="J109" t="s">
        <v>14</v>
      </c>
      <c r="K109" t="s">
        <v>456</v>
      </c>
      <c r="L109" s="3" t="s">
        <v>83</v>
      </c>
      <c r="M109" s="4"/>
      <c r="N109" t="s">
        <v>84</v>
      </c>
      <c r="O109">
        <v>-0.46973757929284687</v>
      </c>
      <c r="P109" t="s">
        <v>42</v>
      </c>
    </row>
    <row r="110" spans="1:16" ht="16" x14ac:dyDescent="0.2">
      <c r="A110" t="s">
        <v>336</v>
      </c>
      <c r="B110">
        <v>106</v>
      </c>
      <c r="C110">
        <v>34</v>
      </c>
      <c r="D110">
        <v>69</v>
      </c>
      <c r="E110">
        <v>4.75</v>
      </c>
      <c r="F110">
        <v>4.8499999999999996</v>
      </c>
      <c r="G110">
        <f>Table1[[#This Row],[Emax]]-Table1[[#This Row],[Emin]]</f>
        <v>9.9999999999999645E-2</v>
      </c>
      <c r="H110" t="s">
        <v>489</v>
      </c>
      <c r="J110" t="s">
        <v>14</v>
      </c>
      <c r="K110" t="s">
        <v>451</v>
      </c>
      <c r="L110" t="s">
        <v>327</v>
      </c>
      <c r="M110"/>
      <c r="N110" t="s">
        <v>27</v>
      </c>
      <c r="O110">
        <v>3.015327114805423</v>
      </c>
    </row>
    <row r="111" spans="1:16" ht="16" x14ac:dyDescent="0.2">
      <c r="A111" t="s">
        <v>337</v>
      </c>
      <c r="B111">
        <v>107</v>
      </c>
      <c r="C111">
        <v>36</v>
      </c>
      <c r="D111">
        <v>73</v>
      </c>
      <c r="E111">
        <v>4.75</v>
      </c>
      <c r="F111">
        <v>4.8499999999999996</v>
      </c>
      <c r="G111">
        <f>Table1[[#This Row],[Emax]]-Table1[[#This Row],[Emin]]</f>
        <v>9.9999999999999645E-2</v>
      </c>
      <c r="H111" t="s">
        <v>489</v>
      </c>
      <c r="J111" t="s">
        <v>14</v>
      </c>
      <c r="K111" t="s">
        <v>451</v>
      </c>
      <c r="L111" t="s">
        <v>327</v>
      </c>
      <c r="M111"/>
      <c r="N111" t="s">
        <v>27</v>
      </c>
      <c r="O111">
        <v>3.3558026970156334</v>
      </c>
    </row>
    <row r="112" spans="1:16" ht="16" x14ac:dyDescent="0.2">
      <c r="A112" t="s">
        <v>85</v>
      </c>
      <c r="B112">
        <v>108</v>
      </c>
      <c r="C112">
        <v>36</v>
      </c>
      <c r="D112">
        <v>87</v>
      </c>
      <c r="E112">
        <v>5.5149999999999997</v>
      </c>
      <c r="F112">
        <v>5.915</v>
      </c>
      <c r="G112">
        <f>Table1[[#This Row],[Emax]]-Table1[[#This Row],[Emin]]</f>
        <v>0.40000000000000036</v>
      </c>
      <c r="H112" t="s">
        <v>488</v>
      </c>
      <c r="J112" t="s">
        <v>14</v>
      </c>
      <c r="K112" t="s">
        <v>457</v>
      </c>
      <c r="L112" s="3" t="s">
        <v>86</v>
      </c>
      <c r="M112" s="4"/>
      <c r="N112" t="s">
        <v>27</v>
      </c>
      <c r="O112">
        <v>-2.3663664896644576</v>
      </c>
    </row>
    <row r="113" spans="1:16" ht="16" x14ac:dyDescent="0.2">
      <c r="A113" t="s">
        <v>85</v>
      </c>
      <c r="B113">
        <v>109</v>
      </c>
      <c r="C113">
        <v>36</v>
      </c>
      <c r="D113">
        <v>87</v>
      </c>
      <c r="E113">
        <v>0</v>
      </c>
      <c r="F113">
        <v>4</v>
      </c>
      <c r="G113">
        <f>Table1[[#This Row],[Emax]]-Table1[[#This Row],[Emin]]</f>
        <v>4</v>
      </c>
      <c r="H113" t="s">
        <v>491</v>
      </c>
      <c r="I113" t="s">
        <v>531</v>
      </c>
      <c r="J113" t="s">
        <v>14</v>
      </c>
      <c r="K113" t="s">
        <v>458</v>
      </c>
      <c r="L113" s="3" t="s">
        <v>87</v>
      </c>
      <c r="M113" s="4" t="s">
        <v>532</v>
      </c>
      <c r="N113" t="s">
        <v>27</v>
      </c>
      <c r="O113">
        <v>-2.3663664896644576</v>
      </c>
      <c r="P113" t="s">
        <v>42</v>
      </c>
    </row>
    <row r="114" spans="1:16" ht="16" x14ac:dyDescent="0.2">
      <c r="A114" t="s">
        <v>88</v>
      </c>
      <c r="B114">
        <v>110</v>
      </c>
      <c r="C114">
        <v>36</v>
      </c>
      <c r="D114">
        <v>88</v>
      </c>
      <c r="E114">
        <v>0</v>
      </c>
      <c r="F114">
        <v>5</v>
      </c>
      <c r="G114">
        <f>Table1[[#This Row],[Emax]]-Table1[[#This Row],[Emin]]</f>
        <v>5</v>
      </c>
      <c r="H114" t="s">
        <v>492</v>
      </c>
      <c r="J114">
        <v>0.123</v>
      </c>
      <c r="K114" t="s">
        <v>454</v>
      </c>
      <c r="L114" s="3" t="s">
        <v>80</v>
      </c>
      <c r="M114" s="4" t="s">
        <v>533</v>
      </c>
      <c r="N114" t="s">
        <v>534</v>
      </c>
      <c r="O114">
        <v>-2.7701865939285355</v>
      </c>
      <c r="P114" t="s">
        <v>42</v>
      </c>
    </row>
    <row r="115" spans="1:16" ht="16" x14ac:dyDescent="0.2">
      <c r="A115" t="s">
        <v>338</v>
      </c>
      <c r="B115">
        <v>111</v>
      </c>
      <c r="C115">
        <v>38</v>
      </c>
      <c r="D115">
        <v>77</v>
      </c>
      <c r="E115">
        <v>4.55</v>
      </c>
      <c r="F115">
        <v>4.6500000000000004</v>
      </c>
      <c r="G115">
        <f>Table1[[#This Row],[Emax]]-Table1[[#This Row],[Emin]]</f>
        <v>0.10000000000000053</v>
      </c>
      <c r="H115" t="s">
        <v>489</v>
      </c>
      <c r="J115" t="s">
        <v>14</v>
      </c>
      <c r="K115" t="s">
        <v>451</v>
      </c>
      <c r="L115" t="s">
        <v>327</v>
      </c>
      <c r="M115"/>
      <c r="N115" t="s">
        <v>27</v>
      </c>
      <c r="O115">
        <v>3.7074816964189736</v>
      </c>
    </row>
    <row r="116" spans="1:16" ht="16" x14ac:dyDescent="0.2">
      <c r="A116" t="s">
        <v>89</v>
      </c>
      <c r="B116">
        <v>112</v>
      </c>
      <c r="C116">
        <v>38</v>
      </c>
      <c r="D116">
        <v>93</v>
      </c>
      <c r="E116">
        <v>5.2</v>
      </c>
      <c r="F116">
        <v>5.6</v>
      </c>
      <c r="G116">
        <f>Table1[[#This Row],[Emax]]-Table1[[#This Row],[Emin]]</f>
        <v>0.39999999999999947</v>
      </c>
      <c r="H116" t="s">
        <v>488</v>
      </c>
      <c r="J116" t="s">
        <v>14</v>
      </c>
      <c r="K116" t="s">
        <v>459</v>
      </c>
      <c r="L116" s="3" t="s">
        <v>90</v>
      </c>
      <c r="M116" s="4"/>
      <c r="N116" t="s">
        <v>27</v>
      </c>
      <c r="O116">
        <v>-2.7798997626471618</v>
      </c>
    </row>
    <row r="117" spans="1:16" ht="16" x14ac:dyDescent="0.2">
      <c r="A117" t="s">
        <v>91</v>
      </c>
      <c r="B117">
        <v>113</v>
      </c>
      <c r="C117">
        <v>38</v>
      </c>
      <c r="D117">
        <v>95</v>
      </c>
      <c r="E117">
        <v>4.4000000000000004</v>
      </c>
      <c r="F117">
        <v>4.8</v>
      </c>
      <c r="G117">
        <f>Table1[[#This Row],[Emax]]-Table1[[#This Row],[Emin]]</f>
        <v>0.39999999999999947</v>
      </c>
      <c r="H117" t="s">
        <v>488</v>
      </c>
      <c r="J117" t="s">
        <v>14</v>
      </c>
      <c r="K117" t="s">
        <v>460</v>
      </c>
      <c r="L117" s="3" t="s">
        <v>92</v>
      </c>
      <c r="M117" s="4"/>
      <c r="N117" t="s">
        <v>27</v>
      </c>
      <c r="O117">
        <v>-3.5794771620097663</v>
      </c>
    </row>
    <row r="118" spans="1:16" ht="16" x14ac:dyDescent="0.2">
      <c r="A118" t="s">
        <v>93</v>
      </c>
      <c r="B118">
        <v>114</v>
      </c>
      <c r="C118">
        <v>38</v>
      </c>
      <c r="D118">
        <v>97</v>
      </c>
      <c r="E118">
        <v>4</v>
      </c>
      <c r="F118">
        <v>4.4000000000000004</v>
      </c>
      <c r="G118">
        <f>Table1[[#This Row],[Emax]]-Table1[[#This Row],[Emin]]</f>
        <v>0.40000000000000036</v>
      </c>
      <c r="H118" t="s">
        <v>488</v>
      </c>
      <c r="J118" t="s">
        <v>14</v>
      </c>
      <c r="K118" t="s">
        <v>459</v>
      </c>
      <c r="L118" s="3" t="s">
        <v>90</v>
      </c>
      <c r="M118" s="4"/>
      <c r="N118" t="s">
        <v>27</v>
      </c>
      <c r="O118">
        <v>-4.3766381169932345</v>
      </c>
    </row>
    <row r="119" spans="1:16" ht="16" x14ac:dyDescent="0.2">
      <c r="A119" t="s">
        <v>94</v>
      </c>
      <c r="B119">
        <v>115</v>
      </c>
      <c r="C119">
        <v>39</v>
      </c>
      <c r="D119">
        <v>89</v>
      </c>
      <c r="E119">
        <v>2.5</v>
      </c>
      <c r="F119">
        <v>7.5</v>
      </c>
      <c r="G119">
        <f>Table1[[#This Row],[Emax]]-Table1[[#This Row],[Emin]]</f>
        <v>5</v>
      </c>
      <c r="H119" t="s">
        <v>29</v>
      </c>
      <c r="I119" t="s">
        <v>82</v>
      </c>
      <c r="J119" t="s">
        <v>14</v>
      </c>
      <c r="K119" t="s">
        <v>456</v>
      </c>
      <c r="L119" s="3" t="s">
        <v>83</v>
      </c>
      <c r="M119" s="4"/>
      <c r="N119" t="s">
        <v>84</v>
      </c>
      <c r="O119">
        <v>-0.17337555216106892</v>
      </c>
      <c r="P119" t="s">
        <v>42</v>
      </c>
    </row>
    <row r="120" spans="1:16" ht="16" x14ac:dyDescent="0.2">
      <c r="A120" t="s">
        <v>94</v>
      </c>
      <c r="B120">
        <v>116</v>
      </c>
      <c r="C120">
        <v>39</v>
      </c>
      <c r="D120">
        <v>89</v>
      </c>
      <c r="E120">
        <v>0</v>
      </c>
      <c r="F120">
        <v>9</v>
      </c>
      <c r="G120">
        <f>Table1[[#This Row],[Emax]]-Table1[[#This Row],[Emin]]</f>
        <v>9</v>
      </c>
      <c r="H120" t="s">
        <v>25</v>
      </c>
      <c r="I120" t="s">
        <v>503</v>
      </c>
      <c r="J120" t="s">
        <v>14</v>
      </c>
      <c r="K120" t="s">
        <v>433</v>
      </c>
      <c r="L120" t="s">
        <v>95</v>
      </c>
      <c r="M120" s="4" t="s">
        <v>510</v>
      </c>
      <c r="N120" t="s">
        <v>27</v>
      </c>
      <c r="O120">
        <v>-0.17337555216106892</v>
      </c>
      <c r="P120" t="s">
        <v>42</v>
      </c>
    </row>
    <row r="121" spans="1:16" ht="16" x14ac:dyDescent="0.2">
      <c r="A121" t="s">
        <v>96</v>
      </c>
      <c r="B121">
        <v>117</v>
      </c>
      <c r="C121">
        <v>39</v>
      </c>
      <c r="D121">
        <v>90</v>
      </c>
      <c r="E121">
        <v>0</v>
      </c>
      <c r="F121">
        <v>5</v>
      </c>
      <c r="G121">
        <f>Table1[[#This Row],[Emax]]-Table1[[#This Row],[Emin]]</f>
        <v>5</v>
      </c>
      <c r="H121" t="s">
        <v>25</v>
      </c>
      <c r="I121" t="s">
        <v>511</v>
      </c>
      <c r="J121" t="s">
        <v>14</v>
      </c>
      <c r="K121" t="s">
        <v>433</v>
      </c>
      <c r="L121" t="s">
        <v>95</v>
      </c>
      <c r="M121" s="4" t="s">
        <v>512</v>
      </c>
      <c r="N121" t="s">
        <v>27</v>
      </c>
      <c r="O121">
        <v>-0.57593740071263966</v>
      </c>
    </row>
    <row r="122" spans="1:16" ht="16" x14ac:dyDescent="0.2">
      <c r="A122" t="s">
        <v>339</v>
      </c>
      <c r="B122">
        <v>118</v>
      </c>
      <c r="C122">
        <v>40</v>
      </c>
      <c r="D122">
        <v>90</v>
      </c>
      <c r="E122">
        <v>8</v>
      </c>
      <c r="F122">
        <v>11</v>
      </c>
      <c r="G122">
        <f>Table1[[#This Row],[Emax]]-Table1[[#This Row],[Emin]]</f>
        <v>3</v>
      </c>
      <c r="H122" t="s">
        <v>493</v>
      </c>
      <c r="J122">
        <v>9.1899999999999996E-2</v>
      </c>
      <c r="K122" t="s">
        <v>446</v>
      </c>
      <c r="L122" t="s">
        <v>293</v>
      </c>
      <c r="M122"/>
      <c r="N122" t="s">
        <v>228</v>
      </c>
      <c r="O122">
        <v>0.42406259928736034</v>
      </c>
    </row>
    <row r="123" spans="1:16" ht="16" x14ac:dyDescent="0.2">
      <c r="A123" t="s">
        <v>343</v>
      </c>
      <c r="B123">
        <v>119</v>
      </c>
      <c r="C123">
        <v>40</v>
      </c>
      <c r="D123">
        <v>91</v>
      </c>
      <c r="E123">
        <v>0</v>
      </c>
      <c r="F123">
        <v>4.8</v>
      </c>
      <c r="G123">
        <f>Table1[[#This Row],[Emax]]-Table1[[#This Row],[Emin]]</f>
        <v>4.8</v>
      </c>
      <c r="H123" t="s">
        <v>25</v>
      </c>
      <c r="I123" t="s">
        <v>513</v>
      </c>
      <c r="J123" t="s">
        <v>14</v>
      </c>
      <c r="K123" t="s">
        <v>433</v>
      </c>
      <c r="L123" t="s">
        <v>98</v>
      </c>
      <c r="M123" t="s">
        <v>563</v>
      </c>
      <c r="N123" t="s">
        <v>565</v>
      </c>
      <c r="O123">
        <v>2.212388393911624E-2</v>
      </c>
    </row>
    <row r="124" spans="1:16" ht="16" x14ac:dyDescent="0.2">
      <c r="A124" t="s">
        <v>343</v>
      </c>
      <c r="B124">
        <v>119</v>
      </c>
      <c r="C124">
        <v>40</v>
      </c>
      <c r="D124">
        <v>91</v>
      </c>
      <c r="E124">
        <v>0</v>
      </c>
      <c r="F124">
        <v>4.8</v>
      </c>
      <c r="G124">
        <f>Table1[[#This Row],[Emax]]-Table1[[#This Row],[Emin]]</f>
        <v>4.8</v>
      </c>
      <c r="H124" t="s">
        <v>25</v>
      </c>
      <c r="I124" t="s">
        <v>513</v>
      </c>
      <c r="J124" t="s">
        <v>14</v>
      </c>
      <c r="K124" t="s">
        <v>433</v>
      </c>
      <c r="L124" t="s">
        <v>98</v>
      </c>
      <c r="M124" t="s">
        <v>566</v>
      </c>
      <c r="N124" t="s">
        <v>564</v>
      </c>
      <c r="O124">
        <v>2.212388393911624E-2</v>
      </c>
    </row>
    <row r="125" spans="1:16" ht="16" x14ac:dyDescent="0.2">
      <c r="A125" t="s">
        <v>339</v>
      </c>
      <c r="B125">
        <v>120</v>
      </c>
      <c r="C125">
        <v>40</v>
      </c>
      <c r="D125">
        <v>90</v>
      </c>
      <c r="E125">
        <v>5</v>
      </c>
      <c r="F125">
        <v>12</v>
      </c>
      <c r="G125">
        <f>Table1[[#This Row],[Emax]]-Table1[[#This Row],[Emin]]</f>
        <v>7</v>
      </c>
      <c r="H125" t="s">
        <v>29</v>
      </c>
      <c r="I125" t="s">
        <v>302</v>
      </c>
      <c r="J125">
        <v>9.1899999999999996E-2</v>
      </c>
      <c r="K125" t="s">
        <v>461</v>
      </c>
      <c r="L125" s="1" t="s">
        <v>340</v>
      </c>
      <c r="M125" s="2" t="s">
        <v>341</v>
      </c>
      <c r="N125" t="s">
        <v>342</v>
      </c>
      <c r="O125">
        <v>0.42406259928736034</v>
      </c>
      <c r="P125" t="s">
        <v>34</v>
      </c>
    </row>
    <row r="126" spans="1:16" ht="16" x14ac:dyDescent="0.2">
      <c r="A126" t="s">
        <v>97</v>
      </c>
      <c r="B126">
        <v>121</v>
      </c>
      <c r="C126">
        <v>40</v>
      </c>
      <c r="D126">
        <v>92</v>
      </c>
      <c r="E126">
        <v>0</v>
      </c>
      <c r="F126">
        <v>7</v>
      </c>
      <c r="G126">
        <f>Table1[[#This Row],[Emax]]-Table1[[#This Row],[Emin]]</f>
        <v>7</v>
      </c>
      <c r="H126" t="s">
        <v>25</v>
      </c>
      <c r="I126" t="s">
        <v>503</v>
      </c>
      <c r="J126">
        <v>0.10100000000000001</v>
      </c>
      <c r="K126" t="s">
        <v>433</v>
      </c>
      <c r="L126" t="s">
        <v>98</v>
      </c>
      <c r="M126" s="4" t="s">
        <v>567</v>
      </c>
      <c r="N126" t="s">
        <v>565</v>
      </c>
      <c r="O126">
        <v>-0.3791956163117618</v>
      </c>
    </row>
    <row r="127" spans="1:16" ht="16" x14ac:dyDescent="0.2">
      <c r="A127" t="s">
        <v>97</v>
      </c>
      <c r="B127">
        <v>121</v>
      </c>
      <c r="C127">
        <v>40</v>
      </c>
      <c r="D127">
        <v>92</v>
      </c>
      <c r="E127">
        <v>0</v>
      </c>
      <c r="F127">
        <v>7</v>
      </c>
      <c r="G127">
        <f>Table1[[#This Row],[Emax]]-Table1[[#This Row],[Emin]]</f>
        <v>7</v>
      </c>
      <c r="H127" t="s">
        <v>25</v>
      </c>
      <c r="I127" t="s">
        <v>503</v>
      </c>
      <c r="J127">
        <v>0.10100000000000001</v>
      </c>
      <c r="K127" t="s">
        <v>433</v>
      </c>
      <c r="L127" t="s">
        <v>98</v>
      </c>
      <c r="M127" s="4" t="s">
        <v>568</v>
      </c>
      <c r="N127" t="s">
        <v>564</v>
      </c>
      <c r="O127">
        <v>-0.3791956163117618</v>
      </c>
    </row>
    <row r="128" spans="1:16" ht="16" x14ac:dyDescent="0.2">
      <c r="A128" t="s">
        <v>344</v>
      </c>
      <c r="B128">
        <v>122</v>
      </c>
      <c r="C128">
        <v>41</v>
      </c>
      <c r="D128">
        <v>90</v>
      </c>
      <c r="E128">
        <v>0</v>
      </c>
      <c r="F128">
        <v>4</v>
      </c>
      <c r="G128">
        <f>Table1[[#This Row],[Emax]]-Table1[[#This Row],[Emin]]</f>
        <v>4</v>
      </c>
      <c r="H128" t="s">
        <v>29</v>
      </c>
      <c r="I128" t="s">
        <v>100</v>
      </c>
      <c r="J128" t="s">
        <v>14</v>
      </c>
      <c r="K128" t="s">
        <v>435</v>
      </c>
      <c r="L128" s="1" t="s">
        <v>101</v>
      </c>
      <c r="N128" t="s">
        <v>345</v>
      </c>
      <c r="O128">
        <v>1.4240625992873603</v>
      </c>
      <c r="P128" t="s">
        <v>52</v>
      </c>
    </row>
    <row r="129" spans="1:16" ht="15.75" customHeight="1" x14ac:dyDescent="0.2">
      <c r="A129" t="s">
        <v>344</v>
      </c>
      <c r="B129">
        <v>123</v>
      </c>
      <c r="C129">
        <v>41</v>
      </c>
      <c r="D129">
        <v>90</v>
      </c>
      <c r="E129">
        <v>5.75</v>
      </c>
      <c r="F129">
        <v>9.25</v>
      </c>
      <c r="G129">
        <f>Table1[[#This Row],[Emax]]-Table1[[#This Row],[Emin]]</f>
        <v>3.5</v>
      </c>
      <c r="H129" t="s">
        <v>493</v>
      </c>
      <c r="J129" t="s">
        <v>14</v>
      </c>
      <c r="K129" t="s">
        <v>446</v>
      </c>
      <c r="L129" t="s">
        <v>346</v>
      </c>
      <c r="M129"/>
      <c r="N129" t="s">
        <v>228</v>
      </c>
      <c r="O129">
        <v>1.4240625992873603</v>
      </c>
    </row>
    <row r="130" spans="1:16" ht="15.75" customHeight="1" x14ac:dyDescent="0.2">
      <c r="A130" t="s">
        <v>99</v>
      </c>
      <c r="B130">
        <v>124</v>
      </c>
      <c r="C130">
        <v>41</v>
      </c>
      <c r="D130">
        <v>94</v>
      </c>
      <c r="E130">
        <v>1</v>
      </c>
      <c r="F130">
        <v>9</v>
      </c>
      <c r="G130">
        <f>Table1[[#This Row],[Emax]]-Table1[[#This Row],[Emin]]</f>
        <v>8</v>
      </c>
      <c r="H130" t="s">
        <v>29</v>
      </c>
      <c r="I130" t="s">
        <v>100</v>
      </c>
      <c r="K130" t="s">
        <v>435</v>
      </c>
      <c r="L130" s="3" t="s">
        <v>101</v>
      </c>
      <c r="M130" s="4" t="s">
        <v>102</v>
      </c>
      <c r="N130" t="s">
        <v>103</v>
      </c>
      <c r="O130">
        <v>-0.17999236072153479</v>
      </c>
      <c r="P130" t="s">
        <v>34</v>
      </c>
    </row>
    <row r="131" spans="1:16" ht="15.75" customHeight="1" x14ac:dyDescent="0.2">
      <c r="A131" t="s">
        <v>99</v>
      </c>
      <c r="B131">
        <v>125</v>
      </c>
      <c r="C131">
        <v>41</v>
      </c>
      <c r="D131">
        <v>94</v>
      </c>
      <c r="E131">
        <v>0.5</v>
      </c>
      <c r="F131">
        <v>6</v>
      </c>
      <c r="G131">
        <f>Table1[[#This Row],[Emax]]-Table1[[#This Row],[Emin]]</f>
        <v>5.5</v>
      </c>
      <c r="H131" t="s">
        <v>29</v>
      </c>
      <c r="I131" t="s">
        <v>100</v>
      </c>
      <c r="J131" t="s">
        <v>14</v>
      </c>
      <c r="K131" t="s">
        <v>443</v>
      </c>
      <c r="L131" s="3" t="s">
        <v>104</v>
      </c>
      <c r="M131" s="4" t="s">
        <v>530</v>
      </c>
      <c r="N131" t="s">
        <v>105</v>
      </c>
      <c r="O131">
        <v>-0.17999236072153479</v>
      </c>
      <c r="P131" t="s">
        <v>42</v>
      </c>
    </row>
    <row r="132" spans="1:16" ht="15.75" customHeight="1" x14ac:dyDescent="0.2">
      <c r="A132" t="s">
        <v>347</v>
      </c>
      <c r="B132">
        <v>126</v>
      </c>
      <c r="C132">
        <v>42</v>
      </c>
      <c r="D132">
        <v>92</v>
      </c>
      <c r="E132">
        <v>0</v>
      </c>
      <c r="F132">
        <v>8.1999999999999993</v>
      </c>
      <c r="G132">
        <f>Table1[[#This Row],[Emax]]-Table1[[#This Row],[Emin]]</f>
        <v>8.1999999999999993</v>
      </c>
      <c r="H132" t="s">
        <v>25</v>
      </c>
      <c r="I132" t="s">
        <v>514</v>
      </c>
      <c r="J132" t="s">
        <v>14</v>
      </c>
      <c r="K132" t="s">
        <v>462</v>
      </c>
      <c r="L132" t="s">
        <v>348</v>
      </c>
      <c r="M132"/>
      <c r="N132" t="s">
        <v>515</v>
      </c>
      <c r="O132">
        <v>1.6208043836882382</v>
      </c>
    </row>
    <row r="133" spans="1:16" ht="15.75" customHeight="1" x14ac:dyDescent="0.2">
      <c r="A133" t="s">
        <v>349</v>
      </c>
      <c r="B133">
        <v>127</v>
      </c>
      <c r="C133">
        <v>42</v>
      </c>
      <c r="D133">
        <v>93</v>
      </c>
      <c r="E133">
        <v>0.2</v>
      </c>
      <c r="F133">
        <v>7</v>
      </c>
      <c r="G133">
        <f>Table1[[#This Row],[Emax]]-Table1[[#This Row],[Emin]]</f>
        <v>6.8</v>
      </c>
      <c r="H133" t="s">
        <v>25</v>
      </c>
      <c r="I133" t="s">
        <v>497</v>
      </c>
      <c r="J133" t="s">
        <v>14</v>
      </c>
      <c r="K133" t="s">
        <v>463</v>
      </c>
      <c r="L133" t="s">
        <v>109</v>
      </c>
      <c r="M133" t="s">
        <v>516</v>
      </c>
      <c r="N133" t="s">
        <v>27</v>
      </c>
      <c r="O133">
        <v>1.2201002373528382</v>
      </c>
      <c r="P133" t="s">
        <v>42</v>
      </c>
    </row>
    <row r="134" spans="1:16" ht="15.75" customHeight="1" x14ac:dyDescent="0.2">
      <c r="A134" t="s">
        <v>350</v>
      </c>
      <c r="B134">
        <v>128</v>
      </c>
      <c r="C134">
        <v>42</v>
      </c>
      <c r="D134">
        <v>94</v>
      </c>
      <c r="E134">
        <v>0.2</v>
      </c>
      <c r="F134">
        <v>6.6</v>
      </c>
      <c r="G134">
        <f>Table1[[#This Row],[Emax]]-Table1[[#This Row],[Emin]]</f>
        <v>6.3999999999999995</v>
      </c>
      <c r="H134" t="s">
        <v>25</v>
      </c>
      <c r="I134" t="s">
        <v>499</v>
      </c>
      <c r="J134">
        <v>0.15110000000000001</v>
      </c>
      <c r="K134" t="s">
        <v>463</v>
      </c>
      <c r="L134" t="s">
        <v>109</v>
      </c>
      <c r="M134" t="s">
        <v>517</v>
      </c>
      <c r="N134" t="s">
        <v>27</v>
      </c>
      <c r="O134">
        <v>0.82000763927846521</v>
      </c>
      <c r="P134" t="s">
        <v>42</v>
      </c>
    </row>
    <row r="135" spans="1:16" ht="15.75" customHeight="1" x14ac:dyDescent="0.2">
      <c r="A135" t="s">
        <v>351</v>
      </c>
      <c r="B135">
        <v>129</v>
      </c>
      <c r="C135">
        <v>42</v>
      </c>
      <c r="D135">
        <v>95</v>
      </c>
      <c r="E135">
        <v>0.1</v>
      </c>
      <c r="F135">
        <v>6.3</v>
      </c>
      <c r="G135">
        <f>Table1[[#This Row],[Emax]]-Table1[[#This Row],[Emin]]</f>
        <v>6.2</v>
      </c>
      <c r="H135" t="s">
        <v>25</v>
      </c>
      <c r="I135" t="s">
        <v>497</v>
      </c>
      <c r="J135" t="s">
        <v>14</v>
      </c>
      <c r="K135" t="s">
        <v>463</v>
      </c>
      <c r="L135" t="s">
        <v>109</v>
      </c>
      <c r="M135" t="s">
        <v>518</v>
      </c>
      <c r="N135" t="s">
        <v>27</v>
      </c>
      <c r="O135">
        <v>0.42052283799023371</v>
      </c>
      <c r="P135" t="s">
        <v>42</v>
      </c>
    </row>
    <row r="136" spans="1:16" ht="15.75" customHeight="1" x14ac:dyDescent="0.2">
      <c r="A136" t="s">
        <v>352</v>
      </c>
      <c r="B136">
        <v>130</v>
      </c>
      <c r="C136">
        <v>42</v>
      </c>
      <c r="D136">
        <v>96</v>
      </c>
      <c r="E136">
        <v>0.1</v>
      </c>
      <c r="F136">
        <v>7.8</v>
      </c>
      <c r="G136">
        <f>Table1[[#This Row],[Emax]]-Table1[[#This Row],[Emin]]</f>
        <v>7.7</v>
      </c>
      <c r="H136" t="s">
        <v>25</v>
      </c>
      <c r="I136" t="s">
        <v>497</v>
      </c>
      <c r="J136">
        <v>0.17150000000000001</v>
      </c>
      <c r="K136" t="s">
        <v>441</v>
      </c>
      <c r="L136" t="s">
        <v>107</v>
      </c>
      <c r="M136" t="s">
        <v>519</v>
      </c>
      <c r="N136" t="s">
        <v>27</v>
      </c>
      <c r="O136">
        <v>2.1642134891465048E-2</v>
      </c>
      <c r="P136" t="s">
        <v>42</v>
      </c>
    </row>
    <row r="137" spans="1:16" ht="15.75" customHeight="1" x14ac:dyDescent="0.2">
      <c r="A137" t="s">
        <v>352</v>
      </c>
      <c r="B137">
        <v>131</v>
      </c>
      <c r="C137">
        <v>42</v>
      </c>
      <c r="D137">
        <v>96</v>
      </c>
      <c r="E137">
        <v>11.5</v>
      </c>
      <c r="F137">
        <v>15.5</v>
      </c>
      <c r="G137">
        <f>Table1[[#This Row],[Emax]]-Table1[[#This Row],[Emin]]</f>
        <v>4</v>
      </c>
      <c r="H137" t="s">
        <v>493</v>
      </c>
      <c r="J137">
        <v>0.17150000000000001</v>
      </c>
      <c r="K137" t="s">
        <v>464</v>
      </c>
      <c r="L137" t="s">
        <v>353</v>
      </c>
      <c r="M137"/>
      <c r="N137" t="s">
        <v>569</v>
      </c>
      <c r="O137">
        <v>2.1642134891465048E-2</v>
      </c>
    </row>
    <row r="138" spans="1:16" ht="15.75" customHeight="1" x14ac:dyDescent="0.2">
      <c r="A138" t="s">
        <v>106</v>
      </c>
      <c r="B138">
        <v>132</v>
      </c>
      <c r="C138">
        <v>42</v>
      </c>
      <c r="D138">
        <v>97</v>
      </c>
      <c r="E138">
        <v>0</v>
      </c>
      <c r="F138">
        <v>5.8</v>
      </c>
      <c r="G138">
        <f>Table1[[#This Row],[Emax]]-Table1[[#This Row],[Emin]]</f>
        <v>5.8</v>
      </c>
      <c r="H138" t="s">
        <v>25</v>
      </c>
      <c r="I138" t="s">
        <v>499</v>
      </c>
      <c r="J138" t="s">
        <v>14</v>
      </c>
      <c r="K138" t="s">
        <v>441</v>
      </c>
      <c r="L138" t="s">
        <v>107</v>
      </c>
      <c r="M138" s="4" t="s">
        <v>520</v>
      </c>
      <c r="N138" t="s">
        <v>27</v>
      </c>
      <c r="O138">
        <v>-0.37663811699323446</v>
      </c>
      <c r="P138" t="s">
        <v>42</v>
      </c>
    </row>
    <row r="139" spans="1:16" ht="15.75" customHeight="1" x14ac:dyDescent="0.2">
      <c r="A139" t="s">
        <v>108</v>
      </c>
      <c r="B139">
        <v>133</v>
      </c>
      <c r="C139">
        <v>42</v>
      </c>
      <c r="D139">
        <v>98</v>
      </c>
      <c r="E139">
        <v>0.2</v>
      </c>
      <c r="F139">
        <v>7.6</v>
      </c>
      <c r="G139">
        <f>Table1[[#This Row],[Emax]]-Table1[[#This Row],[Emin]]</f>
        <v>7.3999999999999995</v>
      </c>
      <c r="H139" t="s">
        <v>25</v>
      </c>
      <c r="I139" t="s">
        <v>499</v>
      </c>
      <c r="J139">
        <v>0.1691</v>
      </c>
      <c r="K139" t="s">
        <v>463</v>
      </c>
      <c r="L139" t="s">
        <v>109</v>
      </c>
      <c r="M139" s="4" t="s">
        <v>521</v>
      </c>
      <c r="N139" t="s">
        <v>27</v>
      </c>
      <c r="O139">
        <v>-0.77432151423236206</v>
      </c>
      <c r="P139" t="s">
        <v>42</v>
      </c>
    </row>
    <row r="140" spans="1:16" ht="15.75" customHeight="1" x14ac:dyDescent="0.2">
      <c r="A140" t="s">
        <v>354</v>
      </c>
      <c r="B140">
        <v>134</v>
      </c>
      <c r="C140">
        <v>43</v>
      </c>
      <c r="D140">
        <v>96</v>
      </c>
      <c r="E140">
        <v>5</v>
      </c>
      <c r="F140">
        <v>15</v>
      </c>
      <c r="G140">
        <f>Table1[[#This Row],[Emax]]-Table1[[#This Row],[Emin]]</f>
        <v>10</v>
      </c>
      <c r="H140" t="s">
        <v>29</v>
      </c>
      <c r="I140" t="s">
        <v>175</v>
      </c>
      <c r="J140" t="s">
        <v>14</v>
      </c>
      <c r="K140" t="s">
        <v>465</v>
      </c>
      <c r="L140" s="1" t="s">
        <v>355</v>
      </c>
      <c r="N140" t="s">
        <v>356</v>
      </c>
      <c r="O140">
        <v>1.021642134891465</v>
      </c>
      <c r="P140" t="s">
        <v>42</v>
      </c>
    </row>
    <row r="141" spans="1:16" ht="15.75" customHeight="1" x14ac:dyDescent="0.2">
      <c r="A141" t="s">
        <v>354</v>
      </c>
      <c r="B141">
        <v>135</v>
      </c>
      <c r="C141">
        <v>43</v>
      </c>
      <c r="D141">
        <v>96</v>
      </c>
      <c r="G141">
        <f>Table1[[#This Row],[Emax]]-Table1[[#This Row],[Emin]]</f>
        <v>0</v>
      </c>
      <c r="H141" t="s">
        <v>29</v>
      </c>
      <c r="J141" t="s">
        <v>14</v>
      </c>
      <c r="K141" t="s">
        <v>435</v>
      </c>
      <c r="L141" t="s">
        <v>357</v>
      </c>
      <c r="M141"/>
      <c r="N141" t="s">
        <v>358</v>
      </c>
      <c r="O141">
        <v>1.021642134891465</v>
      </c>
      <c r="P141" t="s">
        <v>42</v>
      </c>
    </row>
    <row r="142" spans="1:16" ht="15.75" customHeight="1" x14ac:dyDescent="0.2">
      <c r="A142" t="s">
        <v>363</v>
      </c>
      <c r="B142">
        <v>136</v>
      </c>
      <c r="C142">
        <v>46</v>
      </c>
      <c r="D142">
        <v>105</v>
      </c>
      <c r="E142">
        <v>0.1</v>
      </c>
      <c r="F142">
        <v>4.9000000000000004</v>
      </c>
      <c r="G142">
        <f>Table1[[#This Row],[Emax]]-Table1[[#This Row],[Emin]]</f>
        <v>4.8000000000000007</v>
      </c>
      <c r="H142" t="s">
        <v>25</v>
      </c>
      <c r="J142" t="s">
        <v>14</v>
      </c>
      <c r="K142" t="s">
        <v>466</v>
      </c>
      <c r="L142" t="s">
        <v>111</v>
      </c>
      <c r="M142" t="s">
        <v>570</v>
      </c>
      <c r="N142" t="s">
        <v>27</v>
      </c>
      <c r="O142">
        <v>0.4583145839925038</v>
      </c>
      <c r="P142" t="s">
        <v>42</v>
      </c>
    </row>
    <row r="143" spans="1:16" ht="15.75" customHeight="1" x14ac:dyDescent="0.2">
      <c r="A143" t="s">
        <v>364</v>
      </c>
      <c r="B143">
        <v>137</v>
      </c>
      <c r="C143">
        <v>46</v>
      </c>
      <c r="D143">
        <v>106</v>
      </c>
      <c r="E143">
        <v>0.1</v>
      </c>
      <c r="F143">
        <v>7.4</v>
      </c>
      <c r="G143">
        <f>Table1[[#This Row],[Emax]]-Table1[[#This Row],[Emin]]</f>
        <v>7.3000000000000007</v>
      </c>
      <c r="H143" t="s">
        <v>25</v>
      </c>
      <c r="J143">
        <v>0.16200000000000001</v>
      </c>
      <c r="K143" t="s">
        <v>466</v>
      </c>
      <c r="L143" t="s">
        <v>111</v>
      </c>
      <c r="M143" t="s">
        <v>571</v>
      </c>
      <c r="N143" t="s">
        <v>27</v>
      </c>
      <c r="O143">
        <v>6.5282226143224875E-2</v>
      </c>
      <c r="P143" t="s">
        <v>42</v>
      </c>
    </row>
    <row r="144" spans="1:16" ht="15.75" customHeight="1" x14ac:dyDescent="0.2">
      <c r="A144" t="s">
        <v>359</v>
      </c>
      <c r="B144">
        <v>138</v>
      </c>
      <c r="C144">
        <v>46</v>
      </c>
      <c r="D144">
        <v>104</v>
      </c>
      <c r="E144">
        <v>9</v>
      </c>
      <c r="F144">
        <v>24</v>
      </c>
      <c r="G144">
        <f>Table1[[#This Row],[Emax]]-Table1[[#This Row],[Emin]]</f>
        <v>15</v>
      </c>
      <c r="H144" t="s">
        <v>29</v>
      </c>
      <c r="I144" t="s">
        <v>329</v>
      </c>
      <c r="J144">
        <v>0.20899999999999999</v>
      </c>
      <c r="K144" t="s">
        <v>467</v>
      </c>
      <c r="L144" s="1" t="s">
        <v>360</v>
      </c>
      <c r="M144" s="2" t="s">
        <v>361</v>
      </c>
      <c r="N144" t="s">
        <v>362</v>
      </c>
      <c r="O144">
        <v>0.85191670549278342</v>
      </c>
      <c r="P144" t="s">
        <v>34</v>
      </c>
    </row>
    <row r="145" spans="1:16" ht="15.75" customHeight="1" x14ac:dyDescent="0.2">
      <c r="A145" t="s">
        <v>110</v>
      </c>
      <c r="B145">
        <v>139</v>
      </c>
      <c r="C145">
        <v>46</v>
      </c>
      <c r="D145">
        <v>107</v>
      </c>
      <c r="E145">
        <v>0</v>
      </c>
      <c r="F145">
        <v>4.7</v>
      </c>
      <c r="G145">
        <f>Table1[[#This Row],[Emax]]-Table1[[#This Row],[Emin]]</f>
        <v>4.7</v>
      </c>
      <c r="H145" t="s">
        <v>25</v>
      </c>
      <c r="J145" t="s">
        <v>14</v>
      </c>
      <c r="K145" t="s">
        <v>466</v>
      </c>
      <c r="L145" t="s">
        <v>111</v>
      </c>
      <c r="M145" s="4" t="s">
        <v>572</v>
      </c>
      <c r="N145" t="s">
        <v>27</v>
      </c>
      <c r="O145">
        <v>-0.32718355944679445</v>
      </c>
      <c r="P145" t="s">
        <v>42</v>
      </c>
    </row>
    <row r="146" spans="1:16" ht="15.75" customHeight="1" x14ac:dyDescent="0.2">
      <c r="A146" t="s">
        <v>112</v>
      </c>
      <c r="B146">
        <v>140</v>
      </c>
      <c r="C146">
        <v>46</v>
      </c>
      <c r="D146">
        <v>108</v>
      </c>
      <c r="E146">
        <v>0</v>
      </c>
      <c r="F146">
        <v>7.2</v>
      </c>
      <c r="G146">
        <f>Table1[[#This Row],[Emax]]-Table1[[#This Row],[Emin]]</f>
        <v>7.2</v>
      </c>
      <c r="H146" t="s">
        <v>25</v>
      </c>
      <c r="J146">
        <v>0.24299999999999999</v>
      </c>
      <c r="K146" t="s">
        <v>466</v>
      </c>
      <c r="L146" t="s">
        <v>111</v>
      </c>
      <c r="M146" s="4" t="s">
        <v>573</v>
      </c>
      <c r="N146" t="s">
        <v>27</v>
      </c>
      <c r="O146">
        <v>-0.71908592393408099</v>
      </c>
      <c r="P146" t="s">
        <v>42</v>
      </c>
    </row>
    <row r="147" spans="1:16" ht="15.75" customHeight="1" x14ac:dyDescent="0.2">
      <c r="A147" t="s">
        <v>365</v>
      </c>
      <c r="B147">
        <v>141</v>
      </c>
      <c r="C147">
        <v>47</v>
      </c>
      <c r="D147">
        <v>99</v>
      </c>
      <c r="E147">
        <v>2.7</v>
      </c>
      <c r="F147">
        <v>2.8</v>
      </c>
      <c r="G147">
        <f>Table1[[#This Row],[Emax]]-Table1[[#This Row],[Emin]]</f>
        <v>9.9999999999999645E-2</v>
      </c>
      <c r="H147" t="s">
        <v>489</v>
      </c>
      <c r="J147" t="s">
        <v>14</v>
      </c>
      <c r="K147" t="s">
        <v>468</v>
      </c>
      <c r="L147" t="s">
        <v>366</v>
      </c>
      <c r="M147"/>
      <c r="N147" t="s">
        <v>27</v>
      </c>
      <c r="O147">
        <v>3.8285883958386719</v>
      </c>
    </row>
    <row r="148" spans="1:16" ht="15.75" customHeight="1" x14ac:dyDescent="0.2">
      <c r="A148" t="s">
        <v>367</v>
      </c>
      <c r="B148">
        <v>142</v>
      </c>
      <c r="C148">
        <v>48</v>
      </c>
      <c r="D148">
        <v>105</v>
      </c>
      <c r="E148">
        <v>0</v>
      </c>
      <c r="F148">
        <v>7</v>
      </c>
      <c r="G148">
        <f>Table1[[#This Row],[Emax]]-Table1[[#This Row],[Emin]]</f>
        <v>7</v>
      </c>
      <c r="H148" t="s">
        <v>25</v>
      </c>
      <c r="J148" t="s">
        <v>14</v>
      </c>
      <c r="K148" t="s">
        <v>431</v>
      </c>
      <c r="L148" t="s">
        <v>114</v>
      </c>
      <c r="M148"/>
      <c r="N148" t="s">
        <v>27</v>
      </c>
      <c r="O148">
        <v>2.4583145839925038</v>
      </c>
    </row>
    <row r="149" spans="1:16" ht="15.75" customHeight="1" x14ac:dyDescent="0.2">
      <c r="A149" t="s">
        <v>368</v>
      </c>
      <c r="B149">
        <v>143</v>
      </c>
      <c r="C149">
        <v>48</v>
      </c>
      <c r="D149">
        <v>106</v>
      </c>
      <c r="E149">
        <v>0</v>
      </c>
      <c r="F149">
        <v>8</v>
      </c>
      <c r="G149">
        <f>Table1[[#This Row],[Emax]]-Table1[[#This Row],[Emin]]</f>
        <v>8</v>
      </c>
      <c r="H149" t="s">
        <v>25</v>
      </c>
      <c r="J149">
        <v>0.16769999999999999</v>
      </c>
      <c r="K149" t="s">
        <v>431</v>
      </c>
      <c r="L149" t="s">
        <v>114</v>
      </c>
      <c r="M149"/>
      <c r="N149" t="s">
        <v>27</v>
      </c>
      <c r="O149">
        <v>2.0652822261432249</v>
      </c>
    </row>
    <row r="150" spans="1:16" ht="15.75" customHeight="1" x14ac:dyDescent="0.2">
      <c r="A150" t="s">
        <v>374</v>
      </c>
      <c r="B150">
        <v>144</v>
      </c>
      <c r="C150">
        <v>48</v>
      </c>
      <c r="D150">
        <v>111</v>
      </c>
      <c r="E150">
        <v>0.1</v>
      </c>
      <c r="F150">
        <v>6</v>
      </c>
      <c r="G150">
        <f>Table1[[#This Row],[Emax]]-Table1[[#This Row],[Emin]]</f>
        <v>5.9</v>
      </c>
      <c r="H150" t="s">
        <v>25</v>
      </c>
      <c r="J150" t="s">
        <v>14</v>
      </c>
      <c r="K150" t="s">
        <v>431</v>
      </c>
      <c r="L150" t="s">
        <v>114</v>
      </c>
      <c r="M150" t="s">
        <v>574</v>
      </c>
      <c r="N150" t="s">
        <v>27</v>
      </c>
      <c r="O150">
        <v>0.10855658349814234</v>
      </c>
      <c r="P150" t="s">
        <v>42</v>
      </c>
    </row>
    <row r="151" spans="1:16" ht="15.75" customHeight="1" x14ac:dyDescent="0.2">
      <c r="A151" t="s">
        <v>369</v>
      </c>
      <c r="B151">
        <v>145</v>
      </c>
      <c r="C151">
        <v>48</v>
      </c>
      <c r="D151">
        <v>107</v>
      </c>
      <c r="E151">
        <v>1</v>
      </c>
      <c r="F151">
        <v>6</v>
      </c>
      <c r="G151">
        <f>Table1[[#This Row],[Emax]]-Table1[[#This Row],[Emin]]</f>
        <v>5</v>
      </c>
      <c r="H151" t="s">
        <v>29</v>
      </c>
      <c r="K151" t="s">
        <v>443</v>
      </c>
      <c r="L151" s="1" t="s">
        <v>104</v>
      </c>
      <c r="M151" s="2" t="s">
        <v>370</v>
      </c>
      <c r="N151" t="s">
        <v>371</v>
      </c>
      <c r="O151">
        <v>1.6728164405532056</v>
      </c>
      <c r="P151" t="s">
        <v>34</v>
      </c>
    </row>
    <row r="152" spans="1:16" ht="15.75" customHeight="1" x14ac:dyDescent="0.2">
      <c r="A152" t="s">
        <v>372</v>
      </c>
      <c r="B152">
        <v>146</v>
      </c>
      <c r="C152">
        <v>48</v>
      </c>
      <c r="D152">
        <v>109</v>
      </c>
      <c r="E152">
        <v>0</v>
      </c>
      <c r="F152">
        <v>8</v>
      </c>
      <c r="G152">
        <f>Table1[[#This Row],[Emax]]-Table1[[#This Row],[Emin]]</f>
        <v>8</v>
      </c>
      <c r="H152" t="s">
        <v>29</v>
      </c>
      <c r="K152" t="s">
        <v>443</v>
      </c>
      <c r="L152" s="1" t="s">
        <v>104</v>
      </c>
      <c r="M152" s="2" t="s">
        <v>373</v>
      </c>
      <c r="N152" t="s">
        <v>371</v>
      </c>
      <c r="O152">
        <v>0.88957202090941223</v>
      </c>
      <c r="P152" t="s">
        <v>34</v>
      </c>
    </row>
    <row r="153" spans="1:16" ht="15.75" customHeight="1" x14ac:dyDescent="0.2">
      <c r="A153" t="s">
        <v>113</v>
      </c>
      <c r="B153">
        <v>147</v>
      </c>
      <c r="C153">
        <v>48</v>
      </c>
      <c r="D153">
        <v>112</v>
      </c>
      <c r="E153">
        <v>0.1</v>
      </c>
      <c r="F153">
        <v>7.8</v>
      </c>
      <c r="G153">
        <f>Table1[[#This Row],[Emax]]-Table1[[#This Row],[Emin]]</f>
        <v>7.7</v>
      </c>
      <c r="H153" t="s">
        <v>25</v>
      </c>
      <c r="J153">
        <v>0.18179999999999999</v>
      </c>
      <c r="K153" t="s">
        <v>431</v>
      </c>
      <c r="L153" t="s">
        <v>114</v>
      </c>
      <c r="M153" s="4" t="s">
        <v>575</v>
      </c>
      <c r="N153" t="s">
        <v>27</v>
      </c>
      <c r="O153">
        <v>-0.28112283268126248</v>
      </c>
      <c r="P153" t="s">
        <v>42</v>
      </c>
    </row>
    <row r="154" spans="1:16" ht="15.75" customHeight="1" x14ac:dyDescent="0.2">
      <c r="A154" t="s">
        <v>381</v>
      </c>
      <c r="B154">
        <v>148</v>
      </c>
      <c r="C154">
        <v>50</v>
      </c>
      <c r="D154">
        <v>116</v>
      </c>
      <c r="E154">
        <v>0</v>
      </c>
      <c r="F154">
        <v>8</v>
      </c>
      <c r="G154">
        <f>Table1[[#This Row],[Emax]]-Table1[[#This Row],[Emin]]</f>
        <v>8</v>
      </c>
      <c r="H154" t="s">
        <v>25</v>
      </c>
      <c r="J154">
        <v>0.11169999999999999</v>
      </c>
      <c r="K154" t="s">
        <v>433</v>
      </c>
      <c r="L154" t="s">
        <v>116</v>
      </c>
      <c r="M154"/>
      <c r="N154" t="s">
        <v>117</v>
      </c>
      <c r="O154">
        <v>0.16561280786157795</v>
      </c>
    </row>
    <row r="155" spans="1:16" ht="15.75" customHeight="1" x14ac:dyDescent="0.2">
      <c r="A155" t="s">
        <v>375</v>
      </c>
      <c r="B155">
        <v>149</v>
      </c>
      <c r="C155">
        <v>50</v>
      </c>
      <c r="D155">
        <v>114</v>
      </c>
      <c r="E155">
        <v>12</v>
      </c>
      <c r="F155">
        <v>24</v>
      </c>
      <c r="G155">
        <f>Table1[[#This Row],[Emax]]-Table1[[#This Row],[Emin]]</f>
        <v>12</v>
      </c>
      <c r="H155" t="s">
        <v>29</v>
      </c>
      <c r="I155" t="s">
        <v>329</v>
      </c>
      <c r="J155">
        <v>0.105</v>
      </c>
      <c r="K155" t="s">
        <v>467</v>
      </c>
      <c r="L155" s="1" t="s">
        <v>360</v>
      </c>
      <c r="M155" s="2" t="s">
        <v>376</v>
      </c>
      <c r="N155" t="s">
        <v>362</v>
      </c>
      <c r="O155">
        <v>0.94116012806383509</v>
      </c>
      <c r="P155" t="s">
        <v>34</v>
      </c>
    </row>
    <row r="156" spans="1:16" ht="15.75" customHeight="1" x14ac:dyDescent="0.2">
      <c r="A156" t="s">
        <v>377</v>
      </c>
      <c r="B156">
        <v>150</v>
      </c>
      <c r="C156">
        <v>50</v>
      </c>
      <c r="D156">
        <v>115</v>
      </c>
      <c r="E156">
        <v>2</v>
      </c>
      <c r="F156">
        <v>7.5</v>
      </c>
      <c r="G156">
        <f>Table1[[#This Row],[Emax]]-Table1[[#This Row],[Emin]]</f>
        <v>5.5</v>
      </c>
      <c r="H156" t="s">
        <v>29</v>
      </c>
      <c r="K156" t="s">
        <v>443</v>
      </c>
      <c r="L156" t="s">
        <v>104</v>
      </c>
      <c r="M156" s="2" t="s">
        <v>378</v>
      </c>
      <c r="N156" t="s">
        <v>371</v>
      </c>
      <c r="O156">
        <v>0.55311668627766153</v>
      </c>
      <c r="P156" t="s">
        <v>34</v>
      </c>
    </row>
    <row r="157" spans="1:16" ht="15.75" customHeight="1" x14ac:dyDescent="0.2">
      <c r="A157" t="s">
        <v>377</v>
      </c>
      <c r="B157">
        <v>151</v>
      </c>
      <c r="C157">
        <v>50</v>
      </c>
      <c r="D157">
        <v>115</v>
      </c>
      <c r="E157">
        <v>2</v>
      </c>
      <c r="F157">
        <v>9</v>
      </c>
      <c r="G157">
        <f>Table1[[#This Row],[Emax]]-Table1[[#This Row],[Emin]]</f>
        <v>7</v>
      </c>
      <c r="H157" t="s">
        <v>29</v>
      </c>
      <c r="I157" t="s">
        <v>100</v>
      </c>
      <c r="K157" t="s">
        <v>469</v>
      </c>
      <c r="L157" t="s">
        <v>379</v>
      </c>
      <c r="M157" s="2" t="s">
        <v>380</v>
      </c>
      <c r="N157" t="s">
        <v>577</v>
      </c>
      <c r="O157">
        <v>0.55311668627766153</v>
      </c>
      <c r="P157" t="s">
        <v>34</v>
      </c>
    </row>
    <row r="158" spans="1:16" ht="15.75" customHeight="1" x14ac:dyDescent="0.2">
      <c r="A158" t="s">
        <v>115</v>
      </c>
      <c r="B158">
        <v>152</v>
      </c>
      <c r="C158">
        <v>50</v>
      </c>
      <c r="D158">
        <v>117</v>
      </c>
      <c r="E158">
        <v>0</v>
      </c>
      <c r="F158">
        <v>4</v>
      </c>
      <c r="G158">
        <f>Table1[[#This Row],[Emax]]-Table1[[#This Row],[Emin]]</f>
        <v>4</v>
      </c>
      <c r="H158" t="s">
        <v>25</v>
      </c>
      <c r="J158" t="s">
        <v>14</v>
      </c>
      <c r="K158" t="s">
        <v>433</v>
      </c>
      <c r="L158" t="s">
        <v>157</v>
      </c>
      <c r="M158" s="4" t="s">
        <v>576</v>
      </c>
      <c r="N158" t="s">
        <v>117</v>
      </c>
      <c r="O158">
        <v>-0.22135433163216334</v>
      </c>
    </row>
    <row r="159" spans="1:16" ht="15.75" customHeight="1" x14ac:dyDescent="0.2">
      <c r="A159" t="s">
        <v>118</v>
      </c>
      <c r="B159">
        <v>153</v>
      </c>
      <c r="C159">
        <v>50</v>
      </c>
      <c r="D159">
        <v>118</v>
      </c>
      <c r="E159">
        <v>0.3</v>
      </c>
      <c r="F159">
        <v>7.5</v>
      </c>
      <c r="G159">
        <f>Table1[[#This Row],[Emax]]-Table1[[#This Row],[Emin]]</f>
        <v>7.2</v>
      </c>
      <c r="H159" t="s">
        <v>25</v>
      </c>
      <c r="J159">
        <v>0.1101</v>
      </c>
      <c r="K159" t="s">
        <v>470</v>
      </c>
      <c r="L159" t="s">
        <v>119</v>
      </c>
      <c r="M159" s="4" t="s">
        <v>578</v>
      </c>
      <c r="N159" t="s">
        <v>27</v>
      </c>
      <c r="O159">
        <v>-0.60778752388213064</v>
      </c>
    </row>
    <row r="160" spans="1:16" ht="15.75" customHeight="1" x14ac:dyDescent="0.2">
      <c r="A160" t="s">
        <v>120</v>
      </c>
      <c r="B160">
        <v>154</v>
      </c>
      <c r="C160">
        <v>50</v>
      </c>
      <c r="D160">
        <v>119</v>
      </c>
      <c r="E160">
        <v>0.2</v>
      </c>
      <c r="F160">
        <v>5.9</v>
      </c>
      <c r="G160">
        <f>Table1[[#This Row],[Emax]]-Table1[[#This Row],[Emin]]</f>
        <v>5.7</v>
      </c>
      <c r="H160" t="s">
        <v>25</v>
      </c>
      <c r="J160" t="s">
        <v>14</v>
      </c>
      <c r="K160" t="s">
        <v>470</v>
      </c>
      <c r="L160" t="s">
        <v>119</v>
      </c>
      <c r="M160" s="4" t="s">
        <v>579</v>
      </c>
      <c r="N160" t="s">
        <v>27</v>
      </c>
      <c r="O160">
        <v>-0.99368952843227021</v>
      </c>
    </row>
    <row r="161" spans="1:16" ht="15.75" customHeight="1" x14ac:dyDescent="0.2">
      <c r="A161" t="s">
        <v>121</v>
      </c>
      <c r="B161">
        <v>155</v>
      </c>
      <c r="C161">
        <v>50</v>
      </c>
      <c r="D161">
        <v>121</v>
      </c>
      <c r="E161">
        <v>0</v>
      </c>
      <c r="F161">
        <v>4.8</v>
      </c>
      <c r="G161">
        <f>Table1[[#This Row],[Emax]]-Table1[[#This Row],[Emin]]</f>
        <v>4.8</v>
      </c>
      <c r="H161" t="s">
        <v>25</v>
      </c>
      <c r="J161" t="s">
        <v>14</v>
      </c>
      <c r="K161" t="s">
        <v>470</v>
      </c>
      <c r="L161" t="s">
        <v>122</v>
      </c>
      <c r="M161" s="4" t="s">
        <v>580</v>
      </c>
      <c r="N161" t="s">
        <v>27</v>
      </c>
      <c r="O161">
        <v>-1.7639108556215461</v>
      </c>
    </row>
    <row r="162" spans="1:16" ht="15.75" customHeight="1" x14ac:dyDescent="0.2">
      <c r="A162" t="s">
        <v>123</v>
      </c>
      <c r="B162">
        <v>156</v>
      </c>
      <c r="C162">
        <v>50</v>
      </c>
      <c r="D162">
        <v>122</v>
      </c>
      <c r="E162">
        <v>0.1</v>
      </c>
      <c r="F162">
        <v>7</v>
      </c>
      <c r="G162">
        <f>Table1[[#This Row],[Emax]]-Table1[[#This Row],[Emin]]</f>
        <v>6.9</v>
      </c>
      <c r="H162" t="s">
        <v>25</v>
      </c>
      <c r="J162">
        <v>0.1028</v>
      </c>
      <c r="K162" t="s">
        <v>470</v>
      </c>
      <c r="L162" t="s">
        <v>122</v>
      </c>
      <c r="M162" s="4"/>
      <c r="N162" t="s">
        <v>27</v>
      </c>
      <c r="O162">
        <v>-2.1482355421460468</v>
      </c>
    </row>
    <row r="163" spans="1:16" ht="15.75" customHeight="1" x14ac:dyDescent="0.2">
      <c r="A163" t="s">
        <v>388</v>
      </c>
      <c r="B163">
        <v>157</v>
      </c>
      <c r="C163">
        <v>51</v>
      </c>
      <c r="D163">
        <v>118</v>
      </c>
      <c r="G163">
        <f>Table1[[#This Row],[Emax]]-Table1[[#This Row],[Emin]]</f>
        <v>0</v>
      </c>
      <c r="H163" t="s">
        <v>29</v>
      </c>
      <c r="J163" t="s">
        <v>14</v>
      </c>
      <c r="K163" t="s">
        <v>435</v>
      </c>
      <c r="L163" t="s">
        <v>357</v>
      </c>
      <c r="M163"/>
      <c r="N163" t="s">
        <v>389</v>
      </c>
      <c r="O163">
        <v>0.39221247611786936</v>
      </c>
      <c r="P163" t="s">
        <v>42</v>
      </c>
    </row>
    <row r="164" spans="1:16" ht="15.75" customHeight="1" x14ac:dyDescent="0.2">
      <c r="A164" t="s">
        <v>388</v>
      </c>
      <c r="B164">
        <v>158</v>
      </c>
      <c r="C164">
        <v>51</v>
      </c>
      <c r="D164">
        <v>118</v>
      </c>
      <c r="E164">
        <v>0</v>
      </c>
      <c r="F164">
        <v>6.5</v>
      </c>
      <c r="G164">
        <f>Table1[[#This Row],[Emax]]-Table1[[#This Row],[Emin]]</f>
        <v>6.5</v>
      </c>
      <c r="H164" t="s">
        <v>29</v>
      </c>
      <c r="I164" t="s">
        <v>100</v>
      </c>
      <c r="J164" t="s">
        <v>14</v>
      </c>
      <c r="K164" t="s">
        <v>435</v>
      </c>
      <c r="L164" s="1" t="s">
        <v>125</v>
      </c>
      <c r="N164" t="s">
        <v>27</v>
      </c>
      <c r="O164">
        <v>0.39221247611786936</v>
      </c>
    </row>
    <row r="165" spans="1:16" ht="15.75" customHeight="1" x14ac:dyDescent="0.2">
      <c r="A165" t="s">
        <v>382</v>
      </c>
      <c r="B165">
        <v>159</v>
      </c>
      <c r="C165">
        <v>51</v>
      </c>
      <c r="D165">
        <v>116</v>
      </c>
      <c r="E165">
        <v>2</v>
      </c>
      <c r="F165">
        <v>5.5</v>
      </c>
      <c r="G165">
        <f>Table1[[#This Row],[Emax]]-Table1[[#This Row],[Emin]]</f>
        <v>3.5</v>
      </c>
      <c r="H165" t="s">
        <v>29</v>
      </c>
      <c r="I165" t="s">
        <v>100</v>
      </c>
      <c r="K165" t="s">
        <v>435</v>
      </c>
      <c r="L165" s="1" t="s">
        <v>125</v>
      </c>
      <c r="M165" s="2" t="s">
        <v>383</v>
      </c>
      <c r="N165" t="s">
        <v>384</v>
      </c>
      <c r="O165">
        <v>1.1656128078615779</v>
      </c>
      <c r="P165" t="s">
        <v>34</v>
      </c>
    </row>
    <row r="166" spans="1:16" ht="15.75" customHeight="1" x14ac:dyDescent="0.2">
      <c r="A166" t="s">
        <v>382</v>
      </c>
      <c r="B166">
        <v>160</v>
      </c>
      <c r="C166">
        <v>51</v>
      </c>
      <c r="D166">
        <v>116</v>
      </c>
      <c r="E166">
        <v>0</v>
      </c>
      <c r="F166">
        <v>8</v>
      </c>
      <c r="G166">
        <f>Table1[[#This Row],[Emax]]-Table1[[#This Row],[Emin]]</f>
        <v>8</v>
      </c>
      <c r="H166" t="s">
        <v>29</v>
      </c>
      <c r="K166" t="s">
        <v>443</v>
      </c>
      <c r="L166" s="1" t="s">
        <v>104</v>
      </c>
      <c r="M166" s="2" t="s">
        <v>385</v>
      </c>
      <c r="N166" t="s">
        <v>371</v>
      </c>
      <c r="O166">
        <v>1.1656128078615779</v>
      </c>
      <c r="P166" t="s">
        <v>34</v>
      </c>
    </row>
    <row r="167" spans="1:16" ht="15.75" customHeight="1" x14ac:dyDescent="0.2">
      <c r="A167" t="s">
        <v>386</v>
      </c>
      <c r="B167">
        <v>161</v>
      </c>
      <c r="C167">
        <v>51</v>
      </c>
      <c r="D167">
        <v>117</v>
      </c>
      <c r="E167">
        <v>0.5</v>
      </c>
      <c r="F167">
        <v>6</v>
      </c>
      <c r="G167">
        <f>Table1[[#This Row],[Emax]]-Table1[[#This Row],[Emin]]</f>
        <v>5.5</v>
      </c>
      <c r="H167" t="s">
        <v>29</v>
      </c>
      <c r="K167" t="s">
        <v>443</v>
      </c>
      <c r="L167" s="1" t="s">
        <v>104</v>
      </c>
      <c r="M167" s="2" t="s">
        <v>387</v>
      </c>
      <c r="N167" t="s">
        <v>371</v>
      </c>
      <c r="O167">
        <v>0.77864566836783666</v>
      </c>
      <c r="P167" t="s">
        <v>34</v>
      </c>
    </row>
    <row r="168" spans="1:16" ht="15.75" customHeight="1" x14ac:dyDescent="0.2">
      <c r="A168" t="s">
        <v>388</v>
      </c>
      <c r="B168">
        <v>162</v>
      </c>
      <c r="C168">
        <v>51</v>
      </c>
      <c r="D168">
        <v>118</v>
      </c>
      <c r="E168">
        <v>2</v>
      </c>
      <c r="F168">
        <v>8</v>
      </c>
      <c r="G168">
        <f>Table1[[#This Row],[Emax]]-Table1[[#This Row],[Emin]]</f>
        <v>6</v>
      </c>
      <c r="H168" t="s">
        <v>29</v>
      </c>
      <c r="K168" t="s">
        <v>443</v>
      </c>
      <c r="L168" s="1" t="s">
        <v>104</v>
      </c>
      <c r="M168" s="2" t="s">
        <v>390</v>
      </c>
      <c r="N168" t="s">
        <v>371</v>
      </c>
      <c r="O168">
        <v>0.39221247611786936</v>
      </c>
      <c r="P168" t="s">
        <v>34</v>
      </c>
    </row>
    <row r="169" spans="1:16" ht="15.75" customHeight="1" x14ac:dyDescent="0.2">
      <c r="A169" t="s">
        <v>391</v>
      </c>
      <c r="B169">
        <v>163</v>
      </c>
      <c r="C169">
        <v>51</v>
      </c>
      <c r="D169">
        <v>119</v>
      </c>
      <c r="E169">
        <v>2</v>
      </c>
      <c r="F169">
        <v>7</v>
      </c>
      <c r="G169">
        <f>Table1[[#This Row],[Emax]]-Table1[[#This Row],[Emin]]</f>
        <v>5</v>
      </c>
      <c r="H169" t="s">
        <v>29</v>
      </c>
      <c r="K169" t="s">
        <v>443</v>
      </c>
      <c r="L169" s="1" t="s">
        <v>104</v>
      </c>
      <c r="M169" s="2" t="s">
        <v>392</v>
      </c>
      <c r="N169" t="s">
        <v>371</v>
      </c>
      <c r="O169">
        <v>6.3104715677297918E-3</v>
      </c>
      <c r="P169" t="s">
        <v>34</v>
      </c>
    </row>
    <row r="170" spans="1:16" ht="15.75" customHeight="1" x14ac:dyDescent="0.2">
      <c r="A170" t="s">
        <v>124</v>
      </c>
      <c r="B170">
        <v>164</v>
      </c>
      <c r="C170">
        <v>51</v>
      </c>
      <c r="D170">
        <v>122</v>
      </c>
      <c r="E170">
        <v>1.25</v>
      </c>
      <c r="F170">
        <v>7.25</v>
      </c>
      <c r="G170">
        <f>Table1[[#This Row],[Emax]]-Table1[[#This Row],[Emin]]</f>
        <v>6</v>
      </c>
      <c r="H170" t="s">
        <v>29</v>
      </c>
      <c r="I170" t="s">
        <v>100</v>
      </c>
      <c r="K170" t="s">
        <v>435</v>
      </c>
      <c r="L170" s="3" t="s">
        <v>125</v>
      </c>
      <c r="M170" s="4" t="s">
        <v>126</v>
      </c>
      <c r="N170" t="s">
        <v>127</v>
      </c>
      <c r="O170">
        <v>-1.1482355421460468</v>
      </c>
      <c r="P170" t="s">
        <v>34</v>
      </c>
    </row>
    <row r="171" spans="1:16" ht="15.75" customHeight="1" x14ac:dyDescent="0.2">
      <c r="A171" t="s">
        <v>128</v>
      </c>
      <c r="B171">
        <v>165</v>
      </c>
      <c r="C171">
        <v>51</v>
      </c>
      <c r="D171">
        <v>124</v>
      </c>
      <c r="E171">
        <v>2</v>
      </c>
      <c r="F171">
        <v>9</v>
      </c>
      <c r="G171">
        <f>Table1[[#This Row],[Emax]]-Table1[[#This Row],[Emin]]</f>
        <v>7</v>
      </c>
      <c r="H171" t="s">
        <v>29</v>
      </c>
      <c r="I171" t="s">
        <v>100</v>
      </c>
      <c r="K171" t="s">
        <v>435</v>
      </c>
      <c r="L171" s="3" t="s">
        <v>125</v>
      </c>
      <c r="M171" s="4" t="s">
        <v>129</v>
      </c>
      <c r="N171" t="s">
        <v>130</v>
      </c>
      <c r="O171">
        <v>-1.9153261466646825</v>
      </c>
      <c r="P171" t="s">
        <v>34</v>
      </c>
    </row>
    <row r="172" spans="1:16" ht="15.75" customHeight="1" x14ac:dyDescent="0.2">
      <c r="A172" t="s">
        <v>124</v>
      </c>
      <c r="B172">
        <v>166</v>
      </c>
      <c r="C172">
        <v>51</v>
      </c>
      <c r="D172">
        <v>122</v>
      </c>
      <c r="E172">
        <v>0</v>
      </c>
      <c r="F172">
        <v>6</v>
      </c>
      <c r="G172">
        <f>Table1[[#This Row],[Emax]]-Table1[[#This Row],[Emin]]</f>
        <v>6</v>
      </c>
      <c r="H172" t="s">
        <v>29</v>
      </c>
      <c r="I172" t="s">
        <v>100</v>
      </c>
      <c r="J172" t="s">
        <v>14</v>
      </c>
      <c r="K172" t="s">
        <v>443</v>
      </c>
      <c r="L172" s="3" t="s">
        <v>104</v>
      </c>
      <c r="M172" s="4" t="s">
        <v>581</v>
      </c>
      <c r="N172" t="s">
        <v>105</v>
      </c>
      <c r="O172">
        <v>-1.1482355421460468</v>
      </c>
      <c r="P172" t="s">
        <v>42</v>
      </c>
    </row>
    <row r="173" spans="1:16" ht="15.75" customHeight="1" x14ac:dyDescent="0.2">
      <c r="A173" t="s">
        <v>393</v>
      </c>
      <c r="B173">
        <v>167</v>
      </c>
      <c r="C173">
        <v>52</v>
      </c>
      <c r="D173">
        <v>115</v>
      </c>
      <c r="E173">
        <v>5</v>
      </c>
      <c r="F173">
        <v>13</v>
      </c>
      <c r="G173">
        <f>Table1[[#This Row],[Emax]]-Table1[[#This Row],[Emin]]</f>
        <v>8</v>
      </c>
      <c r="H173" t="s">
        <v>29</v>
      </c>
      <c r="J173" t="s">
        <v>14</v>
      </c>
      <c r="K173" t="s">
        <v>469</v>
      </c>
      <c r="L173" t="s">
        <v>394</v>
      </c>
      <c r="M173"/>
      <c r="N173" t="s">
        <v>395</v>
      </c>
      <c r="O173">
        <v>2.5531166862776615</v>
      </c>
      <c r="P173" t="s">
        <v>42</v>
      </c>
    </row>
    <row r="174" spans="1:16" ht="15.75" customHeight="1" x14ac:dyDescent="0.2">
      <c r="A174" t="s">
        <v>396</v>
      </c>
      <c r="B174">
        <v>168</v>
      </c>
      <c r="C174">
        <v>52</v>
      </c>
      <c r="D174">
        <v>119</v>
      </c>
      <c r="E174">
        <v>6</v>
      </c>
      <c r="F174">
        <v>12</v>
      </c>
      <c r="G174">
        <f>Table1[[#This Row],[Emax]]-Table1[[#This Row],[Emin]]</f>
        <v>6</v>
      </c>
      <c r="H174" t="s">
        <v>29</v>
      </c>
      <c r="I174" t="s">
        <v>175</v>
      </c>
      <c r="K174" t="s">
        <v>471</v>
      </c>
      <c r="L174" s="1" t="s">
        <v>494</v>
      </c>
      <c r="M174" s="2" t="s">
        <v>397</v>
      </c>
      <c r="N174" t="s">
        <v>398</v>
      </c>
      <c r="O174">
        <v>1.0063104715677298</v>
      </c>
      <c r="P174" t="s">
        <v>34</v>
      </c>
    </row>
    <row r="175" spans="1:16" ht="15.75" customHeight="1" x14ac:dyDescent="0.2">
      <c r="A175" t="s">
        <v>131</v>
      </c>
      <c r="B175">
        <v>169</v>
      </c>
      <c r="C175">
        <v>52</v>
      </c>
      <c r="D175">
        <v>127</v>
      </c>
      <c r="E175">
        <v>10.5</v>
      </c>
      <c r="F175">
        <v>14.5</v>
      </c>
      <c r="G175">
        <f>Table1[[#This Row],[Emax]]-Table1[[#This Row],[Emin]]</f>
        <v>4</v>
      </c>
      <c r="H175" t="s">
        <v>29</v>
      </c>
      <c r="I175" t="s">
        <v>175</v>
      </c>
      <c r="K175" t="s">
        <v>471</v>
      </c>
      <c r="L175" s="3" t="s">
        <v>494</v>
      </c>
      <c r="M175" s="4" t="s">
        <v>132</v>
      </c>
      <c r="N175" t="s">
        <v>133</v>
      </c>
      <c r="O175">
        <v>-2.0621038221548531</v>
      </c>
      <c r="P175" t="s">
        <v>34</v>
      </c>
    </row>
    <row r="176" spans="1:16" ht="15.75" customHeight="1" x14ac:dyDescent="0.2">
      <c r="A176" t="s">
        <v>399</v>
      </c>
      <c r="B176">
        <v>170</v>
      </c>
      <c r="C176">
        <v>54</v>
      </c>
      <c r="D176">
        <v>115</v>
      </c>
      <c r="E176">
        <v>3.05</v>
      </c>
      <c r="F176">
        <v>3.15</v>
      </c>
      <c r="G176">
        <f>Table1[[#This Row],[Emax]]-Table1[[#This Row],[Emin]]</f>
        <v>0.10000000000000009</v>
      </c>
      <c r="H176" t="s">
        <v>489</v>
      </c>
      <c r="J176" t="s">
        <v>14</v>
      </c>
      <c r="K176" t="s">
        <v>472</v>
      </c>
      <c r="L176" t="s">
        <v>582</v>
      </c>
      <c r="M176"/>
      <c r="N176" t="s">
        <v>27</v>
      </c>
      <c r="O176">
        <v>4.5531166862776615</v>
      </c>
    </row>
    <row r="177" spans="1:16" ht="15.75" customHeight="1" x14ac:dyDescent="0.2">
      <c r="A177" t="s">
        <v>134</v>
      </c>
      <c r="B177">
        <v>171</v>
      </c>
      <c r="C177">
        <v>54</v>
      </c>
      <c r="D177">
        <v>137</v>
      </c>
      <c r="E177">
        <v>4</v>
      </c>
      <c r="F177">
        <v>4.5999999999999996</v>
      </c>
      <c r="G177">
        <f>Table1[[#This Row],[Emax]]-Table1[[#This Row],[Emin]]</f>
        <v>0.59999999999999964</v>
      </c>
      <c r="H177" t="s">
        <v>488</v>
      </c>
      <c r="J177" t="s">
        <v>14</v>
      </c>
      <c r="K177" t="s">
        <v>473</v>
      </c>
      <c r="L177" t="s">
        <v>135</v>
      </c>
      <c r="M177" s="4"/>
      <c r="N177" t="s">
        <v>583</v>
      </c>
      <c r="O177">
        <v>-3.8520611571828951</v>
      </c>
    </row>
    <row r="178" spans="1:16" ht="15.75" customHeight="1" x14ac:dyDescent="0.2">
      <c r="A178" t="s">
        <v>136</v>
      </c>
      <c r="B178">
        <v>172</v>
      </c>
      <c r="C178">
        <v>55</v>
      </c>
      <c r="D178">
        <v>133</v>
      </c>
      <c r="E178">
        <v>2.5</v>
      </c>
      <c r="F178">
        <v>7.5</v>
      </c>
      <c r="G178">
        <f>Table1[[#This Row],[Emax]]-Table1[[#This Row],[Emin]]</f>
        <v>5</v>
      </c>
      <c r="H178" t="s">
        <v>29</v>
      </c>
      <c r="I178" t="s">
        <v>82</v>
      </c>
      <c r="J178" t="s">
        <v>14</v>
      </c>
      <c r="K178" t="s">
        <v>456</v>
      </c>
      <c r="L178" s="3" t="s">
        <v>137</v>
      </c>
      <c r="M178" s="4"/>
      <c r="N178" t="s">
        <v>84</v>
      </c>
      <c r="O178">
        <v>-1.3420167407453789</v>
      </c>
      <c r="P178" t="s">
        <v>42</v>
      </c>
    </row>
    <row r="179" spans="1:16" ht="15.75" customHeight="1" x14ac:dyDescent="0.2">
      <c r="A179" t="s">
        <v>138</v>
      </c>
      <c r="B179">
        <v>173</v>
      </c>
      <c r="C179">
        <v>57</v>
      </c>
      <c r="D179">
        <v>138</v>
      </c>
      <c r="E179">
        <v>0</v>
      </c>
      <c r="F179">
        <v>6.2</v>
      </c>
      <c r="G179">
        <f>Table1[[#This Row],[Emax]]-Table1[[#This Row],[Emin]]</f>
        <v>6.2</v>
      </c>
      <c r="H179" t="s">
        <v>25</v>
      </c>
      <c r="J179" t="s">
        <v>14</v>
      </c>
      <c r="K179" t="s">
        <v>474</v>
      </c>
      <c r="L179" s="3" t="s">
        <v>139</v>
      </c>
      <c r="M179" s="4"/>
      <c r="N179" t="s">
        <v>27</v>
      </c>
      <c r="O179">
        <v>-1.2283562810661124</v>
      </c>
    </row>
    <row r="180" spans="1:16" ht="15.75" customHeight="1" x14ac:dyDescent="0.2">
      <c r="A180" t="s">
        <v>140</v>
      </c>
      <c r="B180">
        <v>174</v>
      </c>
      <c r="C180">
        <v>57</v>
      </c>
      <c r="D180">
        <v>139</v>
      </c>
      <c r="E180">
        <v>0</v>
      </c>
      <c r="F180">
        <v>6.9</v>
      </c>
      <c r="G180">
        <f>Table1[[#This Row],[Emax]]-Table1[[#This Row],[Emin]]</f>
        <v>6.9</v>
      </c>
      <c r="H180" t="s">
        <v>25</v>
      </c>
      <c r="J180" t="s">
        <v>14</v>
      </c>
      <c r="K180" t="s">
        <v>474</v>
      </c>
      <c r="L180" s="3" t="s">
        <v>139</v>
      </c>
      <c r="M180" s="4" t="s">
        <v>584</v>
      </c>
      <c r="N180" t="s">
        <v>27</v>
      </c>
      <c r="O180">
        <v>-1.6041695010304764</v>
      </c>
    </row>
    <row r="181" spans="1:16" ht="15.75" customHeight="1" x14ac:dyDescent="0.2">
      <c r="A181" t="s">
        <v>141</v>
      </c>
      <c r="B181">
        <v>175</v>
      </c>
      <c r="C181">
        <v>59</v>
      </c>
      <c r="D181">
        <v>144</v>
      </c>
      <c r="E181">
        <v>2</v>
      </c>
      <c r="F181">
        <v>7.5</v>
      </c>
      <c r="G181">
        <f>Table1[[#This Row],[Emax]]-Table1[[#This Row],[Emin]]</f>
        <v>5.5</v>
      </c>
      <c r="H181" t="s">
        <v>29</v>
      </c>
      <c r="I181" t="s">
        <v>82</v>
      </c>
      <c r="J181" t="s">
        <v>14</v>
      </c>
      <c r="K181" t="s">
        <v>456</v>
      </c>
      <c r="L181" s="3" t="s">
        <v>137</v>
      </c>
      <c r="M181" s="4"/>
      <c r="N181" t="s">
        <v>84</v>
      </c>
      <c r="O181">
        <v>-1.4760834690352951</v>
      </c>
      <c r="P181" t="s">
        <v>42</v>
      </c>
    </row>
    <row r="182" spans="1:16" ht="15.75" customHeight="1" x14ac:dyDescent="0.2">
      <c r="A182" t="s">
        <v>400</v>
      </c>
      <c r="B182">
        <v>176</v>
      </c>
      <c r="C182">
        <v>60</v>
      </c>
      <c r="D182">
        <v>142</v>
      </c>
      <c r="E182">
        <v>1</v>
      </c>
      <c r="F182">
        <v>7</v>
      </c>
      <c r="G182">
        <f>Table1[[#This Row],[Emax]]-Table1[[#This Row],[Emin]]</f>
        <v>6</v>
      </c>
      <c r="H182" t="s">
        <v>25</v>
      </c>
      <c r="J182">
        <v>9.1600000000000001E-2</v>
      </c>
      <c r="K182" t="s">
        <v>433</v>
      </c>
      <c r="L182" t="s">
        <v>143</v>
      </c>
      <c r="M182"/>
      <c r="N182" t="s">
        <v>27</v>
      </c>
      <c r="O182">
        <v>0.27126031961319796</v>
      </c>
    </row>
    <row r="183" spans="1:16" ht="15.75" customHeight="1" x14ac:dyDescent="0.2">
      <c r="A183" t="s">
        <v>142</v>
      </c>
      <c r="B183">
        <v>177</v>
      </c>
      <c r="C183">
        <v>60</v>
      </c>
      <c r="D183">
        <v>144</v>
      </c>
      <c r="E183">
        <v>0</v>
      </c>
      <c r="F183">
        <v>7</v>
      </c>
      <c r="G183">
        <f>Table1[[#This Row],[Emax]]-Table1[[#This Row],[Emin]]</f>
        <v>7</v>
      </c>
      <c r="H183" t="s">
        <v>25</v>
      </c>
      <c r="J183">
        <v>0.1341</v>
      </c>
      <c r="K183" t="s">
        <v>433</v>
      </c>
      <c r="L183" s="3" t="s">
        <v>143</v>
      </c>
      <c r="M183" s="4" t="s">
        <v>585</v>
      </c>
      <c r="N183" t="s">
        <v>27</v>
      </c>
      <c r="O183">
        <v>-0.47608346903529508</v>
      </c>
      <c r="P183" t="s">
        <v>42</v>
      </c>
    </row>
    <row r="184" spans="1:16" ht="15.75" customHeight="1" x14ac:dyDescent="0.2">
      <c r="A184" t="s">
        <v>144</v>
      </c>
      <c r="B184">
        <v>178</v>
      </c>
      <c r="C184">
        <v>60</v>
      </c>
      <c r="D184">
        <v>145</v>
      </c>
      <c r="E184">
        <v>0</v>
      </c>
      <c r="F184">
        <v>5</v>
      </c>
      <c r="G184">
        <f>Table1[[#This Row],[Emax]]-Table1[[#This Row],[Emin]]</f>
        <v>5</v>
      </c>
      <c r="H184" t="s">
        <v>25</v>
      </c>
      <c r="J184" t="s">
        <v>14</v>
      </c>
      <c r="K184" t="s">
        <v>433</v>
      </c>
      <c r="L184" s="3" t="s">
        <v>143</v>
      </c>
      <c r="M184" s="4" t="s">
        <v>586</v>
      </c>
      <c r="N184" t="s">
        <v>27</v>
      </c>
      <c r="O184">
        <v>-0.84905082577578384</v>
      </c>
      <c r="P184" t="s">
        <v>42</v>
      </c>
    </row>
    <row r="185" spans="1:16" ht="15.75" customHeight="1" x14ac:dyDescent="0.2">
      <c r="A185" t="s">
        <v>145</v>
      </c>
      <c r="B185">
        <v>179</v>
      </c>
      <c r="C185">
        <v>60</v>
      </c>
      <c r="D185">
        <v>146</v>
      </c>
      <c r="E185">
        <v>0</v>
      </c>
      <c r="F185">
        <v>6.5</v>
      </c>
      <c r="G185">
        <f>Table1[[#This Row],[Emax]]-Table1[[#This Row],[Emin]]</f>
        <v>6.5</v>
      </c>
      <c r="H185" t="s">
        <v>25</v>
      </c>
      <c r="J185">
        <v>0.14499999999999999</v>
      </c>
      <c r="K185" t="s">
        <v>433</v>
      </c>
      <c r="L185" s="3" t="s">
        <v>143</v>
      </c>
      <c r="M185" s="4" t="s">
        <v>587</v>
      </c>
      <c r="N185" t="s">
        <v>27</v>
      </c>
      <c r="O185">
        <v>-1.2215512709279182</v>
      </c>
      <c r="P185" t="s">
        <v>42</v>
      </c>
    </row>
    <row r="186" spans="1:16" ht="15.75" customHeight="1" x14ac:dyDescent="0.2">
      <c r="A186" t="s">
        <v>146</v>
      </c>
      <c r="B186">
        <v>180</v>
      </c>
      <c r="C186">
        <v>60</v>
      </c>
      <c r="D186">
        <v>147</v>
      </c>
      <c r="E186">
        <v>0</v>
      </c>
      <c r="F186">
        <v>4.25</v>
      </c>
      <c r="G186">
        <f>Table1[[#This Row],[Emax]]-Table1[[#This Row],[Emin]]</f>
        <v>4.25</v>
      </c>
      <c r="H186" t="s">
        <v>25</v>
      </c>
      <c r="J186" t="s">
        <v>14</v>
      </c>
      <c r="K186" t="s">
        <v>433</v>
      </c>
      <c r="L186" s="3" t="s">
        <v>143</v>
      </c>
      <c r="M186" s="4" t="s">
        <v>589</v>
      </c>
      <c r="N186" t="s">
        <v>27</v>
      </c>
      <c r="O186">
        <v>-1.5935868648990876</v>
      </c>
      <c r="P186" t="s">
        <v>42</v>
      </c>
    </row>
    <row r="187" spans="1:16" ht="15.75" customHeight="1" x14ac:dyDescent="0.2">
      <c r="A187" t="s">
        <v>147</v>
      </c>
      <c r="B187">
        <v>181</v>
      </c>
      <c r="C187">
        <v>60</v>
      </c>
      <c r="D187">
        <v>148</v>
      </c>
      <c r="E187">
        <v>0</v>
      </c>
      <c r="F187">
        <v>6.5</v>
      </c>
      <c r="G187">
        <f>Table1[[#This Row],[Emax]]-Table1[[#This Row],[Emin]]</f>
        <v>6.5</v>
      </c>
      <c r="H187" t="s">
        <v>25</v>
      </c>
      <c r="J187">
        <v>0.20100000000000001</v>
      </c>
      <c r="K187" t="s">
        <v>433</v>
      </c>
      <c r="L187" s="3" t="s">
        <v>143</v>
      </c>
      <c r="M187" s="4" t="s">
        <v>588</v>
      </c>
      <c r="N187" t="s">
        <v>27</v>
      </c>
      <c r="O187">
        <v>-1.9651596487121239</v>
      </c>
      <c r="P187" t="s">
        <v>42</v>
      </c>
    </row>
    <row r="188" spans="1:16" ht="15.75" customHeight="1" x14ac:dyDescent="0.2">
      <c r="A188" t="s">
        <v>148</v>
      </c>
      <c r="B188">
        <v>182</v>
      </c>
      <c r="C188">
        <v>60</v>
      </c>
      <c r="D188">
        <v>149</v>
      </c>
      <c r="E188">
        <v>0</v>
      </c>
      <c r="F188">
        <v>4</v>
      </c>
      <c r="G188">
        <f>Table1[[#This Row],[Emax]]-Table1[[#This Row],[Emin]]</f>
        <v>4</v>
      </c>
      <c r="H188" t="s">
        <v>25</v>
      </c>
      <c r="J188" t="s">
        <v>14</v>
      </c>
      <c r="K188" t="s">
        <v>433</v>
      </c>
      <c r="L188" s="3" t="s">
        <v>143</v>
      </c>
      <c r="M188" s="4" t="s">
        <v>590</v>
      </c>
      <c r="N188" t="s">
        <v>27</v>
      </c>
      <c r="O188">
        <v>-2.3362716443057678</v>
      </c>
      <c r="P188" t="s">
        <v>42</v>
      </c>
    </row>
    <row r="189" spans="1:16" ht="15.75" customHeight="1" x14ac:dyDescent="0.2">
      <c r="A189" t="s">
        <v>149</v>
      </c>
      <c r="B189">
        <v>183</v>
      </c>
      <c r="C189">
        <v>60</v>
      </c>
      <c r="D189">
        <v>150</v>
      </c>
      <c r="E189">
        <v>0</v>
      </c>
      <c r="F189">
        <v>6.5</v>
      </c>
      <c r="G189">
        <f>Table1[[#This Row],[Emax]]-Table1[[#This Row],[Emin]]</f>
        <v>6.5</v>
      </c>
      <c r="H189" t="s">
        <v>25</v>
      </c>
      <c r="J189">
        <v>0.28499999999999998</v>
      </c>
      <c r="K189" t="s">
        <v>433</v>
      </c>
      <c r="L189" s="3" t="s">
        <v>143</v>
      </c>
      <c r="M189" s="4" t="s">
        <v>592</v>
      </c>
      <c r="N189" t="s">
        <v>27</v>
      </c>
      <c r="O189">
        <v>-2.7069248548283866</v>
      </c>
      <c r="P189" t="s">
        <v>42</v>
      </c>
    </row>
    <row r="190" spans="1:16" ht="15.75" customHeight="1" x14ac:dyDescent="0.2">
      <c r="A190" t="s">
        <v>150</v>
      </c>
      <c r="B190">
        <v>184</v>
      </c>
      <c r="C190">
        <v>60</v>
      </c>
      <c r="D190">
        <v>151</v>
      </c>
      <c r="E190">
        <v>0</v>
      </c>
      <c r="F190">
        <v>4.25</v>
      </c>
      <c r="G190">
        <f>Table1[[#This Row],[Emax]]-Table1[[#This Row],[Emin]]</f>
        <v>4.25</v>
      </c>
      <c r="H190" t="s">
        <v>25</v>
      </c>
      <c r="J190" t="s">
        <v>14</v>
      </c>
      <c r="K190" t="s">
        <v>433</v>
      </c>
      <c r="L190" s="3" t="s">
        <v>143</v>
      </c>
      <c r="M190" s="4" t="s">
        <v>591</v>
      </c>
      <c r="N190" t="s">
        <v>27</v>
      </c>
      <c r="O190">
        <v>-3.0771212649253883</v>
      </c>
      <c r="P190" t="s">
        <v>42</v>
      </c>
    </row>
    <row r="191" spans="1:16" ht="15.75" customHeight="1" x14ac:dyDescent="0.2">
      <c r="A191" t="s">
        <v>401</v>
      </c>
      <c r="B191">
        <v>185</v>
      </c>
      <c r="C191">
        <v>62</v>
      </c>
      <c r="D191">
        <v>148</v>
      </c>
      <c r="E191">
        <v>0.1</v>
      </c>
      <c r="F191">
        <v>6.8</v>
      </c>
      <c r="G191">
        <f>Table1[[#This Row],[Emax]]-Table1[[#This Row],[Emin]]</f>
        <v>6.7</v>
      </c>
      <c r="H191" t="s">
        <v>25</v>
      </c>
      <c r="J191">
        <v>0.14199999999999999</v>
      </c>
      <c r="K191" t="s">
        <v>475</v>
      </c>
      <c r="L191" t="s">
        <v>152</v>
      </c>
      <c r="M191" t="s">
        <v>593</v>
      </c>
      <c r="N191" t="s">
        <v>27</v>
      </c>
      <c r="O191">
        <v>3.4840351287876103E-2</v>
      </c>
      <c r="P191" t="s">
        <v>42</v>
      </c>
    </row>
    <row r="192" spans="1:16" ht="15.75" customHeight="1" x14ac:dyDescent="0.2">
      <c r="A192" t="s">
        <v>151</v>
      </c>
      <c r="B192">
        <v>186</v>
      </c>
      <c r="C192">
        <v>62</v>
      </c>
      <c r="D192">
        <v>149</v>
      </c>
      <c r="E192">
        <v>0.2</v>
      </c>
      <c r="F192">
        <v>4.9000000000000004</v>
      </c>
      <c r="G192">
        <f>Table1[[#This Row],[Emax]]-Table1[[#This Row],[Emin]]</f>
        <v>4.7</v>
      </c>
      <c r="H192" t="s">
        <v>25</v>
      </c>
      <c r="J192" t="s">
        <v>14</v>
      </c>
      <c r="K192" t="s">
        <v>475</v>
      </c>
      <c r="L192" s="3" t="s">
        <v>152</v>
      </c>
      <c r="M192" s="4" t="s">
        <v>594</v>
      </c>
      <c r="N192" t="s">
        <v>27</v>
      </c>
      <c r="O192">
        <v>-0.33627164430576784</v>
      </c>
      <c r="P192" t="s">
        <v>42</v>
      </c>
    </row>
    <row r="193" spans="1:16" ht="15.75" customHeight="1" x14ac:dyDescent="0.2">
      <c r="A193" t="s">
        <v>153</v>
      </c>
      <c r="B193">
        <v>187</v>
      </c>
      <c r="C193">
        <v>62</v>
      </c>
      <c r="D193">
        <v>151</v>
      </c>
      <c r="E193">
        <v>0.1</v>
      </c>
      <c r="F193">
        <v>3.4</v>
      </c>
      <c r="G193">
        <f>Table1[[#This Row],[Emax]]-Table1[[#This Row],[Emin]]</f>
        <v>3.3</v>
      </c>
      <c r="H193" t="s">
        <v>25</v>
      </c>
      <c r="J193" t="s">
        <v>14</v>
      </c>
      <c r="K193" t="s">
        <v>476</v>
      </c>
      <c r="L193" s="3" t="s">
        <v>154</v>
      </c>
      <c r="M193" s="4" t="s">
        <v>595</v>
      </c>
      <c r="N193" t="s">
        <v>27</v>
      </c>
      <c r="O193">
        <v>-1.0771212649253883</v>
      </c>
      <c r="P193" t="s">
        <v>42</v>
      </c>
    </row>
    <row r="194" spans="1:16" ht="15.75" customHeight="1" x14ac:dyDescent="0.2">
      <c r="A194" t="s">
        <v>155</v>
      </c>
      <c r="B194">
        <v>188</v>
      </c>
      <c r="C194">
        <v>62</v>
      </c>
      <c r="D194">
        <v>153</v>
      </c>
      <c r="E194">
        <v>0.1</v>
      </c>
      <c r="F194">
        <v>3.4</v>
      </c>
      <c r="G194">
        <f>Table1[[#This Row],[Emax]]-Table1[[#This Row],[Emin]]</f>
        <v>3.3</v>
      </c>
      <c r="H194" t="s">
        <v>25</v>
      </c>
      <c r="J194" t="s">
        <v>14</v>
      </c>
      <c r="K194" t="s">
        <v>476</v>
      </c>
      <c r="L194" s="3" t="s">
        <v>154</v>
      </c>
      <c r="M194" s="4" t="s">
        <v>596</v>
      </c>
      <c r="N194" t="s">
        <v>27</v>
      </c>
      <c r="O194">
        <v>-1.4468628410203479</v>
      </c>
      <c r="P194" t="s">
        <v>42</v>
      </c>
    </row>
    <row r="195" spans="1:16" ht="15.75" customHeight="1" x14ac:dyDescent="0.2">
      <c r="A195" t="s">
        <v>156</v>
      </c>
      <c r="B195">
        <v>189</v>
      </c>
      <c r="C195">
        <v>66</v>
      </c>
      <c r="D195">
        <v>160</v>
      </c>
      <c r="E195">
        <v>0</v>
      </c>
      <c r="F195">
        <v>7</v>
      </c>
      <c r="G195">
        <f>Table1[[#This Row],[Emax]]-Table1[[#This Row],[Emin]]</f>
        <v>7</v>
      </c>
      <c r="H195" t="s">
        <v>25</v>
      </c>
      <c r="J195">
        <v>0.33610000000000001</v>
      </c>
      <c r="K195" t="s">
        <v>433</v>
      </c>
      <c r="L195" s="3" t="s">
        <v>157</v>
      </c>
      <c r="M195" s="4"/>
      <c r="N195" t="s">
        <v>27</v>
      </c>
      <c r="O195">
        <v>-0.38865159591399845</v>
      </c>
    </row>
    <row r="196" spans="1:16" ht="15.75" customHeight="1" x14ac:dyDescent="0.2">
      <c r="A196" t="s">
        <v>158</v>
      </c>
      <c r="B196">
        <v>190</v>
      </c>
      <c r="C196">
        <v>66</v>
      </c>
      <c r="D196">
        <v>161</v>
      </c>
      <c r="E196">
        <v>0</v>
      </c>
      <c r="F196">
        <v>5.3</v>
      </c>
      <c r="G196">
        <f>Table1[[#This Row],[Emax]]-Table1[[#This Row],[Emin]]</f>
        <v>5.3</v>
      </c>
      <c r="H196" t="s">
        <v>25</v>
      </c>
      <c r="J196" t="s">
        <v>14</v>
      </c>
      <c r="K196" t="s">
        <v>441</v>
      </c>
      <c r="L196" s="3" t="s">
        <v>159</v>
      </c>
      <c r="M196" s="4" t="s">
        <v>598</v>
      </c>
      <c r="N196" t="s">
        <v>27</v>
      </c>
      <c r="O196">
        <v>-0.75438528011734718</v>
      </c>
      <c r="P196" t="s">
        <v>42</v>
      </c>
    </row>
    <row r="197" spans="1:16" ht="15.75" customHeight="1" x14ac:dyDescent="0.2">
      <c r="A197" t="s">
        <v>160</v>
      </c>
      <c r="B197">
        <v>191</v>
      </c>
      <c r="C197">
        <v>66</v>
      </c>
      <c r="D197">
        <v>162</v>
      </c>
      <c r="E197">
        <v>0</v>
      </c>
      <c r="F197">
        <v>7</v>
      </c>
      <c r="G197">
        <f>Table1[[#This Row],[Emax]]-Table1[[#This Row],[Emin]]</f>
        <v>7</v>
      </c>
      <c r="H197" t="s">
        <v>25</v>
      </c>
      <c r="J197">
        <v>0.34100000000000003</v>
      </c>
      <c r="K197" t="s">
        <v>433</v>
      </c>
      <c r="L197" s="3" t="s">
        <v>157</v>
      </c>
      <c r="M197" s="4"/>
      <c r="N197" t="s">
        <v>597</v>
      </c>
      <c r="O197">
        <v>-1.1196828500900295</v>
      </c>
      <c r="P197" t="s">
        <v>42</v>
      </c>
    </row>
    <row r="198" spans="1:16" ht="15.75" customHeight="1" x14ac:dyDescent="0.2">
      <c r="A198" t="s">
        <v>161</v>
      </c>
      <c r="B198">
        <v>192</v>
      </c>
      <c r="C198">
        <v>66</v>
      </c>
      <c r="D198">
        <v>163</v>
      </c>
      <c r="E198">
        <v>0</v>
      </c>
      <c r="F198">
        <v>5</v>
      </c>
      <c r="G198">
        <f>Table1[[#This Row],[Emax]]-Table1[[#This Row],[Emin]]</f>
        <v>5</v>
      </c>
      <c r="H198" t="s">
        <v>25</v>
      </c>
      <c r="J198" t="s">
        <v>14</v>
      </c>
      <c r="K198" t="s">
        <v>477</v>
      </c>
      <c r="L198" s="3" t="s">
        <v>162</v>
      </c>
      <c r="M198" s="4" t="s">
        <v>599</v>
      </c>
      <c r="N198" t="s">
        <v>27</v>
      </c>
      <c r="O198">
        <v>-1.4845460887548114</v>
      </c>
      <c r="P198" t="s">
        <v>42</v>
      </c>
    </row>
    <row r="199" spans="1:16" ht="15.75" customHeight="1" x14ac:dyDescent="0.2">
      <c r="A199" t="s">
        <v>163</v>
      </c>
      <c r="B199">
        <v>193</v>
      </c>
      <c r="C199">
        <v>66</v>
      </c>
      <c r="D199">
        <v>164</v>
      </c>
      <c r="E199">
        <v>0</v>
      </c>
      <c r="F199">
        <v>6</v>
      </c>
      <c r="G199">
        <f>Table1[[#This Row],[Emax]]-Table1[[#This Row],[Emin]]</f>
        <v>6</v>
      </c>
      <c r="H199" t="s">
        <v>25</v>
      </c>
      <c r="J199">
        <v>0.34899999999999998</v>
      </c>
      <c r="K199" t="s">
        <v>477</v>
      </c>
      <c r="L199" s="3" t="s">
        <v>162</v>
      </c>
      <c r="M199" s="4" t="s">
        <v>600</v>
      </c>
      <c r="N199" t="s">
        <v>27</v>
      </c>
      <c r="O199">
        <v>-1.8489767637588841</v>
      </c>
      <c r="P199" t="s">
        <v>42</v>
      </c>
    </row>
    <row r="200" spans="1:16" ht="15.75" customHeight="1" x14ac:dyDescent="0.2">
      <c r="A200" t="s">
        <v>164</v>
      </c>
      <c r="B200">
        <v>194</v>
      </c>
      <c r="C200">
        <v>67</v>
      </c>
      <c r="D200">
        <v>165</v>
      </c>
      <c r="E200">
        <v>2</v>
      </c>
      <c r="F200">
        <v>7.5</v>
      </c>
      <c r="G200">
        <f>Table1[[#This Row],[Emax]]-Table1[[#This Row],[Emin]]</f>
        <v>5.5</v>
      </c>
      <c r="H200" t="s">
        <v>29</v>
      </c>
      <c r="I200" t="s">
        <v>82</v>
      </c>
      <c r="J200" t="s">
        <v>14</v>
      </c>
      <c r="K200" t="s">
        <v>456</v>
      </c>
      <c r="L200" s="3" t="s">
        <v>137</v>
      </c>
      <c r="M200" s="4"/>
      <c r="N200" t="s">
        <v>84</v>
      </c>
      <c r="O200">
        <v>-1.2129766276880645</v>
      </c>
      <c r="P200" t="s">
        <v>42</v>
      </c>
    </row>
    <row r="201" spans="1:16" ht="15.75" customHeight="1" x14ac:dyDescent="0.2">
      <c r="A201" t="s">
        <v>165</v>
      </c>
      <c r="B201">
        <v>195</v>
      </c>
      <c r="C201">
        <v>68</v>
      </c>
      <c r="D201">
        <v>166</v>
      </c>
      <c r="E201">
        <v>0</v>
      </c>
      <c r="F201">
        <v>7.1</v>
      </c>
      <c r="G201">
        <f>Table1[[#This Row],[Emax]]-Table1[[#This Row],[Emin]]</f>
        <v>7.1</v>
      </c>
      <c r="H201" t="s">
        <v>25</v>
      </c>
      <c r="J201">
        <v>0.34399999999999997</v>
      </c>
      <c r="K201" t="s">
        <v>478</v>
      </c>
      <c r="L201" t="s">
        <v>166</v>
      </c>
      <c r="M201" s="4" t="s">
        <v>601</v>
      </c>
      <c r="N201" t="s">
        <v>27</v>
      </c>
      <c r="O201">
        <v>-0.57654741827666101</v>
      </c>
    </row>
    <row r="202" spans="1:16" ht="15.75" customHeight="1" x14ac:dyDescent="0.2">
      <c r="A202" t="s">
        <v>167</v>
      </c>
      <c r="B202">
        <v>196</v>
      </c>
      <c r="C202">
        <v>68</v>
      </c>
      <c r="D202">
        <v>167</v>
      </c>
      <c r="E202">
        <v>0</v>
      </c>
      <c r="F202">
        <v>5.4</v>
      </c>
      <c r="G202">
        <f>Table1[[#This Row],[Emax]]-Table1[[#This Row],[Emin]]</f>
        <v>5.4</v>
      </c>
      <c r="H202" t="s">
        <v>25</v>
      </c>
      <c r="J202" t="s">
        <v>14</v>
      </c>
      <c r="K202" t="s">
        <v>478</v>
      </c>
      <c r="L202" t="s">
        <v>166</v>
      </c>
      <c r="M202" s="4" t="s">
        <v>603</v>
      </c>
      <c r="N202" t="s">
        <v>27</v>
      </c>
      <c r="O202">
        <v>-0.93969085861327528</v>
      </c>
    </row>
    <row r="203" spans="1:16" ht="15.75" customHeight="1" x14ac:dyDescent="0.2">
      <c r="A203" t="s">
        <v>168</v>
      </c>
      <c r="B203">
        <v>197</v>
      </c>
      <c r="C203">
        <v>70</v>
      </c>
      <c r="D203">
        <v>170</v>
      </c>
      <c r="E203">
        <v>0</v>
      </c>
      <c r="F203">
        <v>7.5</v>
      </c>
      <c r="G203">
        <f>Table1[[#This Row],[Emax]]-Table1[[#This Row],[Emin]]</f>
        <v>7.5</v>
      </c>
      <c r="H203" t="s">
        <v>25</v>
      </c>
      <c r="J203">
        <v>0.32300000000000001</v>
      </c>
      <c r="K203" t="s">
        <v>479</v>
      </c>
      <c r="L203" t="s">
        <v>169</v>
      </c>
      <c r="M203" s="4" t="s">
        <v>602</v>
      </c>
      <c r="N203" t="s">
        <v>27</v>
      </c>
      <c r="O203">
        <v>-2.6574093519627695E-2</v>
      </c>
    </row>
    <row r="204" spans="1:16" ht="15.75" customHeight="1" x14ac:dyDescent="0.2">
      <c r="A204" t="s">
        <v>170</v>
      </c>
      <c r="B204">
        <v>198</v>
      </c>
      <c r="C204">
        <v>70</v>
      </c>
      <c r="D204">
        <v>171</v>
      </c>
      <c r="E204">
        <v>0</v>
      </c>
      <c r="F204">
        <v>5.0999999999999996</v>
      </c>
      <c r="G204">
        <f>Table1[[#This Row],[Emax]]-Table1[[#This Row],[Emin]]</f>
        <v>5.0999999999999996</v>
      </c>
      <c r="H204" t="s">
        <v>25</v>
      </c>
      <c r="J204" t="s">
        <v>14</v>
      </c>
      <c r="K204" t="s">
        <v>441</v>
      </c>
      <c r="L204" t="s">
        <v>159</v>
      </c>
      <c r="M204" s="4" t="s">
        <v>604</v>
      </c>
      <c r="N204" t="s">
        <v>27</v>
      </c>
      <c r="O204">
        <v>-0.38802507779796258</v>
      </c>
    </row>
    <row r="205" spans="1:16" ht="15.75" customHeight="1" x14ac:dyDescent="0.2">
      <c r="A205" t="s">
        <v>171</v>
      </c>
      <c r="B205">
        <v>199</v>
      </c>
      <c r="C205">
        <v>70</v>
      </c>
      <c r="D205">
        <v>172</v>
      </c>
      <c r="E205">
        <v>0</v>
      </c>
      <c r="F205">
        <v>6.6</v>
      </c>
      <c r="G205">
        <f>Table1[[#This Row],[Emax]]-Table1[[#This Row],[Emin]]</f>
        <v>6.6</v>
      </c>
      <c r="H205" t="s">
        <v>25</v>
      </c>
      <c r="J205">
        <v>0.33</v>
      </c>
      <c r="K205" t="s">
        <v>441</v>
      </c>
      <c r="L205" t="s">
        <v>159</v>
      </c>
      <c r="M205" s="4" t="s">
        <v>605</v>
      </c>
      <c r="N205" t="s">
        <v>27</v>
      </c>
      <c r="O205">
        <v>-0.74905711450627166</v>
      </c>
    </row>
    <row r="206" spans="1:16" ht="15.75" customHeight="1" x14ac:dyDescent="0.2">
      <c r="A206" t="s">
        <v>172</v>
      </c>
      <c r="B206">
        <v>200</v>
      </c>
      <c r="C206">
        <v>73</v>
      </c>
      <c r="D206">
        <v>181</v>
      </c>
      <c r="E206">
        <v>2</v>
      </c>
      <c r="F206">
        <v>8</v>
      </c>
      <c r="G206">
        <f>Table1[[#This Row],[Emax]]-Table1[[#This Row],[Emin]]</f>
        <v>6</v>
      </c>
      <c r="H206" t="s">
        <v>29</v>
      </c>
      <c r="I206" t="s">
        <v>82</v>
      </c>
      <c r="J206" t="s">
        <v>14</v>
      </c>
      <c r="K206" t="s">
        <v>445</v>
      </c>
      <c r="L206" s="3" t="s">
        <v>173</v>
      </c>
      <c r="M206" s="4"/>
      <c r="N206" t="s">
        <v>606</v>
      </c>
      <c r="O206">
        <v>-0.97975897813343238</v>
      </c>
      <c r="P206" t="s">
        <v>42</v>
      </c>
    </row>
    <row r="207" spans="1:16" ht="15.75" customHeight="1" x14ac:dyDescent="0.2">
      <c r="A207" t="s">
        <v>402</v>
      </c>
      <c r="B207">
        <v>201</v>
      </c>
      <c r="C207">
        <v>74</v>
      </c>
      <c r="D207">
        <v>181</v>
      </c>
      <c r="E207">
        <v>0.5</v>
      </c>
      <c r="F207">
        <v>8</v>
      </c>
      <c r="G207">
        <f>Table1[[#This Row],[Emax]]-Table1[[#This Row],[Emin]]</f>
        <v>7.5</v>
      </c>
      <c r="H207" t="s">
        <v>29</v>
      </c>
      <c r="K207" t="s">
        <v>443</v>
      </c>
      <c r="L207" s="1" t="s">
        <v>104</v>
      </c>
      <c r="M207" s="2" t="s">
        <v>403</v>
      </c>
      <c r="N207" t="s">
        <v>371</v>
      </c>
      <c r="O207">
        <v>2.0241021866567621E-2</v>
      </c>
      <c r="P207" t="s">
        <v>34</v>
      </c>
    </row>
    <row r="208" spans="1:16" ht="15.75" customHeight="1" x14ac:dyDescent="0.2">
      <c r="A208" t="s">
        <v>174</v>
      </c>
      <c r="B208">
        <v>202</v>
      </c>
      <c r="C208">
        <v>75</v>
      </c>
      <c r="D208">
        <v>184</v>
      </c>
      <c r="E208">
        <v>7</v>
      </c>
      <c r="F208">
        <v>13</v>
      </c>
      <c r="G208">
        <f>Table1[[#This Row],[Emax]]-Table1[[#This Row],[Emin]]</f>
        <v>6</v>
      </c>
      <c r="H208" t="s">
        <v>29</v>
      </c>
      <c r="I208" t="s">
        <v>175</v>
      </c>
      <c r="J208" t="s">
        <v>14</v>
      </c>
      <c r="K208" t="s">
        <v>436</v>
      </c>
      <c r="L208" s="3" t="s">
        <v>176</v>
      </c>
      <c r="M208" s="4"/>
      <c r="N208" t="s">
        <v>177</v>
      </c>
      <c r="O208">
        <v>-4.9347372767300612E-2</v>
      </c>
      <c r="P208" t="s">
        <v>42</v>
      </c>
    </row>
    <row r="209" spans="1:16" ht="15.75" customHeight="1" x14ac:dyDescent="0.2">
      <c r="A209" t="s">
        <v>178</v>
      </c>
      <c r="B209">
        <v>203</v>
      </c>
      <c r="C209">
        <v>78</v>
      </c>
      <c r="D209">
        <v>194</v>
      </c>
      <c r="E209">
        <v>0.1</v>
      </c>
      <c r="F209">
        <v>3.3</v>
      </c>
      <c r="G209">
        <f>Table1[[#This Row],[Emax]]-Table1[[#This Row],[Emin]]</f>
        <v>3.1999999999999997</v>
      </c>
      <c r="H209" t="s">
        <v>25</v>
      </c>
      <c r="J209">
        <v>0.14299999999999999</v>
      </c>
      <c r="K209" t="s">
        <v>480</v>
      </c>
      <c r="L209" t="s">
        <v>179</v>
      </c>
      <c r="M209" s="4"/>
      <c r="N209" t="s">
        <v>27</v>
      </c>
      <c r="O209">
        <v>-0.58895177361991102</v>
      </c>
    </row>
    <row r="210" spans="1:16" ht="15.75" customHeight="1" x14ac:dyDescent="0.2">
      <c r="A210" t="s">
        <v>180</v>
      </c>
      <c r="B210">
        <v>204</v>
      </c>
      <c r="C210">
        <v>78</v>
      </c>
      <c r="D210">
        <v>195</v>
      </c>
      <c r="E210">
        <v>0</v>
      </c>
      <c r="F210">
        <v>2.6</v>
      </c>
      <c r="G210">
        <f>Table1[[#This Row],[Emax]]-Table1[[#This Row],[Emin]]</f>
        <v>2.6</v>
      </c>
      <c r="H210" t="s">
        <v>25</v>
      </c>
      <c r="I210" t="s">
        <v>608</v>
      </c>
      <c r="J210" t="s">
        <v>14</v>
      </c>
      <c r="K210" t="s">
        <v>480</v>
      </c>
      <c r="L210" t="s">
        <v>179</v>
      </c>
      <c r="M210" s="4" t="s">
        <v>609</v>
      </c>
      <c r="N210" t="s">
        <v>27</v>
      </c>
      <c r="O210">
        <v>-0.9407752647588552</v>
      </c>
      <c r="P210" t="s">
        <v>42</v>
      </c>
    </row>
    <row r="211" spans="1:16" ht="15.75" customHeight="1" x14ac:dyDescent="0.2">
      <c r="A211" t="s">
        <v>181</v>
      </c>
      <c r="B211">
        <v>205</v>
      </c>
      <c r="C211">
        <v>78</v>
      </c>
      <c r="D211">
        <v>196</v>
      </c>
      <c r="E211">
        <v>0</v>
      </c>
      <c r="F211">
        <v>6</v>
      </c>
      <c r="G211">
        <f>Table1[[#This Row],[Emax]]-Table1[[#This Row],[Emin]]</f>
        <v>6</v>
      </c>
      <c r="H211" t="s">
        <v>25</v>
      </c>
      <c r="I211" t="s">
        <v>607</v>
      </c>
      <c r="J211">
        <v>0.1295</v>
      </c>
      <c r="K211" t="s">
        <v>480</v>
      </c>
      <c r="L211" t="s">
        <v>179</v>
      </c>
      <c r="M211" s="4" t="s">
        <v>610</v>
      </c>
      <c r="N211" t="s">
        <v>27</v>
      </c>
      <c r="O211">
        <v>-1.2922158023175427</v>
      </c>
      <c r="P211" t="s">
        <v>42</v>
      </c>
    </row>
    <row r="212" spans="1:16" ht="15.75" customHeight="1" x14ac:dyDescent="0.2">
      <c r="A212" t="s">
        <v>182</v>
      </c>
      <c r="B212">
        <v>206</v>
      </c>
      <c r="C212">
        <v>78</v>
      </c>
      <c r="D212">
        <v>197</v>
      </c>
      <c r="E212">
        <v>0</v>
      </c>
      <c r="F212">
        <v>4.5</v>
      </c>
      <c r="G212">
        <f>Table1[[#This Row],[Emax]]-Table1[[#This Row],[Emin]]</f>
        <v>4.5</v>
      </c>
      <c r="H212" t="s">
        <v>25</v>
      </c>
      <c r="J212" t="s">
        <v>14</v>
      </c>
      <c r="K212" t="s">
        <v>461</v>
      </c>
      <c r="L212" t="s">
        <v>183</v>
      </c>
      <c r="M212" s="4" t="s">
        <v>611</v>
      </c>
      <c r="N212" t="s">
        <v>117</v>
      </c>
      <c r="O212">
        <v>-1.643274748826002</v>
      </c>
      <c r="P212" t="s">
        <v>42</v>
      </c>
    </row>
    <row r="213" spans="1:16" ht="15.75" customHeight="1" x14ac:dyDescent="0.2">
      <c r="A213" t="s">
        <v>184</v>
      </c>
      <c r="B213">
        <v>207</v>
      </c>
      <c r="C213">
        <v>79</v>
      </c>
      <c r="D213">
        <v>197</v>
      </c>
      <c r="E213">
        <v>2.5</v>
      </c>
      <c r="F213">
        <v>8</v>
      </c>
      <c r="G213">
        <f>Table1[[#This Row],[Emax]]-Table1[[#This Row],[Emin]]</f>
        <v>5.5</v>
      </c>
      <c r="H213" t="s">
        <v>29</v>
      </c>
      <c r="I213" t="s">
        <v>82</v>
      </c>
      <c r="J213" t="s">
        <v>14</v>
      </c>
      <c r="K213" t="s">
        <v>445</v>
      </c>
      <c r="L213" s="3" t="s">
        <v>173</v>
      </c>
      <c r="M213" s="4"/>
      <c r="N213" t="s">
        <v>185</v>
      </c>
      <c r="O213">
        <v>-0.643274748826002</v>
      </c>
      <c r="P213" t="s">
        <v>42</v>
      </c>
    </row>
    <row r="214" spans="1:16" ht="15.75" customHeight="1" x14ac:dyDescent="0.2">
      <c r="A214" t="s">
        <v>184</v>
      </c>
      <c r="B214">
        <v>208</v>
      </c>
      <c r="C214">
        <v>79</v>
      </c>
      <c r="D214">
        <v>197</v>
      </c>
      <c r="E214">
        <v>0</v>
      </c>
      <c r="F214">
        <v>6.3</v>
      </c>
      <c r="G214">
        <f>Table1[[#This Row],[Emax]]-Table1[[#This Row],[Emin]]</f>
        <v>6.3</v>
      </c>
      <c r="H214" t="s">
        <v>25</v>
      </c>
      <c r="J214" t="s">
        <v>14</v>
      </c>
      <c r="K214" t="s">
        <v>480</v>
      </c>
      <c r="L214" t="s">
        <v>179</v>
      </c>
      <c r="M214" s="4"/>
      <c r="N214" t="s">
        <v>27</v>
      </c>
      <c r="O214">
        <v>-0.643274748826002</v>
      </c>
    </row>
    <row r="215" spans="1:16" ht="15.75" customHeight="1" x14ac:dyDescent="0.2">
      <c r="A215" t="s">
        <v>186</v>
      </c>
      <c r="B215">
        <v>209</v>
      </c>
      <c r="C215">
        <v>79</v>
      </c>
      <c r="D215">
        <v>198</v>
      </c>
      <c r="E215">
        <v>0</v>
      </c>
      <c r="F215">
        <v>5.5</v>
      </c>
      <c r="G215">
        <f>Table1[[#This Row],[Emax]]-Table1[[#This Row],[Emin]]</f>
        <v>5.5</v>
      </c>
      <c r="H215" t="s">
        <v>25</v>
      </c>
      <c r="J215" t="s">
        <v>14</v>
      </c>
      <c r="K215" t="s">
        <v>480</v>
      </c>
      <c r="L215" t="s">
        <v>179</v>
      </c>
      <c r="M215" s="4" t="s">
        <v>612</v>
      </c>
      <c r="N215" t="s">
        <v>27</v>
      </c>
      <c r="O215">
        <v>-0.99395345696034099</v>
      </c>
      <c r="P215" t="s">
        <v>42</v>
      </c>
    </row>
    <row r="216" spans="1:16" ht="15.75" customHeight="1" x14ac:dyDescent="0.2">
      <c r="A216" t="s">
        <v>404</v>
      </c>
      <c r="B216">
        <v>210</v>
      </c>
      <c r="C216">
        <v>80</v>
      </c>
      <c r="D216">
        <v>197</v>
      </c>
      <c r="E216">
        <v>7</v>
      </c>
      <c r="F216">
        <v>11</v>
      </c>
      <c r="G216">
        <f>Table1[[#This Row],[Emax]]-Table1[[#This Row],[Emin]]</f>
        <v>4</v>
      </c>
      <c r="H216" t="s">
        <v>29</v>
      </c>
      <c r="I216" t="s">
        <v>100</v>
      </c>
      <c r="J216" t="s">
        <v>14</v>
      </c>
      <c r="K216" t="s">
        <v>436</v>
      </c>
      <c r="L216" s="1" t="s">
        <v>176</v>
      </c>
      <c r="N216" t="s">
        <v>405</v>
      </c>
      <c r="O216">
        <v>0.356725251173998</v>
      </c>
      <c r="P216" t="s">
        <v>42</v>
      </c>
    </row>
    <row r="217" spans="1:16" ht="15.75" customHeight="1" x14ac:dyDescent="0.2">
      <c r="A217" t="s">
        <v>406</v>
      </c>
      <c r="B217">
        <v>211</v>
      </c>
      <c r="C217">
        <v>81</v>
      </c>
      <c r="D217">
        <v>200</v>
      </c>
      <c r="E217">
        <v>8</v>
      </c>
      <c r="F217">
        <v>14</v>
      </c>
      <c r="G217">
        <f>Table1[[#This Row],[Emax]]-Table1[[#This Row],[Emin]]</f>
        <v>6</v>
      </c>
      <c r="H217" t="s">
        <v>29</v>
      </c>
      <c r="I217" t="s">
        <v>175</v>
      </c>
      <c r="J217" t="s">
        <v>14</v>
      </c>
      <c r="K217" t="s">
        <v>436</v>
      </c>
      <c r="L217" s="1" t="s">
        <v>176</v>
      </c>
      <c r="N217" t="s">
        <v>405</v>
      </c>
      <c r="O217">
        <v>0.30582447976929927</v>
      </c>
      <c r="P217" t="s">
        <v>42</v>
      </c>
    </row>
    <row r="218" spans="1:16" ht="15.75" customHeight="1" x14ac:dyDescent="0.2">
      <c r="A218" t="s">
        <v>187</v>
      </c>
      <c r="B218">
        <v>212</v>
      </c>
      <c r="C218">
        <v>82</v>
      </c>
      <c r="D218">
        <v>205</v>
      </c>
      <c r="E218">
        <v>0.2</v>
      </c>
      <c r="F218">
        <v>5</v>
      </c>
      <c r="G218">
        <f>Table1[[#This Row],[Emax]]-Table1[[#This Row],[Emin]]</f>
        <v>4.8</v>
      </c>
      <c r="H218" t="s">
        <v>25</v>
      </c>
      <c r="J218" t="s">
        <v>14</v>
      </c>
      <c r="K218" t="s">
        <v>432</v>
      </c>
      <c r="L218" t="s">
        <v>188</v>
      </c>
      <c r="M218" s="4" t="s">
        <v>613</v>
      </c>
      <c r="N218" t="s">
        <v>27</v>
      </c>
      <c r="O218">
        <v>-0.43816934722877932</v>
      </c>
      <c r="P218" t="s">
        <v>42</v>
      </c>
    </row>
    <row r="219" spans="1:16" ht="15.75" customHeight="1" x14ac:dyDescent="0.2">
      <c r="A219" t="s">
        <v>189</v>
      </c>
      <c r="B219">
        <v>213</v>
      </c>
      <c r="C219">
        <v>82</v>
      </c>
      <c r="D219">
        <v>206</v>
      </c>
      <c r="E219">
        <v>0.1</v>
      </c>
      <c r="F219">
        <v>5.9</v>
      </c>
      <c r="G219">
        <f>Table1[[#This Row],[Emax]]-Table1[[#This Row],[Emin]]</f>
        <v>5.8000000000000007</v>
      </c>
      <c r="H219" t="s">
        <v>25</v>
      </c>
      <c r="J219">
        <v>3.2300000000000002E-2</v>
      </c>
      <c r="K219" t="s">
        <v>432</v>
      </c>
      <c r="L219" t="s">
        <v>188</v>
      </c>
      <c r="M219" s="4" t="s">
        <v>614</v>
      </c>
      <c r="N219" t="s">
        <v>27</v>
      </c>
      <c r="O219">
        <v>-0.78585369937712812</v>
      </c>
      <c r="P219" t="s">
        <v>42</v>
      </c>
    </row>
    <row r="220" spans="1:16" ht="15.75" customHeight="1" x14ac:dyDescent="0.2">
      <c r="A220" t="s">
        <v>190</v>
      </c>
      <c r="B220">
        <v>214</v>
      </c>
      <c r="C220">
        <v>82</v>
      </c>
      <c r="D220">
        <v>207</v>
      </c>
      <c r="E220">
        <v>0</v>
      </c>
      <c r="F220">
        <v>5.0999999999999996</v>
      </c>
      <c r="G220">
        <f>Table1[[#This Row],[Emax]]-Table1[[#This Row],[Emin]]</f>
        <v>5.0999999999999996</v>
      </c>
      <c r="H220" t="s">
        <v>25</v>
      </c>
      <c r="J220" t="s">
        <v>14</v>
      </c>
      <c r="K220" t="s">
        <v>432</v>
      </c>
      <c r="L220" t="s">
        <v>188</v>
      </c>
      <c r="M220" s="4" t="s">
        <v>615</v>
      </c>
      <c r="N220" t="s">
        <v>27</v>
      </c>
      <c r="O220">
        <v>-1.1331695621990292</v>
      </c>
      <c r="P220" t="s">
        <v>42</v>
      </c>
    </row>
    <row r="221" spans="1:16" ht="15.75" customHeight="1" x14ac:dyDescent="0.2">
      <c r="A221" t="s">
        <v>191</v>
      </c>
      <c r="B221">
        <v>215</v>
      </c>
      <c r="C221">
        <v>82</v>
      </c>
      <c r="D221">
        <v>208</v>
      </c>
      <c r="E221">
        <v>0.2</v>
      </c>
      <c r="F221">
        <v>5.2</v>
      </c>
      <c r="G221">
        <f>Table1[[#This Row],[Emax]]-Table1[[#This Row],[Emin]]</f>
        <v>5</v>
      </c>
      <c r="H221" t="s">
        <v>25</v>
      </c>
      <c r="J221">
        <v>5.6300000000000003E-2</v>
      </c>
      <c r="K221" t="s">
        <v>432</v>
      </c>
      <c r="L221" t="s">
        <v>188</v>
      </c>
      <c r="M221" s="4" t="s">
        <v>616</v>
      </c>
      <c r="N221" t="s">
        <v>27</v>
      </c>
      <c r="O221">
        <v>-1.4801181958633407</v>
      </c>
      <c r="P221" t="s">
        <v>42</v>
      </c>
    </row>
    <row r="222" spans="1:16" ht="15.75" customHeight="1" x14ac:dyDescent="0.2">
      <c r="A222" t="s">
        <v>191</v>
      </c>
      <c r="B222">
        <v>216</v>
      </c>
      <c r="C222">
        <v>82</v>
      </c>
      <c r="D222">
        <v>208</v>
      </c>
      <c r="E222">
        <v>9</v>
      </c>
      <c r="F222">
        <v>12.5</v>
      </c>
      <c r="G222">
        <f>Table1[[#This Row],[Emax]]-Table1[[#This Row],[Emin]]</f>
        <v>3.5</v>
      </c>
      <c r="H222" t="s">
        <v>493</v>
      </c>
      <c r="J222">
        <v>5.6300000000000003E-2</v>
      </c>
      <c r="K222" t="s">
        <v>481</v>
      </c>
      <c r="L222" t="s">
        <v>192</v>
      </c>
      <c r="M222" s="4"/>
      <c r="N222" t="s">
        <v>193</v>
      </c>
      <c r="O222">
        <v>-1.4801181958633407</v>
      </c>
    </row>
    <row r="223" spans="1:16" ht="15.75" customHeight="1" x14ac:dyDescent="0.2">
      <c r="A223" t="s">
        <v>407</v>
      </c>
      <c r="B223">
        <v>217</v>
      </c>
      <c r="C223">
        <v>83</v>
      </c>
      <c r="D223">
        <v>204</v>
      </c>
      <c r="E223">
        <v>0.5</v>
      </c>
      <c r="F223">
        <v>5</v>
      </c>
      <c r="G223">
        <f>Table1[[#This Row],[Emax]]-Table1[[#This Row],[Emin]]</f>
        <v>4.5</v>
      </c>
      <c r="H223" t="s">
        <v>29</v>
      </c>
      <c r="I223" t="s">
        <v>100</v>
      </c>
      <c r="K223" t="s">
        <v>482</v>
      </c>
      <c r="L223" s="1" t="s">
        <v>195</v>
      </c>
      <c r="M223" s="2" t="s">
        <v>408</v>
      </c>
      <c r="N223" t="s">
        <v>409</v>
      </c>
      <c r="O223">
        <v>0.90988476319826361</v>
      </c>
      <c r="P223" t="s">
        <v>34</v>
      </c>
    </row>
    <row r="224" spans="1:16" ht="15.75" customHeight="1" x14ac:dyDescent="0.2">
      <c r="A224" t="s">
        <v>410</v>
      </c>
      <c r="B224">
        <v>218</v>
      </c>
      <c r="C224">
        <v>83</v>
      </c>
      <c r="D224">
        <v>206</v>
      </c>
      <c r="E224">
        <v>0.5</v>
      </c>
      <c r="F224">
        <v>5.5</v>
      </c>
      <c r="G224">
        <f>Table1[[#This Row],[Emax]]-Table1[[#This Row],[Emin]]</f>
        <v>5</v>
      </c>
      <c r="H224" t="s">
        <v>29</v>
      </c>
      <c r="I224" t="s">
        <v>100</v>
      </c>
      <c r="K224" t="s">
        <v>482</v>
      </c>
      <c r="L224" s="1" t="s">
        <v>195</v>
      </c>
      <c r="M224" s="2" t="s">
        <v>411</v>
      </c>
      <c r="N224" t="s">
        <v>409</v>
      </c>
      <c r="O224">
        <v>0.21414630062287188</v>
      </c>
      <c r="P224" t="s">
        <v>34</v>
      </c>
    </row>
    <row r="225" spans="1:16" ht="15.75" customHeight="1" x14ac:dyDescent="0.2">
      <c r="A225" t="s">
        <v>194</v>
      </c>
      <c r="B225">
        <v>219</v>
      </c>
      <c r="C225">
        <v>83</v>
      </c>
      <c r="D225">
        <v>207</v>
      </c>
      <c r="E225">
        <v>0.5</v>
      </c>
      <c r="F225">
        <v>6</v>
      </c>
      <c r="G225">
        <f>Table1[[#This Row],[Emax]]-Table1[[#This Row],[Emin]]</f>
        <v>5.5</v>
      </c>
      <c r="H225" t="s">
        <v>29</v>
      </c>
      <c r="I225" t="s">
        <v>100</v>
      </c>
      <c r="K225" t="s">
        <v>482</v>
      </c>
      <c r="L225" s="3" t="s">
        <v>195</v>
      </c>
      <c r="M225" s="4" t="s">
        <v>196</v>
      </c>
      <c r="N225" t="s">
        <v>197</v>
      </c>
      <c r="O225">
        <v>-0.1331695621990292</v>
      </c>
      <c r="P225" t="s">
        <v>34</v>
      </c>
    </row>
    <row r="226" spans="1:16" ht="15.75" customHeight="1" x14ac:dyDescent="0.2">
      <c r="A226" t="s">
        <v>198</v>
      </c>
      <c r="B226">
        <v>220</v>
      </c>
      <c r="C226">
        <v>83</v>
      </c>
      <c r="D226">
        <v>208</v>
      </c>
      <c r="E226">
        <v>0.5</v>
      </c>
      <c r="F226">
        <v>6</v>
      </c>
      <c r="G226">
        <f>Table1[[#This Row],[Emax]]-Table1[[#This Row],[Emin]]</f>
        <v>5.5</v>
      </c>
      <c r="H226" t="s">
        <v>29</v>
      </c>
      <c r="I226" t="s">
        <v>100</v>
      </c>
      <c r="K226" t="s">
        <v>482</v>
      </c>
      <c r="L226" s="3" t="s">
        <v>195</v>
      </c>
      <c r="M226" s="4" t="s">
        <v>199</v>
      </c>
      <c r="N226" t="s">
        <v>197</v>
      </c>
      <c r="O226">
        <v>-0.4801181958633407</v>
      </c>
      <c r="P226" t="s">
        <v>34</v>
      </c>
    </row>
    <row r="227" spans="1:16" ht="15.75" customHeight="1" x14ac:dyDescent="0.2">
      <c r="A227" t="s">
        <v>412</v>
      </c>
      <c r="B227">
        <v>221</v>
      </c>
      <c r="C227">
        <v>84</v>
      </c>
      <c r="D227">
        <v>209</v>
      </c>
      <c r="E227">
        <v>7.5</v>
      </c>
      <c r="F227">
        <v>12</v>
      </c>
      <c r="G227">
        <f>Table1[[#This Row],[Emax]]-Table1[[#This Row],[Emin]]</f>
        <v>4.5</v>
      </c>
      <c r="H227" t="s">
        <v>29</v>
      </c>
      <c r="I227" t="s">
        <v>100</v>
      </c>
      <c r="J227" t="s">
        <v>14</v>
      </c>
      <c r="K227" t="s">
        <v>436</v>
      </c>
      <c r="L227" s="1" t="s">
        <v>176</v>
      </c>
      <c r="M227" s="4"/>
      <c r="N227" t="s">
        <v>405</v>
      </c>
      <c r="O227">
        <v>0.17329914814656888</v>
      </c>
      <c r="P227" t="s">
        <v>42</v>
      </c>
    </row>
    <row r="228" spans="1:16" ht="15.75" customHeight="1" x14ac:dyDescent="0.2">
      <c r="A228" t="s">
        <v>412</v>
      </c>
      <c r="B228">
        <v>222</v>
      </c>
      <c r="C228">
        <v>84</v>
      </c>
      <c r="D228">
        <v>209</v>
      </c>
      <c r="E228">
        <v>0.5</v>
      </c>
      <c r="F228">
        <v>6</v>
      </c>
      <c r="G228">
        <f>Table1[[#This Row],[Emax]]-Table1[[#This Row],[Emin]]</f>
        <v>5.5</v>
      </c>
      <c r="H228" t="s">
        <v>29</v>
      </c>
      <c r="I228" t="s">
        <v>100</v>
      </c>
      <c r="K228" t="s">
        <v>482</v>
      </c>
      <c r="L228" s="1" t="s">
        <v>195</v>
      </c>
      <c r="M228" s="2" t="s">
        <v>413</v>
      </c>
      <c r="N228" t="s">
        <v>414</v>
      </c>
      <c r="O228">
        <v>0.17329914814656888</v>
      </c>
      <c r="P228" t="s">
        <v>34</v>
      </c>
    </row>
    <row r="229" spans="1:16" ht="15.75" customHeight="1" x14ac:dyDescent="0.2">
      <c r="A229" t="s">
        <v>200</v>
      </c>
      <c r="B229">
        <v>223</v>
      </c>
      <c r="C229">
        <v>90</v>
      </c>
      <c r="D229">
        <v>231</v>
      </c>
      <c r="E229">
        <v>0</v>
      </c>
      <c r="F229">
        <v>3.6</v>
      </c>
      <c r="G229">
        <f>Table1[[#This Row],[Emax]]-Table1[[#This Row],[Emin]]</f>
        <v>3.6</v>
      </c>
      <c r="H229" t="s">
        <v>25</v>
      </c>
      <c r="J229" t="s">
        <v>14</v>
      </c>
      <c r="K229" t="s">
        <v>433</v>
      </c>
      <c r="L229" t="s">
        <v>201</v>
      </c>
      <c r="M229" s="4" t="s">
        <v>617</v>
      </c>
      <c r="N229" t="s">
        <v>27</v>
      </c>
      <c r="O229">
        <v>-1.3613560717265187</v>
      </c>
      <c r="P229" t="s">
        <v>42</v>
      </c>
    </row>
    <row r="230" spans="1:16" ht="15.75" customHeight="1" x14ac:dyDescent="0.2">
      <c r="A230" t="s">
        <v>202</v>
      </c>
      <c r="B230">
        <v>224</v>
      </c>
      <c r="C230">
        <v>90</v>
      </c>
      <c r="D230">
        <v>232</v>
      </c>
      <c r="E230">
        <v>0</v>
      </c>
      <c r="F230">
        <v>2.9</v>
      </c>
      <c r="G230">
        <f>Table1[[#This Row],[Emax]]-Table1[[#This Row],[Emin]]</f>
        <v>2.9</v>
      </c>
      <c r="H230" t="s">
        <v>25</v>
      </c>
      <c r="J230">
        <v>0.248</v>
      </c>
      <c r="K230" t="s">
        <v>433</v>
      </c>
      <c r="L230" t="s">
        <v>201</v>
      </c>
      <c r="M230" s="4" t="s">
        <v>618</v>
      </c>
      <c r="N230" t="s">
        <v>27</v>
      </c>
      <c r="O230">
        <v>-1.6998480216558676</v>
      </c>
      <c r="P230" t="s">
        <v>42</v>
      </c>
    </row>
    <row r="231" spans="1:16" ht="15.75" customHeight="1" x14ac:dyDescent="0.2">
      <c r="A231" t="s">
        <v>203</v>
      </c>
      <c r="B231">
        <v>225</v>
      </c>
      <c r="C231">
        <v>90</v>
      </c>
      <c r="D231">
        <v>233</v>
      </c>
      <c r="E231">
        <v>0</v>
      </c>
      <c r="F231">
        <v>4</v>
      </c>
      <c r="G231">
        <f>Table1[[#This Row],[Emax]]-Table1[[#This Row],[Emin]]</f>
        <v>4</v>
      </c>
      <c r="H231" t="s">
        <v>25</v>
      </c>
      <c r="J231" t="s">
        <v>14</v>
      </c>
      <c r="K231" t="s">
        <v>433</v>
      </c>
      <c r="L231" t="s">
        <v>201</v>
      </c>
      <c r="M231" s="4" t="s">
        <v>619</v>
      </c>
      <c r="N231" t="s">
        <v>27</v>
      </c>
      <c r="O231">
        <v>-2.0380016536697809</v>
      </c>
      <c r="P231" t="s">
        <v>42</v>
      </c>
    </row>
    <row r="232" spans="1:16" ht="15.75" customHeight="1" x14ac:dyDescent="0.2">
      <c r="A232" t="s">
        <v>204</v>
      </c>
      <c r="B232">
        <v>226</v>
      </c>
      <c r="C232">
        <v>91</v>
      </c>
      <c r="D232">
        <v>232</v>
      </c>
      <c r="E232">
        <v>0</v>
      </c>
      <c r="F232">
        <v>4.5999999999999996</v>
      </c>
      <c r="G232">
        <f>Table1[[#This Row],[Emax]]-Table1[[#This Row],[Emin]]</f>
        <v>4.5999999999999996</v>
      </c>
      <c r="H232" t="s">
        <v>25</v>
      </c>
      <c r="J232" t="s">
        <v>14</v>
      </c>
      <c r="K232" t="s">
        <v>433</v>
      </c>
      <c r="L232" t="s">
        <v>205</v>
      </c>
      <c r="M232" s="4" t="s">
        <v>620</v>
      </c>
      <c r="N232" t="s">
        <v>27</v>
      </c>
      <c r="O232">
        <v>-0.69984802165586757</v>
      </c>
      <c r="P232" t="s">
        <v>42</v>
      </c>
    </row>
    <row r="233" spans="1:16" ht="15.75" customHeight="1" x14ac:dyDescent="0.2">
      <c r="A233" t="s">
        <v>206</v>
      </c>
      <c r="B233">
        <v>227</v>
      </c>
      <c r="C233">
        <v>91</v>
      </c>
      <c r="D233">
        <v>233</v>
      </c>
      <c r="E233">
        <v>0</v>
      </c>
      <c r="F233">
        <v>4.8</v>
      </c>
      <c r="G233">
        <f>Table1[[#This Row],[Emax]]-Table1[[#This Row],[Emin]]</f>
        <v>4.8</v>
      </c>
      <c r="H233" t="s">
        <v>25</v>
      </c>
      <c r="J233" t="s">
        <v>14</v>
      </c>
      <c r="K233" t="s">
        <v>433</v>
      </c>
      <c r="L233" t="s">
        <v>205</v>
      </c>
      <c r="M233" s="4" t="s">
        <v>622</v>
      </c>
      <c r="N233" t="s">
        <v>27</v>
      </c>
      <c r="O233">
        <v>-1.0380016536697809</v>
      </c>
      <c r="P233" t="s">
        <v>42</v>
      </c>
    </row>
    <row r="234" spans="1:16" ht="15.75" customHeight="1" x14ac:dyDescent="0.2">
      <c r="A234" t="s">
        <v>207</v>
      </c>
      <c r="B234">
        <v>228</v>
      </c>
      <c r="C234">
        <v>92</v>
      </c>
      <c r="D234">
        <v>237</v>
      </c>
      <c r="E234">
        <v>0</v>
      </c>
      <c r="F234">
        <v>3.2</v>
      </c>
      <c r="G234">
        <f>Table1[[#This Row],[Emax]]-Table1[[#This Row],[Emin]]</f>
        <v>3.2</v>
      </c>
      <c r="H234" t="s">
        <v>25</v>
      </c>
      <c r="J234" t="s">
        <v>14</v>
      </c>
      <c r="K234" t="s">
        <v>433</v>
      </c>
      <c r="L234" t="s">
        <v>201</v>
      </c>
      <c r="M234" s="4" t="s">
        <v>621</v>
      </c>
      <c r="N234" t="s">
        <v>27</v>
      </c>
      <c r="O234">
        <v>-1.3872541469982878</v>
      </c>
      <c r="P234" t="s">
        <v>42</v>
      </c>
    </row>
    <row r="235" spans="1:16" ht="15.75" customHeight="1" x14ac:dyDescent="0.2">
      <c r="A235" t="s">
        <v>208</v>
      </c>
      <c r="B235">
        <v>229</v>
      </c>
      <c r="C235">
        <v>92</v>
      </c>
      <c r="D235">
        <v>238</v>
      </c>
      <c r="E235">
        <v>0</v>
      </c>
      <c r="F235">
        <v>4.0999999999999996</v>
      </c>
      <c r="G235">
        <f>Table1[[#This Row],[Emax]]-Table1[[#This Row],[Emin]]</f>
        <v>4.0999999999999996</v>
      </c>
      <c r="H235" t="s">
        <v>25</v>
      </c>
      <c r="J235">
        <v>0.28899999999999998</v>
      </c>
      <c r="K235" t="s">
        <v>433</v>
      </c>
      <c r="L235" t="s">
        <v>201</v>
      </c>
      <c r="M235" s="4" t="s">
        <v>623</v>
      </c>
      <c r="N235" t="s">
        <v>27</v>
      </c>
      <c r="O235">
        <v>-1.7237319906828503</v>
      </c>
      <c r="P235" t="s">
        <v>42</v>
      </c>
    </row>
    <row r="236" spans="1:16" ht="15.75" customHeight="1" x14ac:dyDescent="0.2">
      <c r="A236" t="s">
        <v>209</v>
      </c>
      <c r="B236">
        <v>230</v>
      </c>
      <c r="C236">
        <v>92</v>
      </c>
      <c r="D236">
        <v>239</v>
      </c>
      <c r="E236">
        <v>0</v>
      </c>
      <c r="F236">
        <v>4</v>
      </c>
      <c r="G236">
        <f>Table1[[#This Row],[Emax]]-Table1[[#This Row],[Emin]]</f>
        <v>4</v>
      </c>
      <c r="H236" t="s">
        <v>25</v>
      </c>
      <c r="J236" t="s">
        <v>14</v>
      </c>
      <c r="K236" t="s">
        <v>433</v>
      </c>
      <c r="L236" t="s">
        <v>201</v>
      </c>
      <c r="M236" s="4" t="s">
        <v>624</v>
      </c>
      <c r="N236" t="s">
        <v>27</v>
      </c>
      <c r="O236">
        <v>-2.0598777916518145</v>
      </c>
      <c r="P236" t="s">
        <v>42</v>
      </c>
    </row>
    <row r="237" spans="1:16" ht="15.75" customHeight="1" x14ac:dyDescent="0.2">
      <c r="A237" t="s">
        <v>210</v>
      </c>
      <c r="B237">
        <v>231</v>
      </c>
      <c r="C237">
        <v>93</v>
      </c>
      <c r="D237">
        <v>238</v>
      </c>
      <c r="E237">
        <v>0</v>
      </c>
      <c r="F237">
        <v>4</v>
      </c>
      <c r="G237">
        <f>Table1[[#This Row],[Emax]]-Table1[[#This Row],[Emin]]</f>
        <v>4</v>
      </c>
      <c r="H237" t="s">
        <v>25</v>
      </c>
      <c r="J237" t="s">
        <v>14</v>
      </c>
      <c r="K237" t="s">
        <v>483</v>
      </c>
      <c r="L237" t="s">
        <v>211</v>
      </c>
      <c r="M237" s="4" t="s">
        <v>625</v>
      </c>
      <c r="N237" t="s">
        <v>27</v>
      </c>
      <c r="O237">
        <v>-0.72373199068285032</v>
      </c>
      <c r="P237" t="s">
        <v>42</v>
      </c>
    </row>
    <row r="238" spans="1:16" ht="15.75" customHeight="1" x14ac:dyDescent="0.2">
      <c r="A238" t="s">
        <v>212</v>
      </c>
      <c r="B238">
        <v>232</v>
      </c>
      <c r="C238">
        <v>94</v>
      </c>
      <c r="D238">
        <v>243</v>
      </c>
      <c r="E238">
        <v>0</v>
      </c>
      <c r="F238">
        <v>3.5</v>
      </c>
      <c r="G238">
        <f>Table1[[#This Row],[Emax]]-Table1[[#This Row],[Emin]]</f>
        <v>3.5</v>
      </c>
      <c r="H238" t="s">
        <v>25</v>
      </c>
      <c r="J238" t="s">
        <v>14</v>
      </c>
      <c r="K238" t="s">
        <v>484</v>
      </c>
      <c r="L238" t="s">
        <v>213</v>
      </c>
      <c r="M238" s="4" t="s">
        <v>626</v>
      </c>
      <c r="N238" t="s">
        <v>27</v>
      </c>
      <c r="O238">
        <v>-1.4011609456622267</v>
      </c>
      <c r="P238" t="s">
        <v>42</v>
      </c>
    </row>
  </sheetData>
  <hyperlinks>
    <hyperlink ref="L22" r:id="rId1" location="fulltext" xr:uid="{7DBA81D2-C59D-4D4A-8299-CB96F84E7575}"/>
    <hyperlink ref="L30" r:id="rId2" location="fulltext" xr:uid="{C14E6E82-FA20-49B3-99A8-6B9EF7EF964B}"/>
    <hyperlink ref="L33" r:id="rId3" xr:uid="{6CD6134B-BD4D-4BBC-A85F-0211ABAA5A56}"/>
    <hyperlink ref="L34" r:id="rId4" xr:uid="{AAA6FE8A-ADDB-4195-82A6-C0054B0E7C96}"/>
    <hyperlink ref="L35" r:id="rId5" xr:uid="{F3EF7657-D3AC-4F46-97BF-5DE85BEDFAE9}"/>
    <hyperlink ref="L38" r:id="rId6" xr:uid="{A2D4925E-4AEF-4F9A-BC11-C6263BA83B69}"/>
    <hyperlink ref="L41" r:id="rId7" xr:uid="{DDB9F18F-3DE6-4DAE-B22F-44B228B73E52}"/>
    <hyperlink ref="L42" r:id="rId8" xr:uid="{2EB79F35-4CC9-40B2-AD76-B508C01147A6}"/>
    <hyperlink ref="L43" r:id="rId9" xr:uid="{1E70E56B-DD8F-4465-BA81-A87DA90933CA}"/>
    <hyperlink ref="L44" r:id="rId10" xr:uid="{CECBA51D-E12B-4A78-95D2-ACC08294F1F4}"/>
    <hyperlink ref="L50" r:id="rId11" xr:uid="{080B283C-E91B-4270-9DF7-2AF8685E90EB}"/>
    <hyperlink ref="L46" r:id="rId12" xr:uid="{83FB2555-7A3F-4ADB-A973-214F49364D57}"/>
    <hyperlink ref="L51" r:id="rId13" xr:uid="{B4358BD6-81DB-4B36-B96D-B6217DEF95C3}"/>
    <hyperlink ref="L56" r:id="rId14" xr:uid="{0AD0BA71-1DED-449A-9BD9-D91DB1ED98BD}"/>
    <hyperlink ref="L58" r:id="rId15" xr:uid="{B187CC74-953E-44D5-9064-972279511A3B}"/>
    <hyperlink ref="L53" r:id="rId16" xr:uid="{464E42A1-322A-4673-BB68-F338D70B18B8}"/>
    <hyperlink ref="L52" r:id="rId17" xr:uid="{4FB4A1BF-3647-4D11-8F79-A2E7193AD198}"/>
    <hyperlink ref="L55" r:id="rId18" xr:uid="{CFC4CCA2-E986-41AE-A44F-ED17588C99F4}"/>
    <hyperlink ref="L57" r:id="rId19" xr:uid="{6D3DA43D-3C42-42A0-AF68-432C6ADC2397}"/>
    <hyperlink ref="L59" r:id="rId20" xr:uid="{AB1B7DB7-5791-428E-A021-899D9B860BED}"/>
    <hyperlink ref="L61" r:id="rId21" xr:uid="{B107087C-0A2B-426F-A547-D3442615B833}"/>
    <hyperlink ref="L63" r:id="rId22" xr:uid="{52DB8C69-F4EC-4A5E-A018-865EB87D2D51}"/>
    <hyperlink ref="L62" r:id="rId23" xr:uid="{FCB91122-5D31-49AE-94BC-B8D4BBBFA59A}"/>
    <hyperlink ref="L72" r:id="rId24" xr:uid="{C9031CD5-F74D-4021-93A1-6AC35F9DCD3F}"/>
    <hyperlink ref="L73" r:id="rId25" xr:uid="{15220E7C-7D82-4EFC-8814-D473E6823CF8}"/>
    <hyperlink ref="L74" r:id="rId26" xr:uid="{622A38EC-5F46-41C2-A2A0-AD49E7C1AA9D}"/>
    <hyperlink ref="L95" r:id="rId27" xr:uid="{9D74199E-93C0-4CA3-A5D9-342A665B7D47}"/>
    <hyperlink ref="L108" r:id="rId28" xr:uid="{0B41E2A9-0D8A-4A2B-949E-7EF8E6545684}"/>
    <hyperlink ref="L125" r:id="rId29" xr:uid="{EF394F23-509B-4385-A05B-914B120552D2}"/>
    <hyperlink ref="L128" r:id="rId30" xr:uid="{8B38F510-2F66-464F-BB6C-30801C8B2D32}"/>
    <hyperlink ref="L140" r:id="rId31" xr:uid="{A333A0B3-263F-4BDA-906B-C9D0BD25427C}"/>
    <hyperlink ref="L144" r:id="rId32" xr:uid="{7F007D2B-6A8D-4D0E-A587-17A62313DC20}"/>
    <hyperlink ref="L151" r:id="rId33" xr:uid="{D97A931C-CC99-480E-A4AC-AD81A020B684}"/>
    <hyperlink ref="L152" r:id="rId34" xr:uid="{142BBEE0-4F73-4E46-BE81-C484CEB855BD}"/>
    <hyperlink ref="L156" r:id="rId35" xr:uid="{C129A63A-5CBE-420C-9C34-F4FB3F433FE9}"/>
    <hyperlink ref="L166" r:id="rId36" xr:uid="{20066DE7-824B-4268-AC01-5409FA1B58D5}"/>
    <hyperlink ref="L167" r:id="rId37" xr:uid="{C8E042BE-6C03-4C47-8099-25D0085A8871}"/>
    <hyperlink ref="L168" r:id="rId38" xr:uid="{1A510D41-50F7-4DA6-8E10-32212DA6F57B}"/>
    <hyperlink ref="L169" r:id="rId39" xr:uid="{C05E7C54-AAE0-4ECD-8EAD-7E88AC3AF9E7}"/>
    <hyperlink ref="L207" r:id="rId40" xr:uid="{3E57E4FB-0AF6-47F3-A55D-251397E76F59}"/>
    <hyperlink ref="L157" r:id="rId41" xr:uid="{8424CAE4-B44F-47E0-8546-CEBD8C8D63BF}"/>
    <hyperlink ref="L165" r:id="rId42" xr:uid="{3845239A-C889-4554-928A-F74906567D34}"/>
    <hyperlink ref="L164" r:id="rId43" xr:uid="{581A7034-6B85-4394-83CC-498F2EB151B5}"/>
    <hyperlink ref="L174" r:id="rId44" display="R. Shil et al. PLB 2022" xr:uid="{CCDFFD21-86F9-47D2-963E-183BA61BE890}"/>
    <hyperlink ref="L216" r:id="rId45" xr:uid="{0778ECA4-AA17-4273-B3A2-E82ECA59CB19}"/>
    <hyperlink ref="L217" r:id="rId46" xr:uid="{F5E33485-9E97-4575-B824-76A7951B4E9A}"/>
    <hyperlink ref="L227" r:id="rId47" xr:uid="{3094BE8B-EE33-4919-A93C-0FBBAB9AEAEA}"/>
    <hyperlink ref="L124:L127" r:id="rId48" display="A. Wallner et al. PRC 51, 614 (1995)" xr:uid="{77628755-F205-4B14-8135-43559B32EAC1}"/>
    <hyperlink ref="L227:L228" r:id="rId49" display="A. Wallner et al. PRC 51, 614 (1995)" xr:uid="{E30B08D7-E999-CF4A-A0C5-C0A24599F061}"/>
    <hyperlink ref="L208" r:id="rId50" xr:uid="{3264E3BB-71DF-8444-9890-4DF19B6BAF33}"/>
    <hyperlink ref="L131" r:id="rId51" xr:uid="{AFC61211-EC22-EC45-90A5-9F4353A12E4A}"/>
    <hyperlink ref="L172" r:id="rId52" xr:uid="{23A23C8C-957B-B043-A682-B17112CFB3F2}"/>
    <hyperlink ref="L175" r:id="rId53" display="R. Shil et al. PLB 2022" xr:uid="{26223E75-36D0-A343-A0DC-8798C385F715}"/>
    <hyperlink ref="L40" r:id="rId54" xr:uid="{D4137C2D-667E-F849-9659-2D61DFCD12AF}"/>
    <hyperlink ref="L159:L166" r:id="rId55" display="M. Maruyama. NP A131 145 (1969)" xr:uid="{8F9A7B4A-494C-1941-A7FE-43DCC5376895}"/>
    <hyperlink ref="L187:L207" r:id="rId56" display="M. Maruyama. NP A131 145(1969)" xr:uid="{350D3D7D-EA74-ED4C-8516-56647344F483}"/>
    <hyperlink ref="L130" r:id="rId57" xr:uid="{D5C35786-44BE-5240-95E4-32BFE2E17898}"/>
    <hyperlink ref="L170" r:id="rId58" xr:uid="{927B25BD-47C7-3C47-9EAF-CF1F10954112}"/>
    <hyperlink ref="L171" r:id="rId59" xr:uid="{56BD19B7-9030-D049-8D8D-21C202E22CFE}"/>
    <hyperlink ref="L206" r:id="rId60" xr:uid="{38C00501-97AC-E649-A2DE-AED7212FB0B0}"/>
    <hyperlink ref="L213" r:id="rId61" xr:uid="{995D8F8B-C6B0-2A44-B7D3-ADC2A8ACA307}"/>
    <hyperlink ref="L155" r:id="rId62" xr:uid="{93DCE561-8371-E147-BD7B-60CE70B5B69C}"/>
    <hyperlink ref="L123" r:id="rId63" display="A. Wallner et al. PRC 51, 614 (1995)" xr:uid="{7A10A6DC-24DB-724C-8AEB-AE36901D0F31}"/>
    <hyperlink ref="L126" r:id="rId64" display="A. Wallner et al. PRC 51, 614 (1995)" xr:uid="{60837D56-76DD-514F-A2F6-D89E9E347C02}"/>
  </hyperlinks>
  <pageMargins left="0.7" right="0.7" top="0.75" bottom="0.75" header="0.3" footer="0.3"/>
  <tableParts count="1">
    <tablePart r:id="rId6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7 R T H a s A A A D 3 A A A A E g A A A E N v b m Z p Z y 9 Q Y W N r Y W d l L n h t b I S P s Q 6 C M B i E d x P f g X S n L d W J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k a C U y H W l A O b T c g M f g E x D p 7 S H x M 2 X e 2 7 V k u N 4 T 4 H N k t g 7 w / y C Q A A / / 8 D A F B L A w Q U A A I A C A A A A C E A X U 9 S B 4 I B A A B P B Q A A E w A A A E Z v c m 1 1 b G F z L 1 N l Y 3 R p b 2 4 x L m 3 s U k 1 P A j E Q v f M r m v U C y W Y X E u V i P J B d j C S K K H j R G F K 6 A 2 3 s t q S d 5 S P E / + 6 s i 2 K y G G + e O D X v v c 7 M m / Z 5 E K i s Y e P q 7 F w 2 G l 5 y B x k z U 6 e E Z F d M A z Y Y G 9 v C C S C Y + F W U W l H k Y L B 5 r T R E i T V I w D e D + M m D 8 7 G Q y v G F 4 y h V n I J / Q 7 u M 7 6 W y T 0 a t S F e 4 j U c y j Y e 3 a R o 7 v p 5 m H H l c z Y u E X w W t k L 2 k o F W u E B y N D M I g Z I n V R W 4 8 w U 4 n Z H 0 j b K b M g m D 3 o t 0 m 5 q G w C G P c 6 t L k A U R D a + C 1 F d I K Z 8 H I 2 Z y E j E n g G T k J 6 O q E z + j W X r m p + G a 1 L d n Y 8 z 2 t x 4 J r 7 s r 5 6 I r v j o n k Z k E N x a c 7 h t s l H J p O H D d + b l 1 e e Z + Q 6 J t H X I R s t w s G 3 t I 7 A Y G y C U P Y 4 D s J w T M x A 4 P d 8 6 i s / 6 R 6 d a q / 0 X b 9 V W u K f A Z u z 0 u 1 k E c F V z o / o t w B S p v V f F Q 0 f U M G 9 f G P M A c H R t T t J z Y v k + J r Q q o 8 8 h 8 V e w f v r Y Y y v z 7 t I Z 7 L f 4 7 n 8 h T P U z z / j O c H A A A A / / 8 D A F B L A Q I t A B Q A B g A I A A A A I Q A q 3 a p A 0 g A A A D c B A A A T A A A A A A A A A A A A A A A A A A A A A A B b Q 2 9 u d G V u d F 9 U e X B l c 1 0 u e G 1 s U E s B A i 0 A F A A C A A g A A A A h A D u 0 U x 2 r A A A A 9 w A A A B I A A A A A A A A A A A A A A A A A C w M A A E N v b m Z p Z y 9 Q Y W N r Y W d l L n h t b F B L A Q I t A B Q A A g A I A A A A I Q B d T 1 I H g g E A A E 8 F A A A T A A A A A A A A A A A A A A A A A O Y D A A B G b 3 J t d W x h c y 9 T Z W N 0 a W 9 u M S 5 t U E s F B g A A A A A D A A M A w g A A A J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G g A A A A A A A F E a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l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x N F Q y M j o w M D o x O C 4 3 O D c y N D I w W i I v P j x F b n R y e S B U e X B l P S J G a W x s Q 2 9 s d W 1 u V H l w Z X M i I F Z h b H V l P S J z Q m d N R E J R V U Z C Z 0 1 H Q m d V P S I v P j x F b n R y e S B U e X B l P S J G a W x s Q 2 9 s d W 1 u T m F t Z X M i I F Z h b H V l P S J z W y Z x d W 9 0 O 0 l z b 3 R v c G U m c X V v d D s s J n F 1 b 3 Q 7 W i Z x d W 9 0 O y w m c X V v d D t B J n F 1 b 3 Q 7 L C Z x d W 9 0 O 0 V 4 b G 9 3 J n F 1 b 3 Q 7 L C Z x d W 9 0 O 0 V 4 a G l n a C Z x d W 9 0 O y w m c X V v d D t F e H J h b m d l J n F 1 b 3 Q 7 L C Z x d W 9 0 O 0 1 l d G h v Z C Z x d W 9 0 O y w m c X V v d D t N Z X R o b 2 Q g Q 2 9 k Z S Z x d W 9 0 O y w m c X V v d D t S Z W Z l c m V u Y 2 U m c X V v d D s s J n F 1 b 3 Q 7 Q 2 9 t b W V u d H M m c X V v d D s s J n F 1 b 3 Q 7 R G l z d G F u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l M j d k N D g z L W Q 3 Y m M t N D c 0 N C 0 5 Z T g 2 L T M 3 Y W V k Z j k y N j Y 4 N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F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0 V D I y O j A x O j A 0 L j Q w O T U w M z B a I i 8 + P E V u d H J 5 I F R 5 c G U 9 I k Z p b G x D b 2 x 1 b W 5 U e X B l c y I g V m F s d W U 9 I n N C Z 0 1 E Q l F V R k J n T U d C Z 1 U 9 I i 8 + P E V u d H J 5 I F R 5 c G U 9 I k Z p b G x D b 2 x 1 b W 5 O Y W 1 l c y I g V m F s d W U 9 I n N b J n F 1 b 3 Q 7 S X N v d G 9 w Z S Z x d W 9 0 O y w m c X V v d D t a J n F 1 b 3 Q 7 L C Z x d W 9 0 O 0 E m c X V v d D s s J n F 1 b 3 Q 7 R X h s b 3 c m c X V v d D s s J n F 1 b 3 Q 7 R X h o a W d o J n F 1 b 3 Q 7 L C Z x d W 9 0 O 0 V 4 c m F u Z 2 U m c X V v d D s s J n F 1 b 3 Q 7 T W V 0 a G 9 k J n F 1 b 3 Q 7 L C Z x d W 9 0 O 0 1 l d G h v Z C B D b 2 R l J n F 1 b 3 Q 7 L C Z x d W 9 0 O 1 J l Z m V y Z W 5 j Z S Z x d W 9 0 O y w m c X V v d D t D b 2 1 t Z W 5 0 c y Z x d W 9 0 O y w m c X V v d D t E a X N 0 Y W 5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Q 0 Y T Q 0 M z c t N j J h M y 0 2 N D R m L T g z M 2 Q t N D Y 4 Y z U z M 2 Q w N j Z i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X 3 J p Y 2 g i L z 4 8 L 1 N 0 Y W J s Z U V u d H J p Z X M + P C 9 J d G V t P j x J d G V t P j x J d G V t T G 9 j Y X R p b 2 4 + P E l 0 Z W 1 U e X B l P k Z v c m 1 1 b G E 8 L 0 l 0 Z W 1 U e X B l P j x J d G V t U G F 0 a D 5 T Z W N 0 a W 9 u M S 9 u X 3 J p Y 2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U H J v b W 9 0 Z W Q l M j B o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D a G F u Z 2 V k J T I w Y 2 9 s d W 1 u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V V 1 i n l + Q n o E w D Q Y J K o Z I h v c N A Q E B B Q A E g g I A k y E i W n N Y K p q X A d R w U o t P 3 O A M V 5 x 0 R Z 9 H + + i 9 + o W e / / C G Y G w u j 5 j E T O k E L V + F 6 S P v K h x f 8 H h c R W E b 9 7 E t B j g z S 1 N s q 7 z N x F W / X 5 E k V a j 5 4 S D s p Y l O G X a T G k i y / U c f K H H + L + U 2 x n n O q Z F M N U c L y z 1 w 4 l k + A F / 6 Z 8 c G k d w Y N J D 7 M r H / M 3 H p c g T 8 t A Y 6 Z t 2 + 5 E J + X 9 o i g q a 7 2 m y 7 X J i a n e 0 D G t o 3 A l u W 4 o j C 2 C G k x v i H j o Y P f f D 1 z H y S 8 d C f t N C 1 I 4 O M C Q L J L Z z u G f m 9 E a g U j w C l W a M 7 B u v 7 + 4 H n P T / j i O T U v V d 4 W 1 M l P l 5 5 i K / 4 p w j G n z c P P M X D x Y W J r a M G r m 4 v v k M B b 3 U C u 2 A z x M M g 0 m C q 4 K b o P k S w O C Y I w 8 X n 9 / m / N L Y T r X T S f T P b e h D T j t Z S 9 u s u q 8 E R c + S m n T T Q c G Z 3 c z W 3 8 9 w F N 3 X t m m 2 a l t Q F N + y t 3 M U V g t I P 8 E G 0 u i r H + 5 h z L j t q m L k O 7 M W y b 0 w 0 / t C U n j S t e X N c w S 9 0 u S / C t y J o 4 Y f 5 K x 6 V Z 9 k j 7 J 4 f U p Z d s z q e c n n u P h 1 I 3 v s G J s 3 d L U v i L 5 V V P + H s N t h 8 O 9 E V 3 V U D C g b f i J D X x f z j Q J v p E k N g p n q r t n 5 Z y w U + D R C X e C C 7 I T k 9 r F b K u C A f W b 8 V Y N C Y N l Q 9 o L n f L + N d F M n c f E 8 W w A V J 8 m A I x a 2 9 R x c G z b a 1 n s 6 v 2 K g f X y / n T U Y e Q V E w f A Y J K o Z I h v c N A Q c B M B 0 G C W C G S A F l A w Q B K g Q Q 6 S C a a v 7 y H f v s T B y Y Q G 2 5 r 4 B Q v Q d B 1 z M d r C m x N d r C W t G O R w d S f Y R 8 N L J o Q l g t a V v P G N g Q B N T h Y j M 7 b F y b B N + O o / F n 1 v A R Z K g S c T q q Q C 2 k f Y n M l V v y + V o e H 4 S 1 8 N 1 K L s 9 m d f 4 = < / D a t a M a s h u p > 
</file>

<file path=customXml/itemProps1.xml><?xml version="1.0" encoding="utf-8"?>
<ds:datastoreItem xmlns:ds="http://schemas.openxmlformats.org/officeDocument/2006/customXml" ds:itemID="{0D8438FC-D036-4A49-A43F-4C0963F10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Rathi, Chirag</cp:lastModifiedBy>
  <cp:revision/>
  <dcterms:created xsi:type="dcterms:W3CDTF">2023-09-14T21:59:50Z</dcterms:created>
  <dcterms:modified xsi:type="dcterms:W3CDTF">2024-12-25T07:13:45Z</dcterms:modified>
  <cp:category/>
  <cp:contentStatus/>
</cp:coreProperties>
</file>