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hyl001\Desktop\ABK_TALK\2019_ICCAD19\"/>
    </mc:Choice>
  </mc:AlternateContent>
  <xr:revisionPtr revIDLastSave="0" documentId="8_{7EA8A9A6-CF01-421E-B6FD-8E158F2BD9B4}" xr6:coauthVersionLast="41" xr6:coauthVersionMax="41" xr10:uidLastSave="{00000000-0000-0000-0000-000000000000}"/>
  <bookViews>
    <workbookView xWindow="-120" yWindow="-120" windowWidth="29040" windowHeight="17640" xr2:uid="{3F45307D-F83A-4EE3-B365-CBE1DBB33D6A}"/>
  </bookViews>
  <sheets>
    <sheet name="Digital Only" sheetId="1" r:id="rId1"/>
  </sheets>
  <externalReferences>
    <externalReference r:id="rId2"/>
  </externalReferences>
  <definedNames>
    <definedName name="_xlnm._FilterDatabase" localSheetId="0" hidden="1">'Digital Only'!$N$2:$N$78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4" i="1" l="1"/>
  <c r="O23" i="1"/>
  <c r="O22" i="1"/>
  <c r="O21" i="1"/>
  <c r="O20" i="1"/>
  <c r="O19" i="1"/>
  <c r="O18" i="1"/>
  <c r="O17" i="1"/>
  <c r="O16" i="1"/>
  <c r="O15" i="1"/>
  <c r="O14" i="1"/>
  <c r="O13" i="1"/>
  <c r="O12" i="1"/>
  <c r="O11" i="1"/>
  <c r="O10" i="1"/>
  <c r="O9" i="1"/>
  <c r="O8" i="1"/>
  <c r="O7" i="1"/>
  <c r="O6" i="1"/>
  <c r="O5" i="1"/>
  <c r="O4" i="1"/>
  <c r="O3" i="1"/>
  <c r="O2" i="1"/>
  <c r="P24" i="1" s="1"/>
  <c r="P3" i="1" l="1"/>
  <c r="P5" i="1"/>
  <c r="P7" i="1"/>
  <c r="P9" i="1"/>
  <c r="P11" i="1"/>
  <c r="P13" i="1"/>
  <c r="P15" i="1"/>
  <c r="P17" i="1"/>
  <c r="P19" i="1"/>
  <c r="P21" i="1"/>
  <c r="P23" i="1"/>
  <c r="P2" i="1"/>
  <c r="P4" i="1"/>
  <c r="P6" i="1"/>
  <c r="P8" i="1"/>
  <c r="P10" i="1"/>
  <c r="P12" i="1"/>
  <c r="P14" i="1"/>
  <c r="P16" i="1"/>
  <c r="P18" i="1"/>
  <c r="P20" i="1"/>
  <c r="P22" i="1"/>
</calcChain>
</file>

<file path=xl/sharedStrings.xml><?xml version="1.0" encoding="utf-8"?>
<sst xmlns="http://schemas.openxmlformats.org/spreadsheetml/2006/main" count="418" uniqueCount="267">
  <si>
    <t>Major Category</t>
  </si>
  <si>
    <t>Minor Category</t>
  </si>
  <si>
    <t>Year</t>
  </si>
  <si>
    <t>Tool</t>
  </si>
  <si>
    <t>Tool provider</t>
  </si>
  <si>
    <t>Download URL</t>
  </si>
  <si>
    <t>Year Created</t>
  </si>
  <si>
    <t>License type</t>
  </si>
  <si>
    <t>Inputs</t>
  </si>
  <si>
    <t>Dev. Status</t>
  </si>
  <si>
    <t>Comments</t>
  </si>
  <si>
    <t>New</t>
  </si>
  <si>
    <t>Total</t>
  </si>
  <si>
    <t>Digital</t>
  </si>
  <si>
    <t>Logic Synthesis</t>
  </si>
  <si>
    <t>yosys</t>
  </si>
  <si>
    <t>Clifford Wolf</t>
  </si>
  <si>
    <t>http://www.clifford.at/yosys/</t>
  </si>
  <si>
    <t>ISC (MIT/BSD like)</t>
  </si>
  <si>
    <t>Industry: .v, .lib</t>
  </si>
  <si>
    <t>Active</t>
  </si>
  <si>
    <t>ABC</t>
  </si>
  <si>
    <t>Alan Mishchenko</t>
  </si>
  <si>
    <t>https://people.eecs.berkeley.edu/~alanmi/abc/</t>
  </si>
  <si>
    <t>GNU (?)</t>
  </si>
  <si>
    <t>BLIF, binary PLA, BENCH format, a subset of EDIF (for reading ISCAS benchmarks), a subset of Synopsys equation format, and a subset of structural Verilog</t>
  </si>
  <si>
    <t>CUDD</t>
  </si>
  <si>
    <t>Fabio Somenzi 
University of Colorado at Boulder</t>
  </si>
  <si>
    <t>https://github.com/ivmai/cudd</t>
  </si>
  <si>
    <t>Sis</t>
  </si>
  <si>
    <t>UC Berkeley</t>
  </si>
  <si>
    <t>https://ptolemy.berkeley.edu/projects/embedded/pubs/downloads/sis/index.htm</t>
  </si>
  <si>
    <t>CirKit</t>
  </si>
  <si>
    <t>https://github.com/msoeken/cirkit</t>
  </si>
  <si>
    <t>Active\</t>
  </si>
  <si>
    <t>EPFL logic synthesis library</t>
  </si>
  <si>
    <t>EPFL</t>
  </si>
  <si>
    <t>https://github.com/lsils/lstools-showcase</t>
  </si>
  <si>
    <t>LSOracle</t>
  </si>
  <si>
    <t>University of Utah</t>
  </si>
  <si>
    <t>https://github.com/LNIS-Projects/LSOracle</t>
  </si>
  <si>
    <t>Floorplanning</t>
  </si>
  <si>
    <t>Parquet</t>
  </si>
  <si>
    <t>University of Michigan</t>
  </si>
  <si>
    <t>http://vlsicad.eecs.umich.edu/BK/parquet</t>
  </si>
  <si>
    <t>Last update: 2006</t>
  </si>
  <si>
    <t>Interconnect-Driven Multilevel Floorplanner (IMF)</t>
  </si>
  <si>
    <t>National Taiwan University</t>
  </si>
  <si>
    <t>http://eda.ee.ntu.edu.tw/research.htm</t>
  </si>
  <si>
    <t>B*-tree Based Placement/Floorplanning</t>
  </si>
  <si>
    <t>TCG Based Placement/Floorplanning</t>
  </si>
  <si>
    <t>TCG-S Based Placement/Floorplanning</t>
  </si>
  <si>
    <t>Global Placement</t>
  </si>
  <si>
    <t>Capo</t>
  </si>
  <si>
    <t>Saurabh Adya, Andrew Caldwell, Andrew B. Kahng, Igor Markov, and Jarrod Roy</t>
  </si>
  <si>
    <t>http://vlsicad.eecs.umich.edu/BK/PDtools/Capo/</t>
  </si>
  <si>
    <t>LEF/DEF</t>
  </si>
  <si>
    <t>Last update: 2005</t>
  </si>
  <si>
    <t>GrayWolf</t>
  </si>
  <si>
    <t>Ruben Undheim</t>
  </si>
  <si>
    <t>https://github.com/rubund/graywolf</t>
  </si>
  <si>
    <t>GPL (Mostly, some code using BSD)</t>
  </si>
  <si>
    <t>TBD</t>
  </si>
  <si>
    <t>NTUPlace 2.0</t>
  </si>
  <si>
    <t>GPL 2.0</t>
  </si>
  <si>
    <t>Academic</t>
  </si>
  <si>
    <t>Last update: 2012</t>
  </si>
  <si>
    <t>RePlace</t>
  </si>
  <si>
    <t>UCSD</t>
  </si>
  <si>
    <t>https://github.com/abk-openroad/RePlAce</t>
  </si>
  <si>
    <t>Global Routing</t>
  </si>
  <si>
    <t>NTHU</t>
  </si>
  <si>
    <t>https://github.com/luckyrantanplan/nthu-route</t>
  </si>
  <si>
    <t>GPL 3.0</t>
  </si>
  <si>
    <t>Multilevel Routing</t>
  </si>
  <si>
    <t>Two-pass Bottom-up Routing System</t>
  </si>
  <si>
    <t>Obstacle-Avoiding Rectilinear Steiner Tree</t>
  </si>
  <si>
    <t>Multi-Layer Obstacle-Avoiding Rectilinear Steiner Tree</t>
  </si>
  <si>
    <t>NTUgr Global Router</t>
  </si>
  <si>
    <t>Crosstalk- and Performance-Driven Multilevel Full-Chip Routing</t>
  </si>
  <si>
    <t>BoxRouter 2.0</t>
  </si>
  <si>
    <t>UT Austin</t>
  </si>
  <si>
    <t>https://www.cerc.utexas.edu/utda/download/boxrouter.html</t>
  </si>
  <si>
    <t>FastRoute</t>
  </si>
  <si>
    <t>Iowa State University</t>
  </si>
  <si>
    <t>http://home.eng.iastate.edu/~cnchu/FastRoute.html</t>
  </si>
  <si>
    <t>EhRouter</t>
  </si>
  <si>
    <t>University of Calgary/Waterloo</t>
  </si>
  <si>
    <t>LEF v 5.8</t>
  </si>
  <si>
    <t>DEF v5.8</t>
  </si>
  <si>
    <t>Tix/Tk/Tcl 8.6</t>
  </si>
  <si>
    <t>Lemon 1.3.1</t>
  </si>
  <si>
    <t>Boost 1.67</t>
  </si>
  <si>
    <t>Flute 3.1</t>
  </si>
  <si>
    <t>http://home.eng.iastate.edu/~cnchu/flute.html</t>
  </si>
  <si>
    <t>Last update: 2011</t>
  </si>
  <si>
    <t>UTD v1.0</t>
  </si>
  <si>
    <t>Clock Tree Synthesis</t>
  </si>
  <si>
    <t>TritoCTS</t>
  </si>
  <si>
    <t>https://github.com/abk-openroad/TritonCTS</t>
  </si>
  <si>
    <t>Detailed Routing</t>
  </si>
  <si>
    <t>Qrouter</t>
  </si>
  <si>
    <t>Tim Edwards</t>
  </si>
  <si>
    <t>http://opencircuitdesign.com/qrouter/</t>
  </si>
  <si>
    <t>GPL</t>
  </si>
  <si>
    <t>Industry: .def, .lef</t>
  </si>
  <si>
    <t>Scan Chain Ordering</t>
  </si>
  <si>
    <t>ScanOpt</t>
  </si>
  <si>
    <t>UCLA/UCSD</t>
  </si>
  <si>
    <t>https://vlsicad.ucsd.edu/GSRC/Bookshelf/Slots/ScanOpt/</t>
  </si>
  <si>
    <t>UCB</t>
  </si>
  <si>
    <t>Last update: 2001</t>
  </si>
  <si>
    <t>ATPG &amp; Fault Simulation</t>
  </si>
  <si>
    <t>Atalanta-M</t>
  </si>
  <si>
    <t>VT</t>
  </si>
  <si>
    <t>https://ddd.fit.cvut.cz/prj/Atalanta-M/index.php?page=manual</t>
  </si>
  <si>
    <t>Static Timing Analysis</t>
  </si>
  <si>
    <t>OpenTimer</t>
  </si>
  <si>
    <t>UIUC</t>
  </si>
  <si>
    <t>https://github.com/OpenTimer/OpenTimer</t>
  </si>
  <si>
    <t>GPL V3.0</t>
  </si>
  <si>
    <t>Industry: .lib, .v, .spef, .sdc, .lef, .def</t>
  </si>
  <si>
    <t>Vesta</t>
  </si>
  <si>
    <t>http://opencircuitdesign.com/qflow/</t>
  </si>
  <si>
    <t>.v, .lib</t>
  </si>
  <si>
    <t>"qflow" (http://opencircuitdesign.com/qflow) should be listed under "Verilog to routing flow". Year created: 2011, License: GPL, Inputs: LEF, DEF, .lib, .v. Status: active. It comprises the tools yosys, graywolf, vesta, and qrouter.
"qflow" should be listed under clock tree synthesis, as that is integrated into the synthesis flow (and has always been. Apparently that fact is not well known). Specifically, the tool that does clock tree synthesis is called blifFanout, although it works in conjunction with graywolf to optimize the physical grouping of tree endpoints.</t>
  </si>
  <si>
    <t>OpenSTA</t>
  </si>
  <si>
    <t>James Cherry</t>
  </si>
  <si>
    <t>https://github.com/abk-openroad/OpenSTA</t>
  </si>
  <si>
    <t>Several academic STA tools</t>
  </si>
  <si>
    <t>https://sites.google.com/site/taucontest2017/resources</t>
  </si>
  <si>
    <t>Parasitic Extraction</t>
  </si>
  <si>
    <t>Magic 8.1</t>
  </si>
  <si>
    <t>John Ousterhout</t>
  </si>
  <si>
    <t>http://opencircuitdesign.com/magic/</t>
  </si>
  <si>
    <t>???</t>
  </si>
  <si>
    <t>Magic has a license which I think pre-dates the official BSD icense, but as the wording is essentially the same, it can be called BSD. I'm not sure why the date 1980 is listed in red, but if you go with the official header text, the date would be 1985.
Magic's (industry standard format) inputs can be listed as GDS, CIF, LEF, and DEF. LEF and DEF are largely 5.4 compliant but I have been adding 5.7 features over time.</t>
  </si>
  <si>
    <t>Layout vs. Schematic</t>
  </si>
  <si>
    <t>netgen</t>
  </si>
  <si>
    <t>Massimo Sivilotti</t>
  </si>
  <si>
    <t>http://opencircuitdesign.com/netgen/index.html</t>
  </si>
  <si>
    <t>Industry: spice</t>
  </si>
  <si>
    <t>"netgen" inputs now include verilog netlists (Inputs: spice, .v)</t>
  </si>
  <si>
    <t>Verilog Parser</t>
  </si>
  <si>
    <t>Odin-II</t>
  </si>
  <si>
    <t>Peter Jamieson</t>
  </si>
  <si>
    <t>https://code.google.com/archive/p/odin-ii/</t>
  </si>
  <si>
    <t>MIT</t>
  </si>
  <si>
    <t>Industry: .v</t>
  </si>
  <si>
    <t>Ben Marshall</t>
  </si>
  <si>
    <t>https://github.com/ben-marshall/verilog-parser</t>
  </si>
  <si>
    <t>Last update: 2016</t>
  </si>
  <si>
    <t>GDSII Generation</t>
  </si>
  <si>
    <t>KLayout</t>
  </si>
  <si>
    <t>https://github.com/klayoutmatthias/klayout</t>
  </si>
  <si>
    <t>DRC</t>
  </si>
  <si>
    <t>Physical Design Framework</t>
  </si>
  <si>
    <t>Rsyn</t>
  </si>
  <si>
    <t>Universidade Federal do Rio Grande do Sul</t>
  </si>
  <si>
    <t>https://github.com/rsyn/rsyn-x</t>
  </si>
  <si>
    <t>Apache</t>
  </si>
  <si>
    <t>Ophidian</t>
  </si>
  <si>
    <t>Federal University of Santa Catarina</t>
  </si>
  <si>
    <t>https://github.com/csguth/ophidian</t>
  </si>
  <si>
    <t>Proton</t>
  </si>
  <si>
    <t>efabless</t>
  </si>
  <si>
    <t>https://github.com/efabless/proton</t>
  </si>
  <si>
    <t>Industry: .v, .lef, .def</t>
  </si>
  <si>
    <t>Verilog to Routing flow</t>
  </si>
  <si>
    <t>VTR (ODIN II, ABC, VPR)</t>
  </si>
  <si>
    <t>Toronto</t>
  </si>
  <si>
    <t>https://github.com/verilog-to-routing/vtr-verilog-to-routing</t>
  </si>
  <si>
    <t>.v</t>
  </si>
  <si>
    <t>Full design flow</t>
  </si>
  <si>
    <t>flow to stitch existing binaries</t>
  </si>
  <si>
    <t>KAIST</t>
  </si>
  <si>
    <t>https://github.com/jinwookjungs/datc_robust_design_flow</t>
  </si>
  <si>
    <t>Unclear</t>
  </si>
  <si>
    <t>Academic contests</t>
  </si>
  <si>
    <t>FPGA IP Generator</t>
  </si>
  <si>
    <t>OpenFPGA</t>
  </si>
  <si>
    <t>https://github.com/LNIS-Projects/OpenFPGA</t>
  </si>
  <si>
    <t>License not defined yet</t>
  </si>
  <si>
    <t>.v and .xml</t>
  </si>
  <si>
    <t>verilog simulator</t>
  </si>
  <si>
    <t>icarus verilog</t>
  </si>
  <si>
    <t>?</t>
  </si>
  <si>
    <t>The category of "verilog simulation" (e.g., icarus verilog) is notably missing from the list, as are all simulators (ng-spice for full analog simulation, IRSIM for switch-level simulation, XSPICE (part of ng-spice) for gate-level simulation).</t>
  </si>
  <si>
    <t>Library</t>
  </si>
  <si>
    <t>Chrystian Guth, Renan Netto, and Vinicius Livramento, under the advise of Prof. José Güntzel</t>
  </si>
  <si>
    <t>https://gitlab.com/eclufsc/ophidian</t>
  </si>
  <si>
    <t>Open-source standard cell sets might be another good entry in the document (including the OSU standard cell set and the FreePDK45 set, and pharosc from vlsitechnology.org (Graham Petley)). (Although noting that the MOSIS SCMOS rules for TSMC processes on which the OSU cells are made were discontinued last year, which was a loss for open source EDA.)</t>
  </si>
  <si>
    <t>Open Design Flow from Logic Synthesis to
Detailed Routing</t>
  </si>
  <si>
    <t>DATC Robust Design Flow</t>
  </si>
  <si>
    <t>National Taiwan University, Fuzhou University, IBM Thomas J. Watson Research Center, National Chiao Tung University</t>
  </si>
  <si>
    <t>SoC verification</t>
  </si>
  <si>
    <t>Cloud-V</t>
  </si>
  <si>
    <t>https://cloudv.io/about</t>
  </si>
  <si>
    <t>https://github.com/Cloud-V</t>
  </si>
  <si>
    <t>Asynchronous Circuits</t>
  </si>
  <si>
    <t>Hierarchical Asynchronous Circuit Kompiler Toolkit</t>
  </si>
  <si>
    <t>Cornell Univeristy</t>
  </si>
  <si>
    <t>https://github.com/fangism/hackt</t>
  </si>
  <si>
    <t>Layout Decomposer</t>
  </si>
  <si>
    <t>OpenMPL</t>
  </si>
  <si>
    <t>UT Austin, CUHK</t>
  </si>
  <si>
    <t>https://github.com/limbo018/OpenMPL</t>
  </si>
  <si>
    <t>Highly Agile Masks Made Easily from RTL</t>
  </si>
  <si>
    <t>HAMMER: Highly Agile Masks Made Effortlessly from RTL</t>
  </si>
  <si>
    <t>https://github.com/ucb-bar/hammer</t>
  </si>
  <si>
    <t>Gate Sizer for power/timing recovery</t>
  </si>
  <si>
    <t>TritonSizer</t>
  </si>
  <si>
    <t>https://github.com/abk-openroad/TritonSizer</t>
  </si>
  <si>
    <t>Clock Tree Router</t>
  </si>
  <si>
    <t>BSD-DME</t>
  </si>
  <si>
    <t>https://github.com/abk-openroad/BST-DME</t>
  </si>
  <si>
    <t>Symbolic Analyzer</t>
  </si>
  <si>
    <t>CoreIR Symbolic Analyzer</t>
  </si>
  <si>
    <t>Cristian Mattarei</t>
  </si>
  <si>
    <t>https://github.com/cristian-mattarei/CoSA</t>
  </si>
  <si>
    <t>automatic theorem prover for satisfiability modulo theories (SMT) problems</t>
  </si>
  <si>
    <t>CVC4</t>
  </si>
  <si>
    <t>Stanford University, NYU</t>
  </si>
  <si>
    <t>https://github.com/CVC4/CVC4</t>
  </si>
  <si>
    <t>Protocol Checker</t>
  </si>
  <si>
    <t>AXI (Protocol Checker)</t>
  </si>
  <si>
    <t>Stanford University</t>
  </si>
  <si>
    <t>https://github.com/upscale-project/case-studies/tree/master/axi</t>
  </si>
  <si>
    <t>Serial Link Mixed Signal Modeling</t>
  </si>
  <si>
    <t>hslink_phy (Serial Link Mixed Signal Modeling)</t>
  </si>
  <si>
    <t>https://github.com/upscale-project/hslink_phy</t>
  </si>
  <si>
    <t>Modeling and Verification</t>
  </si>
  <si>
    <t>ILAng (A Modeling and Verification Platform for SoCs using ILAs)</t>
  </si>
  <si>
    <t>Princeton University</t>
  </si>
  <si>
    <t>https://github.com/Bo-Yuan-Huang/ILAng</t>
  </si>
  <si>
    <t>System</t>
  </si>
  <si>
    <t>Libsystemctlm-Soc (SystemC TLM Interfaces)</t>
  </si>
  <si>
    <t>Xilinx</t>
  </si>
  <si>
    <t>https://github.com/Xilinx/libsystemctlm-soc</t>
  </si>
  <si>
    <t>Systemctlm-Cosim (Mixed Hardware/Software Emulation)</t>
  </si>
  <si>
    <t>https://github.com/Xilinx/systemctlm-cosim-demo</t>
  </si>
  <si>
    <t>Netlist parser</t>
  </si>
  <si>
    <t>Sanitizer (Circuit IP netlist parser)</t>
  </si>
  <si>
    <t>USC</t>
  </si>
  <si>
    <t>https://github.com/USCPOSH/Sanitizer</t>
  </si>
  <si>
    <t>Detailed Placement</t>
  </si>
  <si>
    <t>OpenDP</t>
  </si>
  <si>
    <t>https://github.com/sanggido/OpenDP</t>
  </si>
  <si>
    <t>HDL</t>
  </si>
  <si>
    <t>ACT (hardware description language)</t>
  </si>
  <si>
    <t>Yale University</t>
  </si>
  <si>
    <t>https://github.com/asyncvlsi/act</t>
  </si>
  <si>
    <t>Memory Compiler</t>
  </si>
  <si>
    <t>AMC (Asynchronous Memory Compiler)</t>
  </si>
  <si>
    <t>UC Santa Cruz VLSIDA group</t>
  </si>
  <si>
    <t>https://github.com/asyncvlsi/AMC</t>
  </si>
  <si>
    <t>Digital / Analog</t>
  </si>
  <si>
    <t>Analog Circuit Simulation</t>
  </si>
  <si>
    <t>xyce</t>
  </si>
  <si>
    <t>Sandia</t>
  </si>
  <si>
    <t>https://xyce.sandia.gov/</t>
  </si>
  <si>
    <t>GDS2Para</t>
  </si>
  <si>
    <t>Purdue</t>
  </si>
  <si>
    <t>https://github.com/purdue-onchip/gds2Para</t>
  </si>
  <si>
    <t>FOSSi/HDL</t>
  </si>
  <si>
    <t>FOSSi</t>
  </si>
  <si>
    <t>https://fossi-foundation.org/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</si>
</sst>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rgb="FF000000"/>
      <name val="Liberation Sans"/>
    </font>
    <font>
      <b/>
      <sz val="10"/>
      <color rgb="FFFFFFFF"/>
      <name val="Arial"/>
      <family val="2"/>
    </font>
    <font>
      <b/>
      <sz val="10"/>
      <color rgb="FF000000"/>
      <name val="Arial"/>
      <family val="2"/>
    </font>
    <font>
      <sz val="10"/>
      <color rgb="FF000000"/>
      <name val="Arial"/>
      <family val="2"/>
    </font>
    <font>
      <u/>
      <sz val="12"/>
      <color theme="10"/>
      <name val="Liberation Sans"/>
    </font>
    <font>
      <sz val="10"/>
      <color rgb="FF333333"/>
      <name val="Arial"/>
      <family val="2"/>
    </font>
    <font>
      <sz val="10"/>
      <color rgb="FFFF0000"/>
      <name val="Arial"/>
      <family val="2"/>
    </font>
    <font>
      <sz val="10"/>
      <color rgb="FF222222"/>
      <name val="Arial"/>
      <family val="2"/>
    </font>
  </fonts>
  <fills count="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rgb="FFEFEFEF"/>
        <bgColor indexed="64"/>
      </patternFill>
    </fill>
  </fills>
  <borders count="9">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FFFFFF"/>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4" fillId="0" borderId="6" xfId="1" applyBorder="1" applyAlignment="1">
      <alignment horizontal="center" vertical="center" wrapText="1"/>
    </xf>
    <xf numFmtId="0" fontId="3" fillId="0" borderId="6" xfId="0" applyFont="1" applyBorder="1" applyAlignment="1">
      <alignment wrapText="1"/>
    </xf>
    <xf numFmtId="0" fontId="3" fillId="0" borderId="7" xfId="0" applyFont="1" applyBorder="1" applyAlignment="1">
      <alignment horizontal="center" vertical="center" wrapText="1"/>
    </xf>
    <xf numFmtId="0" fontId="3" fillId="3" borderId="6"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4" fillId="3" borderId="6" xfId="1" applyFill="1" applyBorder="1" applyAlignment="1">
      <alignment horizontal="center" wrapText="1"/>
    </xf>
    <xf numFmtId="0" fontId="3" fillId="0" borderId="8" xfId="0" applyFont="1" applyBorder="1" applyAlignment="1">
      <alignment horizontal="center" vertical="center" wrapText="1"/>
    </xf>
    <xf numFmtId="0" fontId="3" fillId="4" borderId="5" xfId="0" applyFont="1" applyFill="1" applyBorder="1" applyAlignment="1">
      <alignment horizontal="center" vertical="center" wrapText="1"/>
    </xf>
    <xf numFmtId="0" fontId="4" fillId="4" borderId="6" xfId="1" applyFill="1" applyBorder="1" applyAlignment="1">
      <alignment horizontal="center" vertical="center" wrapText="1"/>
    </xf>
    <xf numFmtId="0" fontId="3" fillId="4" borderId="6" xfId="0" applyFont="1" applyFill="1" applyBorder="1" applyAlignment="1">
      <alignment wrapText="1"/>
    </xf>
    <xf numFmtId="0" fontId="3" fillId="4" borderId="7" xfId="0" applyFont="1" applyFill="1" applyBorder="1" applyAlignment="1">
      <alignment horizontal="center" vertical="center" wrapText="1"/>
    </xf>
    <xf numFmtId="0" fontId="3" fillId="4" borderId="6" xfId="0" applyFont="1" applyFill="1" applyBorder="1" applyAlignment="1">
      <alignment vertical="center" wrapText="1"/>
    </xf>
    <xf numFmtId="0" fontId="3" fillId="4" borderId="8" xfId="0" applyFont="1" applyFill="1" applyBorder="1" applyAlignment="1">
      <alignment horizontal="center" vertical="center" wrapText="1"/>
    </xf>
    <xf numFmtId="0" fontId="4" fillId="3" borderId="6" xfId="1" applyFill="1" applyBorder="1" applyAlignment="1">
      <alignment horizontal="center" vertical="center" wrapText="1"/>
    </xf>
    <xf numFmtId="0" fontId="3" fillId="3" borderId="6" xfId="0" applyFont="1" applyFill="1" applyBorder="1" applyAlignment="1">
      <alignment vertical="center" wrapText="1"/>
    </xf>
    <xf numFmtId="0" fontId="3" fillId="3" borderId="6" xfId="0" applyFont="1" applyFill="1" applyBorder="1" applyAlignment="1">
      <alignment wrapText="1"/>
    </xf>
    <xf numFmtId="0" fontId="4" fillId="4" borderId="6" xfId="1" applyFill="1" applyBorder="1" applyAlignment="1">
      <alignment horizontal="center" wrapText="1"/>
    </xf>
    <xf numFmtId="0" fontId="5" fillId="3" borderId="6" xfId="0" applyFont="1" applyFill="1" applyBorder="1" applyAlignment="1">
      <alignment horizontal="center" vertical="center" wrapText="1"/>
    </xf>
    <xf numFmtId="0" fontId="6" fillId="0" borderId="6" xfId="0" applyFont="1" applyBorder="1" applyAlignment="1">
      <alignment horizontal="center" vertical="center" wrapText="1"/>
    </xf>
    <xf numFmtId="0" fontId="7" fillId="4" borderId="6" xfId="0" applyFont="1" applyFill="1" applyBorder="1" applyAlignment="1">
      <alignment wrapText="1"/>
    </xf>
    <xf numFmtId="0" fontId="6" fillId="4" borderId="6" xfId="0" applyFont="1" applyFill="1" applyBorder="1" applyAlignment="1">
      <alignment horizontal="center" vertical="center" wrapText="1"/>
    </xf>
    <xf numFmtId="0" fontId="5" fillId="3" borderId="6" xfId="0" applyFont="1" applyFill="1" applyBorder="1" applyAlignment="1">
      <alignment horizontal="center" wrapText="1"/>
    </xf>
    <xf numFmtId="0" fontId="3" fillId="3" borderId="6" xfId="0" applyFont="1" applyFill="1" applyBorder="1" applyAlignment="1">
      <alignment horizont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TW" b="1"/>
              <a:t>OpenSource</a:t>
            </a:r>
            <a:r>
              <a:rPr lang="en-US" altLang="zh-TW" b="1" baseline="0"/>
              <a:t> EDA Tools Roadmap</a:t>
            </a:r>
            <a:endParaRPr lang="zh-TW" alt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'Digital Only'!$O$1</c:f>
              <c:strCache>
                <c:ptCount val="1"/>
                <c:pt idx="0">
                  <c:v>New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'Digital Only'!$N$2:$N$24</c:f>
              <c:numCache>
                <c:formatCode>General</c:formatCode>
                <c:ptCount val="23"/>
                <c:pt idx="0">
                  <c:v>1980</c:v>
                </c:pt>
                <c:pt idx="1">
                  <c:v>1985</c:v>
                </c:pt>
                <c:pt idx="2">
                  <c:v>1993</c:v>
                </c:pt>
                <c:pt idx="3">
                  <c:v>1994</c:v>
                </c:pt>
                <c:pt idx="4">
                  <c:v>2000</c:v>
                </c:pt>
                <c:pt idx="5">
                  <c:v>2001</c:v>
                </c:pt>
                <c:pt idx="6">
                  <c:v>2002</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'Digital Only'!$O$2:$O$24</c:f>
              <c:numCache>
                <c:formatCode>General</c:formatCode>
                <c:ptCount val="23"/>
                <c:pt idx="0">
                  <c:v>6</c:v>
                </c:pt>
                <c:pt idx="1">
                  <c:v>1</c:v>
                </c:pt>
                <c:pt idx="2">
                  <c:v>1</c:v>
                </c:pt>
                <c:pt idx="3">
                  <c:v>1</c:v>
                </c:pt>
                <c:pt idx="4">
                  <c:v>2</c:v>
                </c:pt>
                <c:pt idx="5">
                  <c:v>1</c:v>
                </c:pt>
                <c:pt idx="6">
                  <c:v>3</c:v>
                </c:pt>
                <c:pt idx="7">
                  <c:v>2</c:v>
                </c:pt>
                <c:pt idx="8">
                  <c:v>5</c:v>
                </c:pt>
                <c:pt idx="9">
                  <c:v>1</c:v>
                </c:pt>
                <c:pt idx="10">
                  <c:v>1</c:v>
                </c:pt>
                <c:pt idx="11">
                  <c:v>4</c:v>
                </c:pt>
                <c:pt idx="12">
                  <c:v>2</c:v>
                </c:pt>
                <c:pt idx="13">
                  <c:v>1</c:v>
                </c:pt>
                <c:pt idx="14">
                  <c:v>2</c:v>
                </c:pt>
                <c:pt idx="15">
                  <c:v>2</c:v>
                </c:pt>
                <c:pt idx="16">
                  <c:v>1</c:v>
                </c:pt>
                <c:pt idx="17">
                  <c:v>2</c:v>
                </c:pt>
                <c:pt idx="18">
                  <c:v>4</c:v>
                </c:pt>
                <c:pt idx="19">
                  <c:v>6</c:v>
                </c:pt>
                <c:pt idx="20">
                  <c:v>8</c:v>
                </c:pt>
                <c:pt idx="21">
                  <c:v>17</c:v>
                </c:pt>
                <c:pt idx="22">
                  <c:v>3</c:v>
                </c:pt>
              </c:numCache>
            </c:numRef>
          </c:val>
          <c:extLst>
            <c:ext xmlns:c16="http://schemas.microsoft.com/office/drawing/2014/chart" uri="{C3380CC4-5D6E-409C-BE32-E72D297353CC}">
              <c16:uniqueId val="{00000000-6469-451B-B5AA-F9ABB4ED9509}"/>
            </c:ext>
          </c:extLst>
        </c:ser>
        <c:ser>
          <c:idx val="1"/>
          <c:order val="1"/>
          <c:tx>
            <c:strRef>
              <c:f>'Digital Only'!$P$1</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'Digital Only'!$N$2:$N$24</c:f>
              <c:numCache>
                <c:formatCode>General</c:formatCode>
                <c:ptCount val="23"/>
                <c:pt idx="0">
                  <c:v>1980</c:v>
                </c:pt>
                <c:pt idx="1">
                  <c:v>1985</c:v>
                </c:pt>
                <c:pt idx="2">
                  <c:v>1993</c:v>
                </c:pt>
                <c:pt idx="3">
                  <c:v>1994</c:v>
                </c:pt>
                <c:pt idx="4">
                  <c:v>2000</c:v>
                </c:pt>
                <c:pt idx="5">
                  <c:v>2001</c:v>
                </c:pt>
                <c:pt idx="6">
                  <c:v>2002</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'Digital Only'!$P$2:$P$24</c:f>
              <c:numCache>
                <c:formatCode>General</c:formatCode>
                <c:ptCount val="23"/>
                <c:pt idx="0">
                  <c:v>6</c:v>
                </c:pt>
                <c:pt idx="1">
                  <c:v>7</c:v>
                </c:pt>
                <c:pt idx="2">
                  <c:v>8</c:v>
                </c:pt>
                <c:pt idx="3">
                  <c:v>9</c:v>
                </c:pt>
                <c:pt idx="4">
                  <c:v>11</c:v>
                </c:pt>
                <c:pt idx="5">
                  <c:v>12</c:v>
                </c:pt>
                <c:pt idx="6">
                  <c:v>15</c:v>
                </c:pt>
                <c:pt idx="7">
                  <c:v>17</c:v>
                </c:pt>
                <c:pt idx="8">
                  <c:v>22</c:v>
                </c:pt>
                <c:pt idx="9">
                  <c:v>23</c:v>
                </c:pt>
                <c:pt idx="10">
                  <c:v>24</c:v>
                </c:pt>
                <c:pt idx="11">
                  <c:v>28</c:v>
                </c:pt>
                <c:pt idx="12">
                  <c:v>30</c:v>
                </c:pt>
                <c:pt idx="13">
                  <c:v>31</c:v>
                </c:pt>
                <c:pt idx="14">
                  <c:v>33</c:v>
                </c:pt>
                <c:pt idx="15">
                  <c:v>35</c:v>
                </c:pt>
                <c:pt idx="16">
                  <c:v>36</c:v>
                </c:pt>
                <c:pt idx="17">
                  <c:v>38</c:v>
                </c:pt>
                <c:pt idx="18">
                  <c:v>42</c:v>
                </c:pt>
                <c:pt idx="19">
                  <c:v>48</c:v>
                </c:pt>
                <c:pt idx="20">
                  <c:v>56</c:v>
                </c:pt>
                <c:pt idx="21">
                  <c:v>73</c:v>
                </c:pt>
                <c:pt idx="22">
                  <c:v>76</c:v>
                </c:pt>
              </c:numCache>
            </c:numRef>
          </c:val>
          <c:extLst>
            <c:ext xmlns:c16="http://schemas.microsoft.com/office/drawing/2014/chart" uri="{C3380CC4-5D6E-409C-BE32-E72D297353CC}">
              <c16:uniqueId val="{00000001-6469-451B-B5AA-F9ABB4ED9509}"/>
            </c:ext>
          </c:extLst>
        </c:ser>
        <c:dLbls>
          <c:showLegendKey val="0"/>
          <c:showVal val="0"/>
          <c:showCatName val="0"/>
          <c:showSerName val="0"/>
          <c:showPercent val="0"/>
          <c:showBubbleSize val="0"/>
        </c:dLbls>
        <c:gapWidth val="219"/>
        <c:overlap val="-27"/>
        <c:axId val="359642600"/>
        <c:axId val="359644240"/>
      </c:barChart>
      <c:catAx>
        <c:axId val="35964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44240"/>
        <c:crosses val="autoZero"/>
        <c:auto val="1"/>
        <c:lblAlgn val="ctr"/>
        <c:lblOffset val="100"/>
        <c:noMultiLvlLbl val="0"/>
      </c:catAx>
      <c:valAx>
        <c:axId val="35964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42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500061</xdr:colOff>
      <xdr:row>17</xdr:row>
      <xdr:rowOff>676274</xdr:rowOff>
    </xdr:from>
    <xdr:to>
      <xdr:col>20</xdr:col>
      <xdr:colOff>676275</xdr:colOff>
      <xdr:row>23</xdr:row>
      <xdr:rowOff>962024</xdr:rowOff>
    </xdr:to>
    <xdr:graphicFrame macro="">
      <xdr:nvGraphicFramePr>
        <xdr:cNvPr id="2" name="圖表 1">
          <a:extLst>
            <a:ext uri="{FF2B5EF4-FFF2-40B4-BE49-F238E27FC236}">
              <a16:creationId xmlns:a16="http://schemas.microsoft.com/office/drawing/2014/main" id="{9FC3C63B-84A1-4D3D-AD30-BC547389A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pen_source_in_e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gital_Analog_FPGA"/>
      <sheetName val="TsungWeiHuang"/>
      <sheetName val="工作表3"/>
      <sheetName val="工作表1"/>
      <sheetName val="Digital_Analog_FPGA_Detail"/>
      <sheetName val="Table_All"/>
      <sheetName val="Digital Only"/>
    </sheetNames>
    <sheetDataSet>
      <sheetData sheetId="0"/>
      <sheetData sheetId="1"/>
      <sheetData sheetId="2"/>
      <sheetData sheetId="3"/>
      <sheetData sheetId="4"/>
      <sheetData sheetId="5"/>
      <sheetData sheetId="6">
        <row r="1">
          <cell r="O1" t="str">
            <v>New</v>
          </cell>
          <cell r="P1" t="str">
            <v>Total</v>
          </cell>
        </row>
        <row r="2">
          <cell r="N2">
            <v>1980</v>
          </cell>
          <cell r="O2">
            <v>6</v>
          </cell>
          <cell r="P2">
            <v>6</v>
          </cell>
        </row>
        <row r="3">
          <cell r="N3">
            <v>1985</v>
          </cell>
          <cell r="O3">
            <v>1</v>
          </cell>
          <cell r="P3">
            <v>7</v>
          </cell>
        </row>
        <row r="4">
          <cell r="N4">
            <v>1993</v>
          </cell>
          <cell r="O4">
            <v>1</v>
          </cell>
          <cell r="P4">
            <v>8</v>
          </cell>
        </row>
        <row r="5">
          <cell r="N5">
            <v>1994</v>
          </cell>
          <cell r="O5">
            <v>1</v>
          </cell>
          <cell r="P5">
            <v>9</v>
          </cell>
        </row>
        <row r="6">
          <cell r="N6">
            <v>2000</v>
          </cell>
          <cell r="O6">
            <v>2</v>
          </cell>
          <cell r="P6">
            <v>11</v>
          </cell>
        </row>
        <row r="7">
          <cell r="N7">
            <v>2001</v>
          </cell>
          <cell r="O7">
            <v>1</v>
          </cell>
          <cell r="P7">
            <v>12</v>
          </cell>
        </row>
        <row r="8">
          <cell r="N8">
            <v>2002</v>
          </cell>
          <cell r="O8">
            <v>3</v>
          </cell>
          <cell r="P8">
            <v>15</v>
          </cell>
        </row>
        <row r="9">
          <cell r="N9">
            <v>2004</v>
          </cell>
          <cell r="O9">
            <v>2</v>
          </cell>
          <cell r="P9">
            <v>17</v>
          </cell>
        </row>
        <row r="10">
          <cell r="N10">
            <v>2005</v>
          </cell>
          <cell r="O10">
            <v>5</v>
          </cell>
          <cell r="P10">
            <v>22</v>
          </cell>
        </row>
        <row r="11">
          <cell r="N11">
            <v>2006</v>
          </cell>
          <cell r="O11">
            <v>1</v>
          </cell>
          <cell r="P11">
            <v>23</v>
          </cell>
        </row>
        <row r="12">
          <cell r="N12">
            <v>2007</v>
          </cell>
          <cell r="O12">
            <v>1</v>
          </cell>
          <cell r="P12">
            <v>24</v>
          </cell>
        </row>
        <row r="13">
          <cell r="N13">
            <v>2008</v>
          </cell>
          <cell r="O13">
            <v>4</v>
          </cell>
          <cell r="P13">
            <v>28</v>
          </cell>
        </row>
        <row r="14">
          <cell r="N14">
            <v>2009</v>
          </cell>
          <cell r="O14">
            <v>2</v>
          </cell>
          <cell r="P14">
            <v>30</v>
          </cell>
        </row>
        <row r="15">
          <cell r="N15">
            <v>2010</v>
          </cell>
          <cell r="O15">
            <v>1</v>
          </cell>
          <cell r="P15">
            <v>31</v>
          </cell>
        </row>
        <row r="16">
          <cell r="N16">
            <v>2011</v>
          </cell>
          <cell r="O16">
            <v>2</v>
          </cell>
          <cell r="P16">
            <v>33</v>
          </cell>
        </row>
        <row r="17">
          <cell r="N17">
            <v>2012</v>
          </cell>
          <cell r="O17">
            <v>2</v>
          </cell>
          <cell r="P17">
            <v>35</v>
          </cell>
        </row>
        <row r="18">
          <cell r="N18">
            <v>2013</v>
          </cell>
          <cell r="O18">
            <v>1</v>
          </cell>
          <cell r="P18">
            <v>36</v>
          </cell>
        </row>
        <row r="19">
          <cell r="N19">
            <v>2014</v>
          </cell>
          <cell r="O19">
            <v>2</v>
          </cell>
          <cell r="P19">
            <v>38</v>
          </cell>
        </row>
        <row r="20">
          <cell r="N20">
            <v>2015</v>
          </cell>
          <cell r="O20">
            <v>4</v>
          </cell>
          <cell r="P20">
            <v>42</v>
          </cell>
        </row>
        <row r="21">
          <cell r="N21">
            <v>2016</v>
          </cell>
          <cell r="O21">
            <v>6</v>
          </cell>
          <cell r="P21">
            <v>48</v>
          </cell>
        </row>
        <row r="22">
          <cell r="N22">
            <v>2017</v>
          </cell>
          <cell r="O22">
            <v>8</v>
          </cell>
          <cell r="P22">
            <v>56</v>
          </cell>
        </row>
        <row r="23">
          <cell r="N23">
            <v>2018</v>
          </cell>
          <cell r="O23">
            <v>17</v>
          </cell>
          <cell r="P23">
            <v>73</v>
          </cell>
        </row>
        <row r="24">
          <cell r="N24">
            <v>2019</v>
          </cell>
          <cell r="O24">
            <v>3</v>
          </cell>
          <cell r="P24">
            <v>76</v>
          </cell>
        </row>
      </sheetData>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vlsicad.eecs.umich.edu/BK/PDtools/Capo/" TargetMode="External"/><Relationship Id="rId18" Type="http://schemas.openxmlformats.org/officeDocument/2006/relationships/hyperlink" Target="http://eda.ee.ntu.edu.tw/research.htm" TargetMode="External"/><Relationship Id="rId26" Type="http://schemas.openxmlformats.org/officeDocument/2006/relationships/hyperlink" Target="http://home.eng.iastate.edu/~cnchu/flute.html" TargetMode="External"/><Relationship Id="rId39" Type="http://schemas.openxmlformats.org/officeDocument/2006/relationships/hyperlink" Target="http://opencircuitdesign.com/magic/" TargetMode="External"/><Relationship Id="rId21" Type="http://schemas.openxmlformats.org/officeDocument/2006/relationships/hyperlink" Target="http://eda.ee.ntu.edu.tw/research.htm" TargetMode="External"/><Relationship Id="rId34" Type="http://schemas.openxmlformats.org/officeDocument/2006/relationships/hyperlink" Target="https://sites.google.com/site/taucontest2017/resources" TargetMode="External"/><Relationship Id="rId42" Type="http://schemas.openxmlformats.org/officeDocument/2006/relationships/hyperlink" Target="https://github.com/rsyn/rsyn-x" TargetMode="External"/><Relationship Id="rId47" Type="http://schemas.openxmlformats.org/officeDocument/2006/relationships/hyperlink" Target="https://github.com/LNIS-Projects/OpenFPGA" TargetMode="External"/><Relationship Id="rId50" Type="http://schemas.openxmlformats.org/officeDocument/2006/relationships/hyperlink" Target="https://cloudv.io/about" TargetMode="External"/><Relationship Id="rId55" Type="http://schemas.openxmlformats.org/officeDocument/2006/relationships/hyperlink" Target="https://github.com/abk-openroad/TritonSizer" TargetMode="External"/><Relationship Id="rId63" Type="http://schemas.openxmlformats.org/officeDocument/2006/relationships/hyperlink" Target="https://github.com/Xilinx/systemctlm-cosim-demo" TargetMode="External"/><Relationship Id="rId68" Type="http://schemas.openxmlformats.org/officeDocument/2006/relationships/hyperlink" Target="https://xyce.sandia.gov/" TargetMode="External"/><Relationship Id="rId7" Type="http://schemas.openxmlformats.org/officeDocument/2006/relationships/hyperlink" Target="https://github.com/LNIS-Projects/LSOracle" TargetMode="External"/><Relationship Id="rId71" Type="http://schemas.openxmlformats.org/officeDocument/2006/relationships/drawing" Target="../drawings/drawing1.xml"/><Relationship Id="rId2" Type="http://schemas.openxmlformats.org/officeDocument/2006/relationships/hyperlink" Target="https://people.eecs.berkeley.edu/~alanmi/abc/" TargetMode="External"/><Relationship Id="rId16" Type="http://schemas.openxmlformats.org/officeDocument/2006/relationships/hyperlink" Target="https://github.com/abk-openroad/RePlAce" TargetMode="External"/><Relationship Id="rId29" Type="http://schemas.openxmlformats.org/officeDocument/2006/relationships/hyperlink" Target="https://vlsicad.ucsd.edu/GSRC/Bookshelf/Slots/ScanOpt/" TargetMode="External"/><Relationship Id="rId1" Type="http://schemas.openxmlformats.org/officeDocument/2006/relationships/hyperlink" Target="http://www.clifford.at/yosys/" TargetMode="External"/><Relationship Id="rId6" Type="http://schemas.openxmlformats.org/officeDocument/2006/relationships/hyperlink" Target="https://github.com/lsils/lstools-showcase" TargetMode="External"/><Relationship Id="rId11" Type="http://schemas.openxmlformats.org/officeDocument/2006/relationships/hyperlink" Target="http://eda.ee.ntu.edu.tw/research.htm" TargetMode="External"/><Relationship Id="rId24" Type="http://schemas.openxmlformats.org/officeDocument/2006/relationships/hyperlink" Target="https://www.cerc.utexas.edu/utda/download/boxrouter.html" TargetMode="External"/><Relationship Id="rId32" Type="http://schemas.openxmlformats.org/officeDocument/2006/relationships/hyperlink" Target="http://opencircuitdesign.com/qflow/" TargetMode="External"/><Relationship Id="rId37" Type="http://schemas.openxmlformats.org/officeDocument/2006/relationships/hyperlink" Target="https://code.google.com/archive/p/odin-ii/" TargetMode="External"/><Relationship Id="rId40" Type="http://schemas.openxmlformats.org/officeDocument/2006/relationships/hyperlink" Target="https://github.com/klayoutmatthias/klayout" TargetMode="External"/><Relationship Id="rId45" Type="http://schemas.openxmlformats.org/officeDocument/2006/relationships/hyperlink" Target="https://github.com/verilog-to-routing/vtr-verilog-to-routing" TargetMode="External"/><Relationship Id="rId53" Type="http://schemas.openxmlformats.org/officeDocument/2006/relationships/hyperlink" Target="https://github.com/limbo018/OpenMPL" TargetMode="External"/><Relationship Id="rId58" Type="http://schemas.openxmlformats.org/officeDocument/2006/relationships/hyperlink" Target="https://github.com/CVC4/CVC4" TargetMode="External"/><Relationship Id="rId66" Type="http://schemas.openxmlformats.org/officeDocument/2006/relationships/hyperlink" Target="https://github.com/asyncvlsi/act" TargetMode="External"/><Relationship Id="rId5" Type="http://schemas.openxmlformats.org/officeDocument/2006/relationships/hyperlink" Target="https://github.com/msoeken/cirkit" TargetMode="External"/><Relationship Id="rId15" Type="http://schemas.openxmlformats.org/officeDocument/2006/relationships/hyperlink" Target="http://eda.ee.ntu.edu.tw/research.htm" TargetMode="External"/><Relationship Id="rId23" Type="http://schemas.openxmlformats.org/officeDocument/2006/relationships/hyperlink" Target="http://eda.ee.ntu.edu.tw/research.htm" TargetMode="External"/><Relationship Id="rId28" Type="http://schemas.openxmlformats.org/officeDocument/2006/relationships/hyperlink" Target="http://opencircuitdesign.com/qrouter/" TargetMode="External"/><Relationship Id="rId36" Type="http://schemas.openxmlformats.org/officeDocument/2006/relationships/hyperlink" Target="http://opencircuitdesign.com/netgen/index.html" TargetMode="External"/><Relationship Id="rId49" Type="http://schemas.openxmlformats.org/officeDocument/2006/relationships/hyperlink" Target="https://github.com/jinwookjungs/datc_robust_design_flow" TargetMode="External"/><Relationship Id="rId57" Type="http://schemas.openxmlformats.org/officeDocument/2006/relationships/hyperlink" Target="https://github.com/cristian-mattarei/CoSA" TargetMode="External"/><Relationship Id="rId61" Type="http://schemas.openxmlformats.org/officeDocument/2006/relationships/hyperlink" Target="https://github.com/Bo-Yuan-Huang/ILAng" TargetMode="External"/><Relationship Id="rId10" Type="http://schemas.openxmlformats.org/officeDocument/2006/relationships/hyperlink" Target="http://eda.ee.ntu.edu.tw/research.htm" TargetMode="External"/><Relationship Id="rId19" Type="http://schemas.openxmlformats.org/officeDocument/2006/relationships/hyperlink" Target="http://eda.ee.ntu.edu.tw/research.htm" TargetMode="External"/><Relationship Id="rId31" Type="http://schemas.openxmlformats.org/officeDocument/2006/relationships/hyperlink" Target="https://github.com/OpenTimer/OpenTimer" TargetMode="External"/><Relationship Id="rId44" Type="http://schemas.openxmlformats.org/officeDocument/2006/relationships/hyperlink" Target="https://github.com/efabless/proton" TargetMode="External"/><Relationship Id="rId52" Type="http://schemas.openxmlformats.org/officeDocument/2006/relationships/hyperlink" Target="https://github.com/fangism/hackt" TargetMode="External"/><Relationship Id="rId60" Type="http://schemas.openxmlformats.org/officeDocument/2006/relationships/hyperlink" Target="https://github.com/upscale-project/hslink_phy" TargetMode="External"/><Relationship Id="rId65" Type="http://schemas.openxmlformats.org/officeDocument/2006/relationships/hyperlink" Target="https://github.com/sanggido/OpenDP" TargetMode="External"/><Relationship Id="rId4" Type="http://schemas.openxmlformats.org/officeDocument/2006/relationships/hyperlink" Target="https://ptolemy.berkeley.edu/projects/embedded/pubs/downloads/sis/index.htm" TargetMode="External"/><Relationship Id="rId9" Type="http://schemas.openxmlformats.org/officeDocument/2006/relationships/hyperlink" Target="http://eda.ee.ntu.edu.tw/research.htm" TargetMode="External"/><Relationship Id="rId14" Type="http://schemas.openxmlformats.org/officeDocument/2006/relationships/hyperlink" Target="https://github.com/rubund/graywolf" TargetMode="External"/><Relationship Id="rId22" Type="http://schemas.openxmlformats.org/officeDocument/2006/relationships/hyperlink" Target="http://eda.ee.ntu.edu.tw/research.htm" TargetMode="External"/><Relationship Id="rId27" Type="http://schemas.openxmlformats.org/officeDocument/2006/relationships/hyperlink" Target="https://github.com/abk-openroad/TritonCTS" TargetMode="External"/><Relationship Id="rId30" Type="http://schemas.openxmlformats.org/officeDocument/2006/relationships/hyperlink" Target="https://ddd.fit.cvut.cz/prj/Atalanta-M/index.php?page=manual" TargetMode="External"/><Relationship Id="rId35" Type="http://schemas.openxmlformats.org/officeDocument/2006/relationships/hyperlink" Target="http://opencircuitdesign.com/magic/" TargetMode="External"/><Relationship Id="rId43" Type="http://schemas.openxmlformats.org/officeDocument/2006/relationships/hyperlink" Target="https://github.com/csguth/ophidian" TargetMode="External"/><Relationship Id="rId48" Type="http://schemas.openxmlformats.org/officeDocument/2006/relationships/hyperlink" Target="https://gitlab.com/eclufsc/ophidian" TargetMode="External"/><Relationship Id="rId56" Type="http://schemas.openxmlformats.org/officeDocument/2006/relationships/hyperlink" Target="https://github.com/abk-openroad/BST-DME" TargetMode="External"/><Relationship Id="rId64" Type="http://schemas.openxmlformats.org/officeDocument/2006/relationships/hyperlink" Target="https://github.com/USCPOSH/Sanitizer" TargetMode="External"/><Relationship Id="rId69" Type="http://schemas.openxmlformats.org/officeDocument/2006/relationships/hyperlink" Target="https://github.com/purdue-onchip/gds2Para" TargetMode="External"/><Relationship Id="rId8" Type="http://schemas.openxmlformats.org/officeDocument/2006/relationships/hyperlink" Target="http://vlsicad.eecs.umich.edu/BK/parquet" TargetMode="External"/><Relationship Id="rId51" Type="http://schemas.openxmlformats.org/officeDocument/2006/relationships/hyperlink" Target="https://github.com/Cloud-V" TargetMode="External"/><Relationship Id="rId3" Type="http://schemas.openxmlformats.org/officeDocument/2006/relationships/hyperlink" Target="https://github.com/ivmai/cudd" TargetMode="External"/><Relationship Id="rId12" Type="http://schemas.openxmlformats.org/officeDocument/2006/relationships/hyperlink" Target="http://eda.ee.ntu.edu.tw/research.htm" TargetMode="External"/><Relationship Id="rId17" Type="http://schemas.openxmlformats.org/officeDocument/2006/relationships/hyperlink" Target="https://github.com/luckyrantanplan/nthu-route" TargetMode="External"/><Relationship Id="rId25" Type="http://schemas.openxmlformats.org/officeDocument/2006/relationships/hyperlink" Target="http://home.eng.iastate.edu/~cnchu/FastRoute.html" TargetMode="External"/><Relationship Id="rId33" Type="http://schemas.openxmlformats.org/officeDocument/2006/relationships/hyperlink" Target="https://github.com/abk-openroad/OpenSTA" TargetMode="External"/><Relationship Id="rId38" Type="http://schemas.openxmlformats.org/officeDocument/2006/relationships/hyperlink" Target="https://github.com/ben-marshall/verilog-parser" TargetMode="External"/><Relationship Id="rId46" Type="http://schemas.openxmlformats.org/officeDocument/2006/relationships/hyperlink" Target="https://github.com/jinwookjungs/datc_robust_design_flow" TargetMode="External"/><Relationship Id="rId59" Type="http://schemas.openxmlformats.org/officeDocument/2006/relationships/hyperlink" Target="https://github.com/upscale-project/case-studies/tree/master/axi" TargetMode="External"/><Relationship Id="rId67" Type="http://schemas.openxmlformats.org/officeDocument/2006/relationships/hyperlink" Target="https://github.com/asyncvlsi/AMC" TargetMode="External"/><Relationship Id="rId20" Type="http://schemas.openxmlformats.org/officeDocument/2006/relationships/hyperlink" Target="http://eda.ee.ntu.edu.tw/research.htm" TargetMode="External"/><Relationship Id="rId41" Type="http://schemas.openxmlformats.org/officeDocument/2006/relationships/hyperlink" Target="http://opencircuitdesign.com/magic/" TargetMode="External"/><Relationship Id="rId54" Type="http://schemas.openxmlformats.org/officeDocument/2006/relationships/hyperlink" Target="https://github.com/ucb-bar/hammer" TargetMode="External"/><Relationship Id="rId62" Type="http://schemas.openxmlformats.org/officeDocument/2006/relationships/hyperlink" Target="https://github.com/Xilinx/libsystemctlm-soc" TargetMode="External"/><Relationship Id="rId70" Type="http://schemas.openxmlformats.org/officeDocument/2006/relationships/hyperlink" Target="https://fossi-foundatio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D97A-37BD-41ED-A4E5-08BA6FEB8F4E}">
  <dimension ref="A1:P78"/>
  <sheetViews>
    <sheetView tabSelected="1" workbookViewId="0">
      <selection activeCell="N1" sqref="N1:P24"/>
    </sheetView>
  </sheetViews>
  <sheetFormatPr defaultRowHeight="15"/>
  <sheetData>
    <row r="1" spans="1:16" ht="26.25" thickBot="1">
      <c r="A1" s="1" t="s">
        <v>0</v>
      </c>
      <c r="B1" s="2" t="s">
        <v>1</v>
      </c>
      <c r="C1" s="2" t="s">
        <v>2</v>
      </c>
      <c r="D1" s="2" t="s">
        <v>3</v>
      </c>
      <c r="E1" s="2" t="s">
        <v>4</v>
      </c>
      <c r="F1" s="3" t="s">
        <v>5</v>
      </c>
      <c r="G1" s="4" t="s">
        <v>6</v>
      </c>
      <c r="H1" s="4" t="s">
        <v>7</v>
      </c>
      <c r="I1" s="4" t="s">
        <v>8</v>
      </c>
      <c r="J1" s="5" t="s">
        <v>9</v>
      </c>
      <c r="K1" s="5" t="s">
        <v>10</v>
      </c>
      <c r="O1" t="s">
        <v>11</v>
      </c>
      <c r="P1" t="s">
        <v>12</v>
      </c>
    </row>
    <row r="2" spans="1:16" ht="45.75" thickBot="1">
      <c r="A2" s="6" t="s">
        <v>13</v>
      </c>
      <c r="B2" s="7" t="s">
        <v>14</v>
      </c>
      <c r="C2" s="8">
        <v>2013</v>
      </c>
      <c r="D2" s="8" t="s">
        <v>15</v>
      </c>
      <c r="E2" s="8" t="s">
        <v>16</v>
      </c>
      <c r="F2" s="9" t="s">
        <v>17</v>
      </c>
      <c r="G2" s="8">
        <v>2012</v>
      </c>
      <c r="H2" s="8" t="s">
        <v>18</v>
      </c>
      <c r="I2" s="8" t="s">
        <v>19</v>
      </c>
      <c r="J2" s="10" t="s">
        <v>20</v>
      </c>
      <c r="K2" s="10"/>
      <c r="N2" s="8">
        <v>1980</v>
      </c>
      <c r="O2">
        <f>COUNTIF($C$2:$C$78, N2)</f>
        <v>6</v>
      </c>
      <c r="P2">
        <f>SUM($O$2:O2)</f>
        <v>6</v>
      </c>
    </row>
    <row r="3" spans="1:16" ht="204.75" thickBot="1">
      <c r="A3" s="6" t="s">
        <v>13</v>
      </c>
      <c r="B3" s="11"/>
      <c r="C3" s="8">
        <v>2005</v>
      </c>
      <c r="D3" s="8" t="s">
        <v>21</v>
      </c>
      <c r="E3" s="8" t="s">
        <v>22</v>
      </c>
      <c r="F3" s="9" t="s">
        <v>23</v>
      </c>
      <c r="G3" s="8">
        <v>2005</v>
      </c>
      <c r="H3" s="12" t="s">
        <v>24</v>
      </c>
      <c r="I3" s="8" t="s">
        <v>25</v>
      </c>
      <c r="J3" s="10" t="s">
        <v>20</v>
      </c>
      <c r="K3" s="10"/>
      <c r="N3" s="13">
        <v>1985</v>
      </c>
      <c r="O3">
        <f t="shared" ref="O3:O24" si="0">COUNTIF($C$2:$C$78, N3)</f>
        <v>1</v>
      </c>
      <c r="P3">
        <f>SUM($O$2:O3)</f>
        <v>7</v>
      </c>
    </row>
    <row r="4" spans="1:16" ht="64.5" thickBot="1">
      <c r="A4" s="6" t="s">
        <v>13</v>
      </c>
      <c r="B4" s="11"/>
      <c r="C4" s="8">
        <v>2004</v>
      </c>
      <c r="D4" s="8" t="s">
        <v>26</v>
      </c>
      <c r="E4" s="8" t="s">
        <v>27</v>
      </c>
      <c r="F4" s="9" t="s">
        <v>28</v>
      </c>
      <c r="G4" s="8"/>
      <c r="H4" s="8"/>
      <c r="I4" s="8"/>
      <c r="J4" s="10"/>
      <c r="K4" s="10"/>
      <c r="N4" s="8">
        <v>1993</v>
      </c>
      <c r="O4">
        <f t="shared" si="0"/>
        <v>1</v>
      </c>
      <c r="P4">
        <f>SUM($O$2:O4)</f>
        <v>8</v>
      </c>
    </row>
    <row r="5" spans="1:16" ht="120.75" thickBot="1">
      <c r="A5" s="6" t="s">
        <v>13</v>
      </c>
      <c r="B5" s="11"/>
      <c r="C5" s="8">
        <v>1994</v>
      </c>
      <c r="D5" s="8" t="s">
        <v>29</v>
      </c>
      <c r="E5" s="8" t="s">
        <v>30</v>
      </c>
      <c r="F5" s="9" t="s">
        <v>31</v>
      </c>
      <c r="G5" s="8"/>
      <c r="H5" s="8"/>
      <c r="I5" s="8"/>
      <c r="J5" s="10"/>
      <c r="K5" s="10"/>
      <c r="N5" s="8">
        <v>1994</v>
      </c>
      <c r="O5">
        <f t="shared" si="0"/>
        <v>1</v>
      </c>
      <c r="P5">
        <f>SUM($O$2:O5)</f>
        <v>9</v>
      </c>
    </row>
    <row r="6" spans="1:16" ht="60.75" thickBot="1">
      <c r="A6" s="6" t="s">
        <v>13</v>
      </c>
      <c r="B6" s="11"/>
      <c r="C6" s="8">
        <v>2018</v>
      </c>
      <c r="D6" s="8" t="s">
        <v>32</v>
      </c>
      <c r="E6" s="8"/>
      <c r="F6" s="9" t="s">
        <v>33</v>
      </c>
      <c r="G6" s="8">
        <v>2017</v>
      </c>
      <c r="H6" s="8"/>
      <c r="I6" s="8"/>
      <c r="J6" s="10" t="s">
        <v>34</v>
      </c>
      <c r="K6" s="10"/>
      <c r="N6" s="13">
        <v>2000</v>
      </c>
      <c r="O6">
        <f t="shared" si="0"/>
        <v>2</v>
      </c>
      <c r="P6">
        <f>SUM($O$2:O6)</f>
        <v>11</v>
      </c>
    </row>
    <row r="7" spans="1:16" ht="60.75" thickBot="1">
      <c r="A7" s="6" t="s">
        <v>13</v>
      </c>
      <c r="B7" s="11"/>
      <c r="C7" s="8">
        <v>2018</v>
      </c>
      <c r="D7" s="8" t="s">
        <v>35</v>
      </c>
      <c r="E7" s="8" t="s">
        <v>36</v>
      </c>
      <c r="F7" s="14" t="s">
        <v>37</v>
      </c>
      <c r="G7" s="8"/>
      <c r="H7" s="8"/>
      <c r="I7" s="8"/>
      <c r="J7" s="10"/>
      <c r="K7" s="10"/>
      <c r="N7" s="13">
        <v>2001</v>
      </c>
      <c r="O7">
        <f t="shared" si="0"/>
        <v>1</v>
      </c>
      <c r="P7">
        <f>SUM($O$2:O7)</f>
        <v>12</v>
      </c>
    </row>
    <row r="8" spans="1:16" ht="75.75" thickBot="1">
      <c r="A8" s="6" t="s">
        <v>13</v>
      </c>
      <c r="B8" s="15"/>
      <c r="C8" s="8">
        <v>2018</v>
      </c>
      <c r="D8" s="8" t="s">
        <v>38</v>
      </c>
      <c r="E8" s="8" t="s">
        <v>39</v>
      </c>
      <c r="F8" s="9" t="s">
        <v>40</v>
      </c>
      <c r="G8" s="8"/>
      <c r="H8" s="8"/>
      <c r="I8" s="8"/>
      <c r="J8" s="10"/>
      <c r="K8" s="10"/>
      <c r="N8" s="13">
        <v>2002</v>
      </c>
      <c r="O8">
        <f t="shared" si="0"/>
        <v>3</v>
      </c>
      <c r="P8">
        <f>SUM($O$2:O8)</f>
        <v>15</v>
      </c>
    </row>
    <row r="9" spans="1:16" ht="75.75" thickBot="1">
      <c r="A9" s="6" t="s">
        <v>13</v>
      </c>
      <c r="B9" s="16" t="s">
        <v>41</v>
      </c>
      <c r="C9" s="13">
        <v>2001</v>
      </c>
      <c r="D9" s="13" t="s">
        <v>42</v>
      </c>
      <c r="E9" s="13" t="s">
        <v>43</v>
      </c>
      <c r="F9" s="17" t="s">
        <v>44</v>
      </c>
      <c r="G9" s="13">
        <v>2001</v>
      </c>
      <c r="H9" s="13"/>
      <c r="I9" s="13"/>
      <c r="J9" s="18" t="s">
        <v>45</v>
      </c>
      <c r="K9" s="18"/>
      <c r="N9" s="8">
        <v>2004</v>
      </c>
      <c r="O9">
        <f t="shared" si="0"/>
        <v>2</v>
      </c>
      <c r="P9">
        <f>SUM($O$2:O9)</f>
        <v>17</v>
      </c>
    </row>
    <row r="10" spans="1:16" ht="64.5" thickBot="1">
      <c r="A10" s="6" t="s">
        <v>13</v>
      </c>
      <c r="B10" s="19"/>
      <c r="C10" s="13">
        <v>2005</v>
      </c>
      <c r="D10" s="13" t="s">
        <v>46</v>
      </c>
      <c r="E10" s="13" t="s">
        <v>47</v>
      </c>
      <c r="F10" s="17" t="s">
        <v>48</v>
      </c>
      <c r="G10" s="20"/>
      <c r="H10" s="20"/>
      <c r="I10" s="13"/>
      <c r="J10" s="13"/>
      <c r="K10" s="13"/>
      <c r="N10" s="8">
        <v>2005</v>
      </c>
      <c r="O10">
        <f t="shared" si="0"/>
        <v>5</v>
      </c>
      <c r="P10">
        <f>SUM($O$2:O10)</f>
        <v>22</v>
      </c>
    </row>
    <row r="11" spans="1:16" ht="64.5" thickBot="1">
      <c r="A11" s="6" t="s">
        <v>13</v>
      </c>
      <c r="B11" s="19"/>
      <c r="C11" s="13">
        <v>2000</v>
      </c>
      <c r="D11" s="13" t="s">
        <v>49</v>
      </c>
      <c r="E11" s="13" t="s">
        <v>47</v>
      </c>
      <c r="F11" s="17" t="s">
        <v>48</v>
      </c>
      <c r="G11" s="20"/>
      <c r="H11" s="20"/>
      <c r="I11" s="13"/>
      <c r="J11" s="13"/>
      <c r="K11" s="13"/>
      <c r="N11" s="13">
        <v>2006</v>
      </c>
      <c r="O11">
        <f t="shared" si="0"/>
        <v>1</v>
      </c>
      <c r="P11">
        <f>SUM($O$2:O11)</f>
        <v>23</v>
      </c>
    </row>
    <row r="12" spans="1:16" ht="60.75" thickBot="1">
      <c r="A12" s="6" t="s">
        <v>13</v>
      </c>
      <c r="B12" s="19"/>
      <c r="C12" s="13">
        <v>2000</v>
      </c>
      <c r="D12" s="13" t="s">
        <v>50</v>
      </c>
      <c r="E12" s="13" t="s">
        <v>47</v>
      </c>
      <c r="F12" s="17" t="s">
        <v>48</v>
      </c>
      <c r="G12" s="20"/>
      <c r="H12" s="20"/>
      <c r="I12" s="13"/>
      <c r="J12" s="13"/>
      <c r="K12" s="13"/>
      <c r="N12" s="13">
        <v>2007</v>
      </c>
      <c r="O12">
        <f t="shared" si="0"/>
        <v>1</v>
      </c>
      <c r="P12">
        <f>SUM($O$2:O12)</f>
        <v>24</v>
      </c>
    </row>
    <row r="13" spans="1:16" ht="64.5" thickBot="1">
      <c r="A13" s="6" t="s">
        <v>13</v>
      </c>
      <c r="B13" s="21"/>
      <c r="C13" s="13">
        <v>2002</v>
      </c>
      <c r="D13" s="13" t="s">
        <v>51</v>
      </c>
      <c r="E13" s="13" t="s">
        <v>47</v>
      </c>
      <c r="F13" s="17" t="s">
        <v>48</v>
      </c>
      <c r="G13" s="20"/>
      <c r="H13" s="20"/>
      <c r="I13" s="13"/>
      <c r="J13" s="13"/>
      <c r="K13" s="13"/>
      <c r="N13" s="13">
        <v>2008</v>
      </c>
      <c r="O13">
        <f t="shared" si="0"/>
        <v>4</v>
      </c>
      <c r="P13">
        <f>SUM($O$2:O13)</f>
        <v>28</v>
      </c>
    </row>
    <row r="14" spans="1:16" ht="102.75" thickBot="1">
      <c r="A14" s="6" t="s">
        <v>13</v>
      </c>
      <c r="B14" s="7" t="s">
        <v>52</v>
      </c>
      <c r="C14" s="8">
        <v>2005</v>
      </c>
      <c r="D14" s="8" t="s">
        <v>53</v>
      </c>
      <c r="E14" s="8" t="s">
        <v>54</v>
      </c>
      <c r="F14" s="9" t="s">
        <v>55</v>
      </c>
      <c r="G14" s="8">
        <v>2002</v>
      </c>
      <c r="H14" s="8" t="s">
        <v>24</v>
      </c>
      <c r="I14" s="8" t="s">
        <v>56</v>
      </c>
      <c r="J14" s="10" t="s">
        <v>57</v>
      </c>
      <c r="K14" s="10"/>
      <c r="N14" s="13">
        <v>2009</v>
      </c>
      <c r="O14">
        <f t="shared" si="0"/>
        <v>2</v>
      </c>
      <c r="P14">
        <f>SUM($O$2:O14)</f>
        <v>30</v>
      </c>
    </row>
    <row r="15" spans="1:16" ht="60.75" thickBot="1">
      <c r="A15" s="6" t="s">
        <v>13</v>
      </c>
      <c r="B15" s="11"/>
      <c r="C15" s="8">
        <v>2014</v>
      </c>
      <c r="D15" s="8" t="s">
        <v>58</v>
      </c>
      <c r="E15" s="8" t="s">
        <v>59</v>
      </c>
      <c r="F15" s="9" t="s">
        <v>60</v>
      </c>
      <c r="G15" s="8">
        <v>2014</v>
      </c>
      <c r="H15" s="8" t="s">
        <v>61</v>
      </c>
      <c r="I15" s="8" t="s">
        <v>62</v>
      </c>
      <c r="J15" s="10" t="s">
        <v>20</v>
      </c>
      <c r="K15" s="10"/>
      <c r="N15" s="8">
        <v>2010</v>
      </c>
      <c r="O15">
        <f t="shared" si="0"/>
        <v>1</v>
      </c>
      <c r="P15">
        <f>SUM($O$2:O15)</f>
        <v>31</v>
      </c>
    </row>
    <row r="16" spans="1:16" ht="60.75" thickBot="1">
      <c r="A16" s="6" t="s">
        <v>13</v>
      </c>
      <c r="B16" s="11"/>
      <c r="C16" s="8">
        <v>2005</v>
      </c>
      <c r="D16" s="8" t="s">
        <v>63</v>
      </c>
      <c r="E16" s="8" t="s">
        <v>47</v>
      </c>
      <c r="F16" s="9" t="s">
        <v>48</v>
      </c>
      <c r="G16" s="8">
        <v>2012</v>
      </c>
      <c r="H16" s="8" t="s">
        <v>64</v>
      </c>
      <c r="I16" s="8" t="s">
        <v>65</v>
      </c>
      <c r="J16" s="10" t="s">
        <v>66</v>
      </c>
      <c r="K16" s="10"/>
      <c r="N16" s="13">
        <v>2011</v>
      </c>
      <c r="O16">
        <f t="shared" si="0"/>
        <v>2</v>
      </c>
      <c r="P16">
        <f>SUM($O$2:O16)</f>
        <v>33</v>
      </c>
    </row>
    <row r="17" spans="1:16" ht="75.75" thickBot="1">
      <c r="A17" s="6" t="s">
        <v>13</v>
      </c>
      <c r="B17" s="15"/>
      <c r="C17" s="12">
        <v>2018</v>
      </c>
      <c r="D17" s="12" t="s">
        <v>67</v>
      </c>
      <c r="E17" s="12" t="s">
        <v>68</v>
      </c>
      <c r="F17" s="22" t="s">
        <v>69</v>
      </c>
      <c r="G17" s="23"/>
      <c r="H17" s="23"/>
      <c r="I17" s="23"/>
      <c r="J17" s="24"/>
      <c r="K17" s="10"/>
      <c r="N17" s="13">
        <v>2012</v>
      </c>
      <c r="O17">
        <f t="shared" si="0"/>
        <v>2</v>
      </c>
      <c r="P17">
        <f>SUM($O$2:O17)</f>
        <v>35</v>
      </c>
    </row>
    <row r="18" spans="1:16" ht="75.75" thickBot="1">
      <c r="A18" s="6" t="s">
        <v>13</v>
      </c>
      <c r="B18" s="16" t="s">
        <v>70</v>
      </c>
      <c r="C18" s="13">
        <v>2017</v>
      </c>
      <c r="D18" s="13" t="s">
        <v>71</v>
      </c>
      <c r="E18" s="13" t="s">
        <v>71</v>
      </c>
      <c r="F18" s="17" t="s">
        <v>72</v>
      </c>
      <c r="G18" s="13">
        <v>2008</v>
      </c>
      <c r="H18" s="13" t="s">
        <v>73</v>
      </c>
      <c r="I18" s="13" t="s">
        <v>65</v>
      </c>
      <c r="J18" s="18"/>
      <c r="K18" s="18"/>
      <c r="N18" s="8">
        <v>2013</v>
      </c>
      <c r="O18">
        <f t="shared" si="0"/>
        <v>1</v>
      </c>
      <c r="P18">
        <f>SUM($O$2:O18)</f>
        <v>36</v>
      </c>
    </row>
    <row r="19" spans="1:16" ht="60.75" thickBot="1">
      <c r="A19" s="6" t="s">
        <v>13</v>
      </c>
      <c r="B19" s="19"/>
      <c r="C19" s="13">
        <v>2002</v>
      </c>
      <c r="D19" s="13" t="s">
        <v>74</v>
      </c>
      <c r="E19" s="13" t="s">
        <v>47</v>
      </c>
      <c r="F19" s="25" t="s">
        <v>48</v>
      </c>
      <c r="G19" s="8"/>
      <c r="H19" s="8"/>
      <c r="I19" s="8"/>
      <c r="J19" s="10"/>
      <c r="K19" s="10"/>
      <c r="N19" s="8">
        <v>2014</v>
      </c>
      <c r="O19">
        <f t="shared" si="0"/>
        <v>2</v>
      </c>
      <c r="P19">
        <f>SUM($O$2:O19)</f>
        <v>38</v>
      </c>
    </row>
    <row r="20" spans="1:16" ht="60.75" thickBot="1">
      <c r="A20" s="6" t="s">
        <v>13</v>
      </c>
      <c r="B20" s="19"/>
      <c r="C20" s="13">
        <v>2008</v>
      </c>
      <c r="D20" s="13" t="s">
        <v>75</v>
      </c>
      <c r="E20" s="13" t="s">
        <v>47</v>
      </c>
      <c r="F20" s="25" t="s">
        <v>48</v>
      </c>
      <c r="G20" s="8"/>
      <c r="H20" s="8"/>
      <c r="I20" s="8"/>
      <c r="J20" s="10"/>
      <c r="K20" s="10"/>
      <c r="N20" s="13">
        <v>2015</v>
      </c>
      <c r="O20">
        <f t="shared" si="0"/>
        <v>4</v>
      </c>
      <c r="P20">
        <f>SUM($O$2:O20)</f>
        <v>42</v>
      </c>
    </row>
    <row r="21" spans="1:16" ht="60.75" thickBot="1">
      <c r="A21" s="6" t="s">
        <v>13</v>
      </c>
      <c r="B21" s="19"/>
      <c r="C21" s="13">
        <v>2008</v>
      </c>
      <c r="D21" s="13" t="s">
        <v>76</v>
      </c>
      <c r="E21" s="13" t="s">
        <v>47</v>
      </c>
      <c r="F21" s="25" t="s">
        <v>48</v>
      </c>
      <c r="G21" s="8"/>
      <c r="H21" s="8"/>
      <c r="I21" s="8"/>
      <c r="J21" s="10"/>
      <c r="K21" s="10"/>
      <c r="N21" s="8">
        <v>2016</v>
      </c>
      <c r="O21">
        <f t="shared" si="0"/>
        <v>6</v>
      </c>
      <c r="P21">
        <f>SUM($O$2:O21)</f>
        <v>48</v>
      </c>
    </row>
    <row r="22" spans="1:16" ht="64.5" thickBot="1">
      <c r="A22" s="6" t="s">
        <v>13</v>
      </c>
      <c r="B22" s="19"/>
      <c r="C22" s="13">
        <v>2008</v>
      </c>
      <c r="D22" s="13" t="s">
        <v>77</v>
      </c>
      <c r="E22" s="13" t="s">
        <v>47</v>
      </c>
      <c r="F22" s="25" t="s">
        <v>48</v>
      </c>
      <c r="G22" s="8"/>
      <c r="H22" s="8"/>
      <c r="I22" s="8"/>
      <c r="J22" s="10"/>
      <c r="K22" s="10"/>
      <c r="N22" s="13">
        <v>2017</v>
      </c>
      <c r="O22">
        <f t="shared" si="0"/>
        <v>8</v>
      </c>
      <c r="P22">
        <f>SUM($O$2:O22)</f>
        <v>56</v>
      </c>
    </row>
    <row r="23" spans="1:16" ht="60.75" thickBot="1">
      <c r="A23" s="6" t="s">
        <v>13</v>
      </c>
      <c r="B23" s="19"/>
      <c r="C23" s="13">
        <v>2009</v>
      </c>
      <c r="D23" s="13" t="s">
        <v>78</v>
      </c>
      <c r="E23" s="13" t="s">
        <v>47</v>
      </c>
      <c r="F23" s="25" t="s">
        <v>48</v>
      </c>
      <c r="G23" s="8"/>
      <c r="H23" s="8"/>
      <c r="I23" s="8"/>
      <c r="J23" s="10"/>
      <c r="K23" s="10"/>
      <c r="N23" s="8">
        <v>2018</v>
      </c>
      <c r="O23">
        <f t="shared" si="0"/>
        <v>17</v>
      </c>
      <c r="P23">
        <f>SUM($O$2:O23)</f>
        <v>73</v>
      </c>
    </row>
    <row r="24" spans="1:16" ht="90" thickBot="1">
      <c r="A24" s="6" t="s">
        <v>13</v>
      </c>
      <c r="B24" s="19"/>
      <c r="C24" s="13">
        <v>2005</v>
      </c>
      <c r="D24" s="13" t="s">
        <v>79</v>
      </c>
      <c r="E24" s="13" t="s">
        <v>47</v>
      </c>
      <c r="F24" s="25" t="s">
        <v>48</v>
      </c>
      <c r="G24" s="8"/>
      <c r="H24" s="8"/>
      <c r="I24" s="8"/>
      <c r="J24" s="10"/>
      <c r="K24" s="10"/>
      <c r="N24" s="12">
        <v>2019</v>
      </c>
      <c r="O24">
        <f t="shared" si="0"/>
        <v>3</v>
      </c>
      <c r="P24">
        <f>SUM($O$2:O24)</f>
        <v>76</v>
      </c>
    </row>
    <row r="25" spans="1:16" ht="90.75" thickBot="1">
      <c r="A25" s="6" t="s">
        <v>13</v>
      </c>
      <c r="B25" s="19"/>
      <c r="C25" s="13">
        <v>2007</v>
      </c>
      <c r="D25" s="13" t="s">
        <v>80</v>
      </c>
      <c r="E25" s="13" t="s">
        <v>81</v>
      </c>
      <c r="F25" s="25" t="s">
        <v>82</v>
      </c>
      <c r="G25" s="8"/>
      <c r="H25" s="8"/>
      <c r="I25" s="8"/>
      <c r="J25" s="10"/>
      <c r="K25" s="10"/>
      <c r="N25" s="8"/>
    </row>
    <row r="26" spans="1:16" ht="90.75" thickBot="1">
      <c r="A26" s="6" t="s">
        <v>13</v>
      </c>
      <c r="B26" s="19"/>
      <c r="C26" s="13">
        <v>2006</v>
      </c>
      <c r="D26" s="13" t="s">
        <v>83</v>
      </c>
      <c r="E26" s="13" t="s">
        <v>84</v>
      </c>
      <c r="F26" s="25" t="s">
        <v>85</v>
      </c>
      <c r="G26" s="8"/>
      <c r="H26" s="8"/>
      <c r="I26" s="8"/>
      <c r="J26" s="10"/>
      <c r="K26" s="10"/>
    </row>
    <row r="27" spans="1:16" ht="39" thickBot="1">
      <c r="A27" s="6" t="s">
        <v>13</v>
      </c>
      <c r="B27" s="19"/>
      <c r="C27" s="13">
        <v>2018</v>
      </c>
      <c r="D27" s="13" t="s">
        <v>86</v>
      </c>
      <c r="E27" s="13" t="s">
        <v>87</v>
      </c>
      <c r="F27" s="13"/>
      <c r="G27" s="13">
        <v>2017</v>
      </c>
      <c r="H27" s="13"/>
      <c r="I27" s="13" t="s">
        <v>65</v>
      </c>
      <c r="J27" s="18" t="s">
        <v>20</v>
      </c>
      <c r="K27" s="18"/>
    </row>
    <row r="28" spans="1:16" ht="15.75" thickBot="1">
      <c r="A28" s="6" t="s">
        <v>13</v>
      </c>
      <c r="B28" s="19"/>
      <c r="C28" s="13">
        <v>2017</v>
      </c>
      <c r="D28" s="13" t="s">
        <v>88</v>
      </c>
      <c r="E28" s="13"/>
      <c r="F28" s="13"/>
      <c r="G28" s="13"/>
      <c r="H28" s="13"/>
      <c r="I28" s="13"/>
      <c r="J28" s="18"/>
      <c r="K28" s="18"/>
    </row>
    <row r="29" spans="1:16" ht="15.75" thickBot="1">
      <c r="A29" s="6" t="s">
        <v>13</v>
      </c>
      <c r="B29" s="19"/>
      <c r="C29" s="13">
        <v>2017</v>
      </c>
      <c r="D29" s="13" t="s">
        <v>89</v>
      </c>
      <c r="E29" s="13"/>
      <c r="F29" s="13"/>
      <c r="G29" s="13"/>
      <c r="H29" s="13"/>
      <c r="I29" s="13"/>
      <c r="J29" s="18"/>
      <c r="K29" s="18"/>
    </row>
    <row r="30" spans="1:16" ht="26.25" thickBot="1">
      <c r="A30" s="6" t="s">
        <v>13</v>
      </c>
      <c r="B30" s="19"/>
      <c r="C30" s="13">
        <v>2012</v>
      </c>
      <c r="D30" s="13" t="s">
        <v>90</v>
      </c>
      <c r="E30" s="13"/>
      <c r="F30" s="13"/>
      <c r="G30" s="13"/>
      <c r="H30" s="13"/>
      <c r="I30" s="13"/>
      <c r="J30" s="18"/>
      <c r="K30" s="18"/>
    </row>
    <row r="31" spans="1:16" ht="15.75" thickBot="1">
      <c r="A31" s="6" t="s">
        <v>13</v>
      </c>
      <c r="B31" s="19"/>
      <c r="C31" s="13">
        <v>2014</v>
      </c>
      <c r="D31" s="13" t="s">
        <v>91</v>
      </c>
      <c r="E31" s="13"/>
      <c r="F31" s="13"/>
      <c r="G31" s="13"/>
      <c r="H31" s="13"/>
      <c r="I31" s="13"/>
      <c r="J31" s="18"/>
      <c r="K31" s="18"/>
    </row>
    <row r="32" spans="1:16" ht="15.75" thickBot="1">
      <c r="A32" s="6" t="s">
        <v>13</v>
      </c>
      <c r="B32" s="19"/>
      <c r="C32" s="13">
        <v>2018</v>
      </c>
      <c r="D32" s="13" t="s">
        <v>92</v>
      </c>
      <c r="E32" s="13"/>
      <c r="F32" s="13"/>
      <c r="G32" s="13"/>
      <c r="H32" s="13"/>
      <c r="I32" s="13"/>
      <c r="J32" s="18"/>
      <c r="K32" s="18"/>
    </row>
    <row r="33" spans="1:11" ht="75.75" thickBot="1">
      <c r="A33" s="6" t="s">
        <v>13</v>
      </c>
      <c r="B33" s="19"/>
      <c r="C33" s="13">
        <v>2011</v>
      </c>
      <c r="D33" s="13" t="s">
        <v>93</v>
      </c>
      <c r="E33" s="13" t="s">
        <v>84</v>
      </c>
      <c r="F33" s="17" t="s">
        <v>94</v>
      </c>
      <c r="G33" s="13">
        <v>2004</v>
      </c>
      <c r="H33" s="13"/>
      <c r="I33" s="13" t="s">
        <v>65</v>
      </c>
      <c r="J33" s="18" t="s">
        <v>95</v>
      </c>
      <c r="K33" s="18"/>
    </row>
    <row r="34" spans="1:11" ht="15.75" thickBot="1">
      <c r="A34" s="6" t="s">
        <v>13</v>
      </c>
      <c r="B34" s="21"/>
      <c r="C34" s="8"/>
      <c r="D34" s="13" t="s">
        <v>96</v>
      </c>
      <c r="E34" s="13"/>
      <c r="F34" s="13"/>
      <c r="G34" s="13"/>
      <c r="H34" s="13"/>
      <c r="I34" s="13"/>
      <c r="J34" s="18"/>
      <c r="K34" s="18"/>
    </row>
    <row r="35" spans="1:11" ht="75.75" thickBot="1">
      <c r="A35" s="6" t="s">
        <v>13</v>
      </c>
      <c r="B35" s="26" t="s">
        <v>97</v>
      </c>
      <c r="C35" s="12">
        <v>2018</v>
      </c>
      <c r="D35" s="12" t="s">
        <v>98</v>
      </c>
      <c r="E35" s="12" t="s">
        <v>68</v>
      </c>
      <c r="F35" s="22" t="s">
        <v>99</v>
      </c>
      <c r="G35" s="23"/>
      <c r="H35" s="23"/>
      <c r="I35" s="23"/>
      <c r="J35" s="24"/>
      <c r="K35" s="10"/>
    </row>
    <row r="36" spans="1:11" ht="60.75" thickBot="1">
      <c r="A36" s="6" t="s">
        <v>13</v>
      </c>
      <c r="B36" s="8" t="s">
        <v>100</v>
      </c>
      <c r="C36" s="8">
        <v>1980</v>
      </c>
      <c r="D36" s="8" t="s">
        <v>101</v>
      </c>
      <c r="E36" s="8" t="s">
        <v>102</v>
      </c>
      <c r="F36" s="9" t="s">
        <v>103</v>
      </c>
      <c r="G36" s="8">
        <v>2011</v>
      </c>
      <c r="H36" s="8" t="s">
        <v>104</v>
      </c>
      <c r="I36" s="8" t="s">
        <v>105</v>
      </c>
      <c r="J36" s="10" t="s">
        <v>20</v>
      </c>
      <c r="K36" s="10"/>
    </row>
    <row r="37" spans="1:11" ht="90.75" thickBot="1">
      <c r="A37" s="6" t="s">
        <v>13</v>
      </c>
      <c r="B37" s="13" t="s">
        <v>106</v>
      </c>
      <c r="C37" s="13">
        <v>1985</v>
      </c>
      <c r="D37" s="13" t="s">
        <v>107</v>
      </c>
      <c r="E37" s="13" t="s">
        <v>108</v>
      </c>
      <c r="F37" s="17" t="s">
        <v>109</v>
      </c>
      <c r="G37" s="13">
        <v>2001</v>
      </c>
      <c r="H37" s="13" t="s">
        <v>110</v>
      </c>
      <c r="I37" s="13" t="s">
        <v>65</v>
      </c>
      <c r="J37" s="18" t="s">
        <v>111</v>
      </c>
      <c r="K37" s="18"/>
    </row>
    <row r="38" spans="1:11" ht="105.75" thickBot="1">
      <c r="A38" s="6" t="s">
        <v>13</v>
      </c>
      <c r="B38" s="8" t="s">
        <v>112</v>
      </c>
      <c r="C38" s="8">
        <v>1993</v>
      </c>
      <c r="D38" s="8" t="s">
        <v>113</v>
      </c>
      <c r="E38" s="8" t="s">
        <v>114</v>
      </c>
      <c r="F38" s="9" t="s">
        <v>115</v>
      </c>
      <c r="G38" s="8">
        <v>1990</v>
      </c>
      <c r="H38" s="8"/>
      <c r="I38" s="8" t="s">
        <v>65</v>
      </c>
      <c r="J38" s="10" t="s">
        <v>57</v>
      </c>
      <c r="K38" s="10"/>
    </row>
    <row r="39" spans="1:11" ht="75.75" thickBot="1">
      <c r="A39" s="6" t="s">
        <v>13</v>
      </c>
      <c r="B39" s="16" t="s">
        <v>116</v>
      </c>
      <c r="C39" s="13">
        <v>2015</v>
      </c>
      <c r="D39" s="13" t="s">
        <v>117</v>
      </c>
      <c r="E39" s="13" t="s">
        <v>118</v>
      </c>
      <c r="F39" s="17" t="s">
        <v>119</v>
      </c>
      <c r="G39" s="13">
        <v>2014</v>
      </c>
      <c r="H39" s="13" t="s">
        <v>120</v>
      </c>
      <c r="I39" s="13" t="s">
        <v>121</v>
      </c>
      <c r="J39" s="18" t="s">
        <v>20</v>
      </c>
      <c r="K39" s="18"/>
    </row>
    <row r="40" spans="1:11" ht="409.6" thickBot="1">
      <c r="A40" s="6" t="s">
        <v>13</v>
      </c>
      <c r="B40" s="19"/>
      <c r="C40" s="8">
        <v>1980</v>
      </c>
      <c r="D40" s="13" t="s">
        <v>122</v>
      </c>
      <c r="E40" s="13" t="s">
        <v>102</v>
      </c>
      <c r="F40" s="17" t="s">
        <v>123</v>
      </c>
      <c r="G40" s="13">
        <v>2013</v>
      </c>
      <c r="H40" s="13" t="s">
        <v>104</v>
      </c>
      <c r="I40" s="13" t="s">
        <v>124</v>
      </c>
      <c r="J40" s="18" t="s">
        <v>20</v>
      </c>
      <c r="K40" s="18" t="s">
        <v>125</v>
      </c>
    </row>
    <row r="41" spans="1:11" ht="75.75" thickBot="1">
      <c r="A41" s="6" t="s">
        <v>13</v>
      </c>
      <c r="B41" s="19"/>
      <c r="C41" s="12">
        <v>2018</v>
      </c>
      <c r="D41" s="12" t="s">
        <v>126</v>
      </c>
      <c r="E41" s="12" t="s">
        <v>127</v>
      </c>
      <c r="F41" s="22" t="s">
        <v>128</v>
      </c>
      <c r="G41" s="23"/>
      <c r="H41" s="23"/>
      <c r="I41" s="23"/>
      <c r="J41" s="24"/>
      <c r="K41" s="10"/>
    </row>
    <row r="42" spans="1:11" ht="90.75" thickBot="1">
      <c r="A42" s="6" t="s">
        <v>13</v>
      </c>
      <c r="B42" s="21"/>
      <c r="C42" s="13">
        <v>2017</v>
      </c>
      <c r="D42" s="13" t="s">
        <v>129</v>
      </c>
      <c r="E42" s="13"/>
      <c r="F42" s="17" t="s">
        <v>130</v>
      </c>
      <c r="G42" s="13"/>
      <c r="H42" s="13"/>
      <c r="I42" s="13"/>
      <c r="J42" s="18"/>
      <c r="K42" s="18"/>
    </row>
    <row r="43" spans="1:11" ht="409.6" thickBot="1">
      <c r="A43" s="6" t="s">
        <v>13</v>
      </c>
      <c r="B43" s="8" t="s">
        <v>131</v>
      </c>
      <c r="C43" s="8">
        <v>1980</v>
      </c>
      <c r="D43" s="8" t="s">
        <v>132</v>
      </c>
      <c r="E43" s="8" t="s">
        <v>133</v>
      </c>
      <c r="F43" s="9" t="s">
        <v>134</v>
      </c>
      <c r="G43" s="27">
        <v>1980</v>
      </c>
      <c r="H43" s="8" t="s">
        <v>135</v>
      </c>
      <c r="I43" s="8"/>
      <c r="J43" s="10" t="s">
        <v>20</v>
      </c>
      <c r="K43" s="10" t="s">
        <v>136</v>
      </c>
    </row>
    <row r="44" spans="1:11" ht="90" thickBot="1">
      <c r="A44" s="6" t="s">
        <v>13</v>
      </c>
      <c r="B44" s="13" t="s">
        <v>137</v>
      </c>
      <c r="C44" s="8">
        <v>1980</v>
      </c>
      <c r="D44" s="13" t="s">
        <v>138</v>
      </c>
      <c r="E44" s="13" t="s">
        <v>139</v>
      </c>
      <c r="F44" s="17" t="s">
        <v>140</v>
      </c>
      <c r="G44" s="13">
        <v>1981</v>
      </c>
      <c r="H44" s="13" t="s">
        <v>104</v>
      </c>
      <c r="I44" s="13" t="s">
        <v>141</v>
      </c>
      <c r="J44" s="18" t="s">
        <v>20</v>
      </c>
      <c r="K44" s="28" t="s">
        <v>142</v>
      </c>
    </row>
    <row r="45" spans="1:11" ht="75.75" thickBot="1">
      <c r="A45" s="6" t="s">
        <v>13</v>
      </c>
      <c r="B45" s="7" t="s">
        <v>143</v>
      </c>
      <c r="C45" s="8">
        <v>2010</v>
      </c>
      <c r="D45" s="8" t="s">
        <v>144</v>
      </c>
      <c r="E45" s="8" t="s">
        <v>145</v>
      </c>
      <c r="F45" s="9" t="s">
        <v>146</v>
      </c>
      <c r="G45" s="8">
        <v>2010</v>
      </c>
      <c r="H45" s="8" t="s">
        <v>147</v>
      </c>
      <c r="I45" s="8" t="s">
        <v>148</v>
      </c>
      <c r="J45" s="10" t="s">
        <v>66</v>
      </c>
      <c r="K45" s="10"/>
    </row>
    <row r="46" spans="1:11" ht="90.75" thickBot="1">
      <c r="A46" s="6" t="s">
        <v>13</v>
      </c>
      <c r="B46" s="15"/>
      <c r="C46" s="8">
        <v>2016</v>
      </c>
      <c r="D46" s="8"/>
      <c r="E46" s="8" t="s">
        <v>149</v>
      </c>
      <c r="F46" s="9" t="s">
        <v>150</v>
      </c>
      <c r="G46" s="8"/>
      <c r="H46" s="8" t="s">
        <v>147</v>
      </c>
      <c r="I46" s="8" t="s">
        <v>148</v>
      </c>
      <c r="J46" s="10" t="s">
        <v>151</v>
      </c>
      <c r="K46" s="10"/>
    </row>
    <row r="47" spans="1:11" ht="60.75" thickBot="1">
      <c r="A47" s="6" t="s">
        <v>13</v>
      </c>
      <c r="B47" s="16" t="s">
        <v>152</v>
      </c>
      <c r="C47" s="8">
        <v>1980</v>
      </c>
      <c r="D47" s="13" t="s">
        <v>132</v>
      </c>
      <c r="E47" s="13" t="s">
        <v>133</v>
      </c>
      <c r="F47" s="17" t="s">
        <v>134</v>
      </c>
      <c r="G47" s="29">
        <v>1980</v>
      </c>
      <c r="H47" s="13" t="s">
        <v>135</v>
      </c>
      <c r="I47" s="13"/>
      <c r="J47" s="18" t="s">
        <v>20</v>
      </c>
      <c r="K47" s="18"/>
    </row>
    <row r="48" spans="1:11" ht="75.75" thickBot="1">
      <c r="A48" s="6" t="s">
        <v>13</v>
      </c>
      <c r="B48" s="21"/>
      <c r="C48" s="13">
        <v>2017</v>
      </c>
      <c r="D48" s="13" t="s">
        <v>153</v>
      </c>
      <c r="E48" s="13"/>
      <c r="F48" s="17" t="s">
        <v>154</v>
      </c>
      <c r="G48" s="13"/>
      <c r="H48" s="13"/>
      <c r="I48" s="13"/>
      <c r="J48" s="18" t="s">
        <v>20</v>
      </c>
      <c r="K48" s="18"/>
    </row>
    <row r="49" spans="1:11" ht="60.75" thickBot="1">
      <c r="A49" s="6" t="s">
        <v>13</v>
      </c>
      <c r="B49" s="8" t="s">
        <v>155</v>
      </c>
      <c r="C49" s="8">
        <v>1980</v>
      </c>
      <c r="D49" s="8" t="s">
        <v>132</v>
      </c>
      <c r="E49" s="8" t="s">
        <v>133</v>
      </c>
      <c r="F49" s="9" t="s">
        <v>134</v>
      </c>
      <c r="G49" s="27">
        <v>1980</v>
      </c>
      <c r="H49" s="8" t="s">
        <v>135</v>
      </c>
      <c r="I49" s="8"/>
      <c r="J49" s="10" t="s">
        <v>20</v>
      </c>
      <c r="K49" s="10"/>
    </row>
    <row r="50" spans="1:11" ht="51.75" thickBot="1">
      <c r="A50" s="6" t="s">
        <v>13</v>
      </c>
      <c r="B50" s="16" t="s">
        <v>156</v>
      </c>
      <c r="C50" s="13">
        <v>2017</v>
      </c>
      <c r="D50" s="13" t="s">
        <v>157</v>
      </c>
      <c r="E50" s="13" t="s">
        <v>158</v>
      </c>
      <c r="F50" s="17" t="s">
        <v>159</v>
      </c>
      <c r="G50" s="13">
        <v>2014</v>
      </c>
      <c r="H50" s="13" t="s">
        <v>160</v>
      </c>
      <c r="I50" s="13" t="s">
        <v>121</v>
      </c>
      <c r="J50" s="18" t="s">
        <v>20</v>
      </c>
      <c r="K50" s="18"/>
    </row>
    <row r="51" spans="1:11" ht="60.75" thickBot="1">
      <c r="A51" s="6" t="s">
        <v>13</v>
      </c>
      <c r="B51" s="19"/>
      <c r="C51" s="13">
        <v>2016</v>
      </c>
      <c r="D51" s="13" t="s">
        <v>161</v>
      </c>
      <c r="E51" s="13" t="s">
        <v>162</v>
      </c>
      <c r="F51" s="17" t="s">
        <v>163</v>
      </c>
      <c r="G51" s="13">
        <v>2016</v>
      </c>
      <c r="H51" s="13" t="s">
        <v>160</v>
      </c>
      <c r="I51" s="13" t="s">
        <v>121</v>
      </c>
      <c r="J51" s="18" t="s">
        <v>20</v>
      </c>
      <c r="K51" s="18"/>
    </row>
    <row r="52" spans="1:11" ht="60.75" thickBot="1">
      <c r="A52" s="6" t="s">
        <v>13</v>
      </c>
      <c r="B52" s="21"/>
      <c r="C52" s="13">
        <v>2016</v>
      </c>
      <c r="D52" s="13" t="s">
        <v>164</v>
      </c>
      <c r="E52" s="13" t="s">
        <v>165</v>
      </c>
      <c r="F52" s="17" t="s">
        <v>166</v>
      </c>
      <c r="G52" s="13">
        <v>2014</v>
      </c>
      <c r="H52" s="13" t="s">
        <v>104</v>
      </c>
      <c r="I52" s="13" t="s">
        <v>167</v>
      </c>
      <c r="J52" s="18" t="s">
        <v>20</v>
      </c>
      <c r="K52" s="18"/>
    </row>
    <row r="53" spans="1:11" ht="90.75" thickBot="1">
      <c r="A53" s="6" t="s">
        <v>13</v>
      </c>
      <c r="B53" s="12" t="s">
        <v>168</v>
      </c>
      <c r="C53" s="12">
        <v>2015</v>
      </c>
      <c r="D53" s="12" t="s">
        <v>169</v>
      </c>
      <c r="E53" s="12" t="s">
        <v>170</v>
      </c>
      <c r="F53" s="22" t="s">
        <v>171</v>
      </c>
      <c r="G53" s="23">
        <v>2014</v>
      </c>
      <c r="H53" s="23" t="s">
        <v>147</v>
      </c>
      <c r="I53" s="12" t="s">
        <v>172</v>
      </c>
      <c r="J53" s="24" t="s">
        <v>20</v>
      </c>
      <c r="K53" s="24"/>
    </row>
    <row r="54" spans="1:11" ht="90.75" thickBot="1">
      <c r="A54" s="6" t="s">
        <v>13</v>
      </c>
      <c r="B54" s="13" t="s">
        <v>173</v>
      </c>
      <c r="C54" s="13">
        <v>2018</v>
      </c>
      <c r="D54" s="13" t="s">
        <v>174</v>
      </c>
      <c r="E54" s="13" t="s">
        <v>175</v>
      </c>
      <c r="F54" s="17" t="s">
        <v>176</v>
      </c>
      <c r="G54" s="13">
        <v>2017</v>
      </c>
      <c r="H54" s="13" t="s">
        <v>177</v>
      </c>
      <c r="I54" s="13" t="s">
        <v>178</v>
      </c>
      <c r="J54" s="18"/>
      <c r="K54" s="18"/>
    </row>
    <row r="55" spans="1:11" ht="90.75" thickBot="1">
      <c r="A55" s="6" t="s">
        <v>13</v>
      </c>
      <c r="B55" s="26" t="s">
        <v>179</v>
      </c>
      <c r="C55" s="12">
        <v>2018</v>
      </c>
      <c r="D55" s="12" t="s">
        <v>180</v>
      </c>
      <c r="E55" s="12" t="s">
        <v>39</v>
      </c>
      <c r="F55" s="22" t="s">
        <v>181</v>
      </c>
      <c r="G55" s="23">
        <v>2015</v>
      </c>
      <c r="H55" s="23" t="s">
        <v>182</v>
      </c>
      <c r="I55" s="23" t="s">
        <v>183</v>
      </c>
      <c r="J55" s="24" t="s">
        <v>20</v>
      </c>
      <c r="K55" s="24"/>
    </row>
    <row r="56" spans="1:11" ht="281.25" thickBot="1">
      <c r="A56" s="6" t="s">
        <v>13</v>
      </c>
      <c r="B56" s="13" t="s">
        <v>184</v>
      </c>
      <c r="C56" s="13">
        <v>2008</v>
      </c>
      <c r="D56" s="13" t="s">
        <v>185</v>
      </c>
      <c r="E56" s="13" t="s">
        <v>102</v>
      </c>
      <c r="F56" s="13"/>
      <c r="G56" s="13" t="s">
        <v>186</v>
      </c>
      <c r="H56" s="13"/>
      <c r="I56" s="13"/>
      <c r="J56" s="18"/>
      <c r="K56" s="18" t="s">
        <v>187</v>
      </c>
    </row>
    <row r="57" spans="1:11" ht="409.6" thickBot="1">
      <c r="A57" s="6" t="s">
        <v>13</v>
      </c>
      <c r="B57" s="12" t="s">
        <v>188</v>
      </c>
      <c r="C57" s="12">
        <v>2015</v>
      </c>
      <c r="D57" s="12" t="s">
        <v>161</v>
      </c>
      <c r="E57" s="12" t="s">
        <v>189</v>
      </c>
      <c r="F57" s="22" t="s">
        <v>190</v>
      </c>
      <c r="G57" s="23"/>
      <c r="H57" s="23"/>
      <c r="I57" s="12"/>
      <c r="J57" s="24"/>
      <c r="K57" s="24" t="s">
        <v>191</v>
      </c>
    </row>
    <row r="58" spans="1:11" ht="153.75" thickBot="1">
      <c r="A58" s="6" t="s">
        <v>13</v>
      </c>
      <c r="B58" s="26" t="s">
        <v>192</v>
      </c>
      <c r="C58" s="12">
        <v>2018</v>
      </c>
      <c r="D58" s="12" t="s">
        <v>193</v>
      </c>
      <c r="E58" s="12" t="s">
        <v>194</v>
      </c>
      <c r="F58" s="22" t="s">
        <v>176</v>
      </c>
      <c r="G58" s="23"/>
      <c r="H58" s="23"/>
      <c r="I58" s="23"/>
      <c r="J58" s="24"/>
      <c r="K58" s="10"/>
    </row>
    <row r="59" spans="1:11" ht="45.75" thickBot="1">
      <c r="A59" s="6" t="s">
        <v>13</v>
      </c>
      <c r="B59" s="26" t="s">
        <v>195</v>
      </c>
      <c r="C59" s="12">
        <v>2017</v>
      </c>
      <c r="D59" s="12" t="s">
        <v>196</v>
      </c>
      <c r="E59" s="22" t="s">
        <v>197</v>
      </c>
      <c r="F59" s="22" t="s">
        <v>198</v>
      </c>
      <c r="G59" s="23"/>
      <c r="H59" s="23"/>
      <c r="I59" s="23"/>
      <c r="J59" s="24"/>
      <c r="K59" s="10"/>
    </row>
    <row r="60" spans="1:11" ht="64.5" thickBot="1">
      <c r="A60" s="6" t="s">
        <v>13</v>
      </c>
      <c r="B60" s="26" t="s">
        <v>199</v>
      </c>
      <c r="C60" s="12">
        <v>2004</v>
      </c>
      <c r="D60" s="12" t="s">
        <v>200</v>
      </c>
      <c r="E60" s="12" t="s">
        <v>201</v>
      </c>
      <c r="F60" s="22" t="s">
        <v>202</v>
      </c>
      <c r="G60" s="23"/>
      <c r="H60" s="23"/>
      <c r="I60" s="23"/>
      <c r="J60" s="24"/>
      <c r="K60" s="10"/>
    </row>
    <row r="61" spans="1:11" ht="60.75" thickBot="1">
      <c r="A61" s="6" t="s">
        <v>13</v>
      </c>
      <c r="B61" s="26" t="s">
        <v>203</v>
      </c>
      <c r="C61" s="12">
        <v>2015</v>
      </c>
      <c r="D61" s="12" t="s">
        <v>204</v>
      </c>
      <c r="E61" s="12" t="s">
        <v>205</v>
      </c>
      <c r="F61" s="22" t="s">
        <v>206</v>
      </c>
      <c r="G61" s="23"/>
      <c r="H61" s="23"/>
      <c r="I61" s="23"/>
      <c r="J61" s="24"/>
      <c r="K61" s="10"/>
    </row>
    <row r="62" spans="1:11" ht="77.25" thickBot="1">
      <c r="A62" s="6" t="s">
        <v>13</v>
      </c>
      <c r="B62" s="26" t="s">
        <v>207</v>
      </c>
      <c r="C62" s="12">
        <v>2017</v>
      </c>
      <c r="D62" s="12" t="s">
        <v>208</v>
      </c>
      <c r="E62" s="12" t="s">
        <v>30</v>
      </c>
      <c r="F62" s="22" t="s">
        <v>209</v>
      </c>
      <c r="G62" s="23"/>
      <c r="H62" s="23"/>
      <c r="I62" s="23"/>
      <c r="J62" s="24"/>
      <c r="K62" s="10"/>
    </row>
    <row r="63" spans="1:11" ht="90.75" thickBot="1">
      <c r="A63" s="6" t="s">
        <v>13</v>
      </c>
      <c r="B63" s="26" t="s">
        <v>210</v>
      </c>
      <c r="C63" s="12">
        <v>2018</v>
      </c>
      <c r="D63" s="12" t="s">
        <v>211</v>
      </c>
      <c r="E63" s="12" t="s">
        <v>68</v>
      </c>
      <c r="F63" s="22" t="s">
        <v>212</v>
      </c>
      <c r="G63" s="23"/>
      <c r="H63" s="23"/>
      <c r="I63" s="23"/>
      <c r="J63" s="24"/>
      <c r="K63" s="10"/>
    </row>
    <row r="64" spans="1:11" ht="90.75" thickBot="1">
      <c r="A64" s="6" t="s">
        <v>13</v>
      </c>
      <c r="B64" s="26" t="s">
        <v>213</v>
      </c>
      <c r="C64" s="12">
        <v>2018</v>
      </c>
      <c r="D64" s="12" t="s">
        <v>214</v>
      </c>
      <c r="E64" s="12" t="s">
        <v>68</v>
      </c>
      <c r="F64" s="22" t="s">
        <v>215</v>
      </c>
      <c r="G64" s="23"/>
      <c r="H64" s="23"/>
      <c r="I64" s="23"/>
      <c r="J64" s="24"/>
      <c r="K64" s="10"/>
    </row>
    <row r="65" spans="1:11" ht="75.75" thickBot="1">
      <c r="A65" s="6" t="s">
        <v>13</v>
      </c>
      <c r="B65" s="26" t="s">
        <v>216</v>
      </c>
      <c r="C65" s="12">
        <v>2018</v>
      </c>
      <c r="D65" s="12" t="s">
        <v>217</v>
      </c>
      <c r="E65" s="12" t="s">
        <v>218</v>
      </c>
      <c r="F65" s="22" t="s">
        <v>219</v>
      </c>
      <c r="G65" s="23"/>
      <c r="H65" s="23"/>
      <c r="I65" s="23"/>
      <c r="J65" s="24"/>
      <c r="K65" s="10"/>
    </row>
    <row r="66" spans="1:11" ht="102.75" thickBot="1">
      <c r="A66" s="6" t="s">
        <v>13</v>
      </c>
      <c r="B66" s="26" t="s">
        <v>220</v>
      </c>
      <c r="C66" s="12">
        <v>2009</v>
      </c>
      <c r="D66" s="12" t="s">
        <v>221</v>
      </c>
      <c r="E66" s="12" t="s">
        <v>222</v>
      </c>
      <c r="F66" s="22" t="s">
        <v>223</v>
      </c>
      <c r="G66" s="23"/>
      <c r="H66" s="23"/>
      <c r="I66" s="23"/>
      <c r="J66" s="24"/>
      <c r="K66" s="10"/>
    </row>
    <row r="67" spans="1:11" ht="120.75" thickBot="1">
      <c r="A67" s="6" t="s">
        <v>13</v>
      </c>
      <c r="B67" s="26" t="s">
        <v>224</v>
      </c>
      <c r="C67" s="12">
        <v>2018</v>
      </c>
      <c r="D67" s="12" t="s">
        <v>225</v>
      </c>
      <c r="E67" s="12" t="s">
        <v>226</v>
      </c>
      <c r="F67" s="22" t="s">
        <v>227</v>
      </c>
      <c r="G67" s="23"/>
      <c r="H67" s="23"/>
      <c r="I67" s="23"/>
      <c r="J67" s="24"/>
      <c r="K67" s="10"/>
    </row>
    <row r="68" spans="1:11" ht="75.75" thickBot="1">
      <c r="A68" s="6" t="s">
        <v>13</v>
      </c>
      <c r="B68" s="26" t="s">
        <v>228</v>
      </c>
      <c r="C68" s="12">
        <v>2019</v>
      </c>
      <c r="D68" s="12" t="s">
        <v>229</v>
      </c>
      <c r="E68" s="12" t="s">
        <v>226</v>
      </c>
      <c r="F68" s="22" t="s">
        <v>230</v>
      </c>
      <c r="G68" s="23"/>
      <c r="H68" s="23"/>
      <c r="I68" s="23"/>
      <c r="J68" s="24"/>
      <c r="K68" s="10"/>
    </row>
    <row r="69" spans="1:11" ht="90" thickBot="1">
      <c r="A69" s="6" t="s">
        <v>13</v>
      </c>
      <c r="B69" s="26" t="s">
        <v>231</v>
      </c>
      <c r="C69" s="12">
        <v>2016</v>
      </c>
      <c r="D69" s="12" t="s">
        <v>232</v>
      </c>
      <c r="E69" s="12" t="s">
        <v>233</v>
      </c>
      <c r="F69" s="22" t="s">
        <v>234</v>
      </c>
      <c r="G69" s="23"/>
      <c r="H69" s="23"/>
      <c r="I69" s="23"/>
      <c r="J69" s="24"/>
      <c r="K69" s="10"/>
    </row>
    <row r="70" spans="1:11" ht="75.75" thickBot="1">
      <c r="A70" s="6" t="s">
        <v>13</v>
      </c>
      <c r="B70" s="26" t="s">
        <v>235</v>
      </c>
      <c r="C70" s="12">
        <v>2016</v>
      </c>
      <c r="D70" s="12" t="s">
        <v>236</v>
      </c>
      <c r="E70" s="12" t="s">
        <v>237</v>
      </c>
      <c r="F70" s="22" t="s">
        <v>238</v>
      </c>
      <c r="G70" s="23"/>
      <c r="H70" s="23"/>
      <c r="I70" s="23"/>
      <c r="J70" s="24"/>
      <c r="K70" s="10"/>
    </row>
    <row r="71" spans="1:11" ht="90.75" thickBot="1">
      <c r="A71" s="6" t="s">
        <v>13</v>
      </c>
      <c r="B71" s="26"/>
      <c r="C71" s="12">
        <v>2016</v>
      </c>
      <c r="D71" s="12" t="s">
        <v>239</v>
      </c>
      <c r="E71" s="12" t="s">
        <v>237</v>
      </c>
      <c r="F71" s="22" t="s">
        <v>240</v>
      </c>
      <c r="G71" s="23"/>
      <c r="H71" s="23"/>
      <c r="I71" s="23"/>
      <c r="J71" s="24"/>
      <c r="K71" s="10"/>
    </row>
    <row r="72" spans="1:11" ht="60.75" thickBot="1">
      <c r="A72" s="6" t="s">
        <v>13</v>
      </c>
      <c r="B72" s="26" t="s">
        <v>241</v>
      </c>
      <c r="C72" s="12">
        <v>2019</v>
      </c>
      <c r="D72" s="12" t="s">
        <v>242</v>
      </c>
      <c r="E72" s="12" t="s">
        <v>243</v>
      </c>
      <c r="F72" s="22" t="s">
        <v>244</v>
      </c>
      <c r="G72" s="23"/>
      <c r="H72" s="23"/>
      <c r="I72" s="23"/>
      <c r="J72" s="24"/>
      <c r="K72" s="10"/>
    </row>
    <row r="73" spans="1:11" ht="60.75" thickBot="1">
      <c r="A73" s="6" t="s">
        <v>13</v>
      </c>
      <c r="B73" s="26" t="s">
        <v>245</v>
      </c>
      <c r="C73" s="12">
        <v>2018</v>
      </c>
      <c r="D73" s="12" t="s">
        <v>246</v>
      </c>
      <c r="E73" s="12" t="s">
        <v>68</v>
      </c>
      <c r="F73" s="22" t="s">
        <v>247</v>
      </c>
      <c r="G73" s="23"/>
      <c r="H73" s="23"/>
      <c r="I73" s="23"/>
      <c r="J73" s="24"/>
      <c r="K73" s="10"/>
    </row>
    <row r="74" spans="1:11" ht="60.75" thickBot="1">
      <c r="A74" s="6" t="s">
        <v>13</v>
      </c>
      <c r="B74" s="26" t="s">
        <v>248</v>
      </c>
      <c r="C74" s="12">
        <v>2011</v>
      </c>
      <c r="D74" s="12" t="s">
        <v>249</v>
      </c>
      <c r="E74" s="12" t="s">
        <v>250</v>
      </c>
      <c r="F74" s="22" t="s">
        <v>251</v>
      </c>
      <c r="G74" s="23"/>
      <c r="H74" s="23"/>
      <c r="I74" s="23"/>
      <c r="J74" s="24"/>
      <c r="K74" s="10"/>
    </row>
    <row r="75" spans="1:11" ht="60.75" thickBot="1">
      <c r="A75" s="6" t="s">
        <v>13</v>
      </c>
      <c r="B75" s="26" t="s">
        <v>252</v>
      </c>
      <c r="C75" s="12">
        <v>2019</v>
      </c>
      <c r="D75" s="12" t="s">
        <v>253</v>
      </c>
      <c r="E75" s="12" t="s">
        <v>254</v>
      </c>
      <c r="F75" s="22" t="s">
        <v>255</v>
      </c>
      <c r="G75" s="23"/>
      <c r="H75" s="23"/>
      <c r="I75" s="23"/>
      <c r="J75" s="24"/>
      <c r="K75" s="10"/>
    </row>
    <row r="76" spans="1:11" ht="45.75" thickBot="1">
      <c r="A76" s="6" t="s">
        <v>256</v>
      </c>
      <c r="B76" s="30" t="s">
        <v>257</v>
      </c>
      <c r="C76" s="31">
        <v>2002</v>
      </c>
      <c r="D76" s="31" t="s">
        <v>258</v>
      </c>
      <c r="E76" s="31" t="s">
        <v>259</v>
      </c>
      <c r="F76" s="14" t="s">
        <v>260</v>
      </c>
      <c r="G76" s="24"/>
      <c r="H76" s="24"/>
      <c r="I76" s="24"/>
      <c r="J76" s="24"/>
      <c r="K76" s="10"/>
    </row>
    <row r="77" spans="1:11" ht="75.75" thickBot="1">
      <c r="A77" s="6" t="s">
        <v>256</v>
      </c>
      <c r="B77" s="30" t="s">
        <v>131</v>
      </c>
      <c r="C77" s="31">
        <v>2018</v>
      </c>
      <c r="D77" s="31" t="s">
        <v>261</v>
      </c>
      <c r="E77" s="31" t="s">
        <v>262</v>
      </c>
      <c r="F77" s="14" t="s">
        <v>263</v>
      </c>
      <c r="G77" s="24"/>
      <c r="H77" s="24"/>
      <c r="I77" s="24"/>
      <c r="J77" s="24"/>
      <c r="K77" s="10"/>
    </row>
    <row r="78" spans="1:11" ht="60.75" thickBot="1">
      <c r="A78" s="6" t="s">
        <v>13</v>
      </c>
      <c r="B78" s="30"/>
      <c r="C78" s="31">
        <v>2012</v>
      </c>
      <c r="D78" s="31" t="s">
        <v>264</v>
      </c>
      <c r="E78" s="31" t="s">
        <v>265</v>
      </c>
      <c r="F78" s="14" t="s">
        <v>266</v>
      </c>
      <c r="G78" s="24"/>
      <c r="H78" s="24"/>
      <c r="I78" s="24"/>
      <c r="J78" s="24"/>
      <c r="K78" s="10"/>
    </row>
  </sheetData>
  <mergeCells count="8">
    <mergeCell ref="B47:B48"/>
    <mergeCell ref="B50:B52"/>
    <mergeCell ref="B2:B8"/>
    <mergeCell ref="B9:B13"/>
    <mergeCell ref="B14:B17"/>
    <mergeCell ref="B18:B34"/>
    <mergeCell ref="B39:B42"/>
    <mergeCell ref="B45:B46"/>
  </mergeCells>
  <hyperlinks>
    <hyperlink ref="F2" r:id="rId1" xr:uid="{A29ADACC-9206-4E14-AF84-25238A740C24}"/>
    <hyperlink ref="F3" r:id="rId2" xr:uid="{35723CE3-8AFC-4466-8938-900139C14638}"/>
    <hyperlink ref="F4" r:id="rId3" xr:uid="{F6120844-1CF0-4146-9F28-1D3A730C7102}"/>
    <hyperlink ref="F5" r:id="rId4" xr:uid="{4A07C0BA-0BC6-45A3-B6C5-0F59AE316925}"/>
    <hyperlink ref="F6" r:id="rId5" xr:uid="{D17FFE9F-FCD3-44C6-A3A5-DE0E53A23BB0}"/>
    <hyperlink ref="F7" r:id="rId6" xr:uid="{DC077E58-E91D-4C40-9809-8B427DEAD4E5}"/>
    <hyperlink ref="F8" r:id="rId7" xr:uid="{030D73A5-F69D-4644-BF7E-281DC750B987}"/>
    <hyperlink ref="F9" r:id="rId8" xr:uid="{7B9EE0AB-1ED8-45EF-BAF4-2001B0A188B2}"/>
    <hyperlink ref="F10" r:id="rId9" xr:uid="{E09AD4E4-7470-4B93-B99F-FCF9D84FDD9C}"/>
    <hyperlink ref="F11" r:id="rId10" xr:uid="{00DCAF84-1176-4BD3-A5D3-BDDC86ECD4F0}"/>
    <hyperlink ref="F12" r:id="rId11" xr:uid="{8C170651-3E01-4A7C-BA9F-2D65DA637BF1}"/>
    <hyperlink ref="F13" r:id="rId12" xr:uid="{29EE935F-CC13-432E-BC7A-47773302C1AD}"/>
    <hyperlink ref="F14" r:id="rId13" xr:uid="{C09AEE93-26A8-4E6C-9B69-654DD6F95CAF}"/>
    <hyperlink ref="F15" r:id="rId14" xr:uid="{CAC985ED-92C6-45F2-AD10-250769F624FF}"/>
    <hyperlink ref="F16" r:id="rId15" xr:uid="{9D699499-0882-435F-BE54-0265D5DAE70F}"/>
    <hyperlink ref="F17" r:id="rId16" xr:uid="{7B5E6AE5-B19C-465B-86A9-775838CF8B95}"/>
    <hyperlink ref="F18" r:id="rId17" xr:uid="{8467F82F-7A39-44A8-B312-9709D712C7DA}"/>
    <hyperlink ref="F19" r:id="rId18" xr:uid="{FE50E57E-F9C4-4456-8B70-0A08E62D917C}"/>
    <hyperlink ref="F20" r:id="rId19" xr:uid="{6CD71461-44FC-46F1-A32D-C419F4B6504B}"/>
    <hyperlink ref="F21" r:id="rId20" xr:uid="{F4131F5F-E824-48EA-B507-E051F066EC24}"/>
    <hyperlink ref="F22" r:id="rId21" xr:uid="{3ABA3937-A5DD-4844-91C6-69719B234501}"/>
    <hyperlink ref="F23" r:id="rId22" xr:uid="{DE9B94AA-D778-46FD-89A2-D69F29576BE7}"/>
    <hyperlink ref="F24" r:id="rId23" xr:uid="{AE44D62C-F089-4685-870A-C2EDDCDBB6BC}"/>
    <hyperlink ref="F25" r:id="rId24" xr:uid="{7A42D8AD-7002-4F37-830C-262F61B2AD2F}"/>
    <hyperlink ref="F26" r:id="rId25" xr:uid="{F500840E-6DA4-43BA-9FA5-959AC3783F66}"/>
    <hyperlink ref="F33" r:id="rId26" xr:uid="{DF8EC54A-E38E-4C9A-8514-50A1A652A621}"/>
    <hyperlink ref="F35" r:id="rId27" xr:uid="{9577B232-E1C1-49F1-A906-5022D4C1CF67}"/>
    <hyperlink ref="F36" r:id="rId28" xr:uid="{5EA7402D-CE2F-4F78-8BD7-7B845DCFB52E}"/>
    <hyperlink ref="F37" r:id="rId29" xr:uid="{8DF2354D-5A2A-4069-87CF-7E570A7C55F3}"/>
    <hyperlink ref="F38" r:id="rId30" xr:uid="{E9E86351-4630-4D66-97B8-945795F36832}"/>
    <hyperlink ref="F39" r:id="rId31" xr:uid="{91974956-AEC3-480B-8300-7A1E86740971}"/>
    <hyperlink ref="F40" r:id="rId32" xr:uid="{D8E483BE-E7C2-49A3-998A-8739B1587DDF}"/>
    <hyperlink ref="F41" r:id="rId33" xr:uid="{06A5EFAD-FFC5-4804-9AD8-57CC2F71B63F}"/>
    <hyperlink ref="F42" r:id="rId34" xr:uid="{D6B83009-6EB9-491F-B682-B0B035606D0B}"/>
    <hyperlink ref="F43" r:id="rId35" xr:uid="{9179A8B9-5ED4-45A4-9413-05F06646263A}"/>
    <hyperlink ref="F44" r:id="rId36" xr:uid="{A36CF381-42DB-4DD8-AC83-D31CA37EC47A}"/>
    <hyperlink ref="F45" r:id="rId37" xr:uid="{D95CFC80-5D3D-441A-B21B-F49E13AB86FE}"/>
    <hyperlink ref="F46" r:id="rId38" xr:uid="{F4D1D80E-8CA3-4F85-BD22-146EEF618228}"/>
    <hyperlink ref="F47" r:id="rId39" xr:uid="{8E4C9420-DAAA-4A01-B63B-4C4897B1A643}"/>
    <hyperlink ref="F48" r:id="rId40" xr:uid="{86929192-0C5B-4FFE-99B8-FA7596AE6017}"/>
    <hyperlink ref="F49" r:id="rId41" xr:uid="{D84E83FC-2342-4192-8625-DF75B1D6ECF4}"/>
    <hyperlink ref="F50" r:id="rId42" xr:uid="{556512BE-414C-4260-AF0D-0F40FAD35FF4}"/>
    <hyperlink ref="F51" r:id="rId43" xr:uid="{BF541C08-92F0-431A-91DC-80C6B1AE2DB3}"/>
    <hyperlink ref="F52" r:id="rId44" xr:uid="{376724C3-1D2F-43CE-8FAA-AD615F67B233}"/>
    <hyperlink ref="F53" r:id="rId45" xr:uid="{E48498D9-BF9E-4FC4-B71D-5B86771F31A2}"/>
    <hyperlink ref="F54" r:id="rId46" xr:uid="{4EF3FA9E-902F-4FCD-B454-9F60ABD4204B}"/>
    <hyperlink ref="F55" r:id="rId47" xr:uid="{485528AD-3962-40D2-A7C3-CB3661D69397}"/>
    <hyperlink ref="F57" r:id="rId48" xr:uid="{060F87C7-9789-479D-88F2-5CC600D0F4AF}"/>
    <hyperlink ref="F58" r:id="rId49" xr:uid="{8B25F404-4B87-4172-A816-8BE4A8AA9785}"/>
    <hyperlink ref="E59" r:id="rId50" xr:uid="{EB0C6F07-C1B7-423F-B2BF-2D59DF07D550}"/>
    <hyperlink ref="F59" r:id="rId51" xr:uid="{E1D72A6E-64B0-49FB-9454-31E06A401028}"/>
    <hyperlink ref="F60" r:id="rId52" xr:uid="{34751680-A780-474C-B969-0630FB4727A4}"/>
    <hyperlink ref="F61" r:id="rId53" xr:uid="{9124E4E4-98BA-4616-9BED-BC7ACC62DCBA}"/>
    <hyperlink ref="F62" r:id="rId54" xr:uid="{86216973-1086-4831-A2A6-FCEA110FEABB}"/>
    <hyperlink ref="F63" r:id="rId55" xr:uid="{EFF3134F-8F07-4BC8-8FF4-9DD9253DBED9}"/>
    <hyperlink ref="F64" r:id="rId56" xr:uid="{F529A211-0277-4A82-A6B5-FB6F689E8496}"/>
    <hyperlink ref="F65" r:id="rId57" xr:uid="{43ECA58A-73EE-471B-A8D5-62826788B4CF}"/>
    <hyperlink ref="F66" r:id="rId58" xr:uid="{E0BE2D1A-47FB-4531-941A-34CD604F2F26}"/>
    <hyperlink ref="F67" r:id="rId59" xr:uid="{8D760411-2ECF-4B7E-A62D-4991BF00C38D}"/>
    <hyperlink ref="F68" r:id="rId60" xr:uid="{C5E30FA6-7383-4FA9-8B86-6F36472F3917}"/>
    <hyperlink ref="F69" r:id="rId61" xr:uid="{7C4C9483-769F-4B68-A216-E1C93D95580C}"/>
    <hyperlink ref="F70" r:id="rId62" xr:uid="{F54EF9AB-7A5B-40EA-91D4-502EA362E724}"/>
    <hyperlink ref="F71" r:id="rId63" xr:uid="{EF406CC2-83D2-4E80-9D41-B6950CFB0D91}"/>
    <hyperlink ref="F72" r:id="rId64" xr:uid="{28D023D4-9B19-4B60-B024-2C6FF2A1DAB0}"/>
    <hyperlink ref="F73" r:id="rId65" xr:uid="{9838E763-4C56-43DE-A70E-688A0B860ECC}"/>
    <hyperlink ref="F74" r:id="rId66" xr:uid="{90D9826E-5AA0-403A-9B7A-9C363288C10C}"/>
    <hyperlink ref="F75" r:id="rId67" xr:uid="{E15FA121-76ED-4BF4-8DCB-A00359764785}"/>
    <hyperlink ref="F76" r:id="rId68" xr:uid="{93F8672E-9B5D-4E81-A41F-60C72BDB5289}"/>
    <hyperlink ref="F77" r:id="rId69" xr:uid="{850D3F71-D9D5-49D6-BCEE-CE15C022010F}"/>
    <hyperlink ref="F78" r:id="rId70" xr:uid="{49AD7B20-8EF1-48F5-8ADB-2120CBF61F11}"/>
  </hyperlinks>
  <pageMargins left="0.7" right="0.7" top="0.75" bottom="0.75" header="0.3" footer="0.3"/>
  <drawing r:id="rId7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Digital 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Hsin Y Liu</dc:creator>
  <cp:lastModifiedBy>Hsin Y Liu</cp:lastModifiedBy>
  <dcterms:created xsi:type="dcterms:W3CDTF">2019-09-06T19:37:55Z</dcterms:created>
  <dcterms:modified xsi:type="dcterms:W3CDTF">2019-09-06T19:38:28Z</dcterms:modified>
</cp:coreProperties>
</file>