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<sst xmlns="http://schemas.openxmlformats.org/spreadsheetml/2006/main" count="21" uniqueCount="15">
  <si>
    <t>With Bearings</t>
  </si>
  <si>
    <t>Name</t>
  </si>
  <si>
    <t>Unit Price</t>
  </si>
  <si>
    <t>Units</t>
  </si>
  <si>
    <t>Needed</t>
  </si>
  <si>
    <t>Packs needed</t>
  </si>
  <si>
    <t>Price</t>
  </si>
  <si>
    <t>47x35x7</t>
  </si>
  <si>
    <t>15x24x5</t>
  </si>
  <si>
    <t xml:space="preserve">M5x25 </t>
  </si>
  <si>
    <t>6x13x5</t>
  </si>
  <si>
    <t>m3 heated inserts</t>
  </si>
  <si>
    <t>M3x5</t>
  </si>
  <si>
    <t>m5 heated inserts</t>
  </si>
  <si>
    <t>without bearings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</si>
</sst>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cmaster.com/94180A331/" TargetMode="External"/><Relationship Id="rId10" Type="http://schemas.openxmlformats.org/officeDocument/2006/relationships/hyperlink" Target="https://www.mcmaster.com/91290A252/" TargetMode="External"/><Relationship Id="rId13" Type="http://schemas.openxmlformats.org/officeDocument/2006/relationships/hyperlink" Target="https://www.mcmaster.com/94180A361/" TargetMode="External"/><Relationship Id="rId12" Type="http://schemas.openxmlformats.org/officeDocument/2006/relationships/hyperlink" Target="https://www.mcmaster.com/91290A110/" TargetMode="External"/><Relationship Id="rId1" Type="http://schemas.openxmlformats.org/officeDocument/2006/relationships/hyperlink" Target="https://www.amazon.com/Othmro-6807-2RS-35x47x7mm-Accuracy-Bearing/dp/B081WW5JMM/ref=as_li_ss_tl?dchild=1&amp;keywords=bearing%2B47x35&amp;qid=1592496449&amp;sr=8-4&amp;linkCode=sl1&amp;tag=ch-new-20&amp;linkId=5da62ba0a0c68d1f5845c83534fe8526&amp;language=en_US&amp;th=1" TargetMode="External"/><Relationship Id="rId2" Type="http://schemas.openxmlformats.org/officeDocument/2006/relationships/hyperlink" Target="https://www.amazon.com/uxcell-6802-2RS-Bearing-1180802-Bearings/dp/B07FWGSFLN?crid=O2B8A4QKRUKF&amp;keywords=Ball%2Bbearing%2B15x24x5&amp;qid=1639878096&amp;sprefix=ball%2Bbearing%2B15x24x5%2Caps%2C190&amp;sr=8-5&amp;th=1&amp;linkCode=sl1&amp;tag=howto045-20&amp;linkId=8531902245b76ac8d0d906de28181aee&amp;language=en_US&amp;ref_=as_li_ss_tl" TargetMode="External"/><Relationship Id="rId3" Type="http://schemas.openxmlformats.org/officeDocument/2006/relationships/hyperlink" Target="https://www.mcmaster.com/91290A252/" TargetMode="External"/><Relationship Id="rId4" Type="http://schemas.openxmlformats.org/officeDocument/2006/relationships/hyperlink" Target="https://www.amazon.com/dp/B00Q1AGE7Q?psc=1&amp;pd_rd_i=B00Q1AGE7Q&amp;pd_rd_w=sfk2C&amp;pf_rd_p=887084a2-5c34-4113-a4f8-b7947847c308&amp;pd_rd_wg=HKy52&amp;pf_rd_r=JP22J1XDGZJF1C8B27Y0&amp;pd_rd_r=6cd46cff-9932-47c1-9053-50e1eeb494ea&amp;spLa=ZW5jcnlwdGVkUXVhbGlmaWVyPUEzSk5FQVVPQUdDME9UJmVuY3J5cHRlZElkPUEwOTk0NjM4QjZVNElCMDc4VzhMJmVuY3J5cHRlZEFkSWQ9QTAxODMzMTUzOTdZVUhEQkJKSFMyJndpZGdldE5hbWU9c3BfZGV0YWlsJmFjdGlvbj1jbGlja1JlZGlyZWN0JmRvTm90TG9nQ2xpY2s9dHJ1ZQ%3D%3D&amp;linkCode=sl1&amp;tag=howto045-20&amp;linkId=2c86dbc29cba7eefda55128a0f1644a0&amp;language=en_US&amp;ref_=as_li_ss_tl" TargetMode="External"/><Relationship Id="rId9" Type="http://schemas.openxmlformats.org/officeDocument/2006/relationships/hyperlink" Target="https://www.amazon.com/uxcell-6802-2RS-Bearing-1180802-Bearings/dp/B07FWGSFLN?crid=O2B8A4QKRUKF&amp;keywords=Ball%2Bbearing%2B15x24x5&amp;qid=1639878096&amp;sprefix=ball%2Bbearing%2B15x24x5%2Caps%2C190&amp;sr=8-5&amp;th=1&amp;linkCode=sl1&amp;tag=howto045-20&amp;linkId=8531902245b76ac8d0d906de28181aee&amp;language=en_US&amp;ref_=as_li_ss_tl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www.mcmaster.com/94180A331/" TargetMode="External"/><Relationship Id="rId6" Type="http://schemas.openxmlformats.org/officeDocument/2006/relationships/hyperlink" Target="https://www.mcmaster.com/91290A110/" TargetMode="External"/><Relationship Id="rId7" Type="http://schemas.openxmlformats.org/officeDocument/2006/relationships/hyperlink" Target="https://www.mcmaster.com/94180A361/" TargetMode="External"/><Relationship Id="rId8" Type="http://schemas.openxmlformats.org/officeDocument/2006/relationships/hyperlink" Target="https://www.amazon.com/Othmro-6807-2RS-35x47x7mm-Accuracy-Bearing/dp/B081WW5JMM/ref=as_li_ss_tl?dchild=1&amp;keywords=bearing%2B47x35&amp;qid=1592496449&amp;sr=8-4&amp;linkCode=sl1&amp;tag=ch-new-20&amp;linkId=5da62ba0a0c68d1f5845c83534fe8526&amp;language=en_US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2" t="s">
        <v>7</v>
      </c>
      <c r="B3" s="1">
        <v>7.6</v>
      </c>
      <c r="C3" s="1">
        <v>2.0</v>
      </c>
      <c r="D3" s="1">
        <v>2.0</v>
      </c>
      <c r="E3" s="3">
        <f>D3/C3</f>
        <v>1</v>
      </c>
      <c r="F3" s="3">
        <f t="shared" ref="F3:F5" si="1">E3*B3</f>
        <v>7.6</v>
      </c>
    </row>
    <row r="4">
      <c r="A4" s="2" t="s">
        <v>8</v>
      </c>
      <c r="B4" s="1">
        <v>9.99</v>
      </c>
      <c r="C4" s="1">
        <v>8.0</v>
      </c>
      <c r="D4" s="1">
        <v>4.0</v>
      </c>
      <c r="E4" s="1">
        <v>1.0</v>
      </c>
      <c r="F4" s="3">
        <f t="shared" si="1"/>
        <v>9.99</v>
      </c>
    </row>
    <row r="5">
      <c r="A5" s="2" t="s">
        <v>9</v>
      </c>
      <c r="B5" s="1">
        <v>10.3</v>
      </c>
      <c r="C5" s="1">
        <v>50.0</v>
      </c>
      <c r="D5" s="1">
        <v>6.0</v>
      </c>
      <c r="E5" s="1">
        <v>1.0</v>
      </c>
      <c r="F5" s="3">
        <f t="shared" si="1"/>
        <v>10.3</v>
      </c>
    </row>
    <row r="6">
      <c r="A6" s="2" t="s">
        <v>10</v>
      </c>
      <c r="B6" s="1">
        <v>11.48</v>
      </c>
      <c r="C6" s="1">
        <v>10.0</v>
      </c>
      <c r="D6" s="1">
        <v>54.0</v>
      </c>
      <c r="E6" s="1">
        <v>6.0</v>
      </c>
      <c r="F6" s="3">
        <f t="shared" ref="F6:F9" si="2">E6*$B$6</f>
        <v>68.88</v>
      </c>
    </row>
    <row r="7">
      <c r="A7" s="2" t="s">
        <v>11</v>
      </c>
      <c r="B7" s="1">
        <v>16.81</v>
      </c>
      <c r="C7" s="1">
        <v>100.0</v>
      </c>
      <c r="D7" s="1">
        <v>2.0</v>
      </c>
      <c r="E7" s="1">
        <v>1.0</v>
      </c>
      <c r="F7" s="3">
        <f t="shared" si="2"/>
        <v>11.48</v>
      </c>
    </row>
    <row r="8">
      <c r="A8" s="2" t="s">
        <v>12</v>
      </c>
      <c r="B8" s="1">
        <v>11.17</v>
      </c>
      <c r="C8" s="1">
        <v>100.0</v>
      </c>
      <c r="D8" s="1">
        <v>2.0</v>
      </c>
      <c r="E8" s="1">
        <v>1.0</v>
      </c>
      <c r="F8" s="3">
        <f t="shared" si="2"/>
        <v>11.48</v>
      </c>
    </row>
    <row r="9">
      <c r="A9" s="2" t="s">
        <v>13</v>
      </c>
      <c r="B9" s="1">
        <v>15.64</v>
      </c>
      <c r="C9" s="1">
        <v>50.0</v>
      </c>
      <c r="D9" s="1">
        <v>18.0</v>
      </c>
      <c r="E9" s="1">
        <v>1.0</v>
      </c>
      <c r="F9" s="3">
        <f t="shared" si="2"/>
        <v>11.48</v>
      </c>
    </row>
    <row r="10">
      <c r="F10" s="3">
        <f>SUM(F3:F9)</f>
        <v>131.21</v>
      </c>
    </row>
    <row r="12">
      <c r="A12" s="1" t="s">
        <v>14</v>
      </c>
    </row>
    <row r="13">
      <c r="A13" s="2" t="s">
        <v>7</v>
      </c>
      <c r="B13" s="1">
        <v>7.6</v>
      </c>
      <c r="C13" s="1">
        <v>2.0</v>
      </c>
      <c r="D13" s="1">
        <v>2.0</v>
      </c>
      <c r="E13" s="3">
        <f>D13/C13</f>
        <v>1</v>
      </c>
      <c r="F13" s="3">
        <f t="shared" ref="F13:F15" si="3">E13*B13</f>
        <v>7.6</v>
      </c>
    </row>
    <row r="14">
      <c r="A14" s="2" t="s">
        <v>8</v>
      </c>
      <c r="B14" s="1">
        <v>9.99</v>
      </c>
      <c r="C14" s="1">
        <v>8.0</v>
      </c>
      <c r="D14" s="1">
        <v>4.0</v>
      </c>
      <c r="E14" s="1">
        <v>1.0</v>
      </c>
      <c r="F14" s="3">
        <f t="shared" si="3"/>
        <v>9.99</v>
      </c>
    </row>
    <row r="15">
      <c r="A15" s="2" t="s">
        <v>9</v>
      </c>
      <c r="B15" s="1">
        <v>10.3</v>
      </c>
      <c r="C15" s="1">
        <v>50.0</v>
      </c>
      <c r="D15" s="1">
        <v>6.0</v>
      </c>
      <c r="E15" s="1">
        <v>1.0</v>
      </c>
      <c r="F15" s="3">
        <f t="shared" si="3"/>
        <v>10.3</v>
      </c>
    </row>
    <row r="16">
      <c r="A16" s="2" t="s">
        <v>11</v>
      </c>
      <c r="B16" s="1">
        <v>16.81</v>
      </c>
      <c r="C16" s="1">
        <v>100.0</v>
      </c>
      <c r="D16" s="1">
        <v>2.0</v>
      </c>
      <c r="E16" s="1">
        <v>1.0</v>
      </c>
      <c r="F16" s="3">
        <f t="shared" ref="F16:F18" si="4">E16*$B$6</f>
        <v>11.48</v>
      </c>
    </row>
    <row r="17">
      <c r="A17" s="2" t="s">
        <v>12</v>
      </c>
      <c r="B17" s="1">
        <v>11.17</v>
      </c>
      <c r="C17" s="1">
        <v>100.0</v>
      </c>
      <c r="D17" s="1">
        <v>2.0</v>
      </c>
      <c r="E17" s="1">
        <v>1.0</v>
      </c>
      <c r="F17" s="3">
        <f t="shared" si="4"/>
        <v>11.48</v>
      </c>
    </row>
    <row r="18">
      <c r="A18" s="2" t="s">
        <v>13</v>
      </c>
      <c r="B18" s="1">
        <v>15.64</v>
      </c>
      <c r="C18" s="1">
        <v>50.0</v>
      </c>
      <c r="D18" s="1">
        <v>18.0</v>
      </c>
      <c r="E18" s="1">
        <v>1.0</v>
      </c>
      <c r="F18" s="3">
        <f t="shared" si="4"/>
        <v>11.48</v>
      </c>
    </row>
    <row r="19">
      <c r="F19" s="3">
        <f>SUM(F12:F18)</f>
        <v>62.33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3"/>
    <hyperlink r:id="rId9" ref="A14"/>
    <hyperlink r:id="rId10" ref="A15"/>
    <hyperlink r:id="rId11" ref="A16"/>
    <hyperlink r:id="rId12" ref="A17"/>
    <hyperlink r:id="rId13" ref="A18"/>
  </hyperlinks>
  <drawing r:id="rId14"/>
</worksheet>
</file>