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Education\Advance Excel\Formulas\"/>
    </mc:Choice>
  </mc:AlternateContent>
  <xr:revisionPtr revIDLastSave="0" documentId="13_ncr:1_{74AF8D4D-19A9-4F70-B4F8-76A977CF92A5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 a="1"/>
  <c r="J2" i="13" s="1"/>
  <c r="J2" i="1" a="1"/>
  <c r="J2" i="1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K3" i="9"/>
  <c r="K2" i="9"/>
  <c r="J4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<sst xmlns="http://schemas.openxmlformats.org/spreadsheetml/2006/main" count="584" uniqueCount="91">
  <si>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</si>
  <si>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</si>
  <si>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</si>
  <si>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</si>
  <si>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</si>
  <si>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</si>
  <si>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</si>
  <si>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</si>
  <si>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</si>
  <si>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</si>
  <si>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</si>
  <si>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</si>
  <si>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</si>
  <si>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</si>
  <si>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</si>
  <si>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</si>
  <si>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</si>
  <si>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</si>
  <si>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</si>
  <si>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</si>
  <si>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</si>
  <si>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</si>
  <si>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</si>
  <si>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</si>
  <si>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</si>
  <si>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</si>
  <si>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</si>
  <si>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</si>
  <si>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</si>
  <si>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</si>
  <si>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</si>
  <si>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</si>
  <si>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</si>
  <si>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</si>
  <si>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</si>
  <si>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</si>
  <si>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</si>
  <si>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</si>
  <si>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</si>
  <si>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</si>
  <si>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</si>
  <si>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</si>
  <si>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</si>
  <si>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</si>
  <si>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</si>
  <si>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</si>
  <si>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</si>
  <si>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</si>
  <si>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</si>
  <si>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</si>
  <si>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</si>
  <si>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</si>
  <si>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</si>
  <si>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</si>
  <si>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</si>
  <si>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</si>
  <si>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</si>
  <si>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</si>
  <si>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</si>
  <si>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</si>
  <si>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</si>
  <si>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</si>
  <si>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</si>
  <si>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</si>
  <si>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</si>
  <si>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</si>
  <si>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</si>
  <si>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</si>
  <si>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</si>
  <si>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</si>
  <si>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</si>
  <si>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</si>
  <si>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</si>
  <si>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</si>
  <si>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</si>
  <si>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</si>
  <si>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</si>
  <si>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</si>
  <si>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</si>
  <si>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</si>
  <si>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</si>
  <si>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</si>
  <si>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</si>
  <si>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</si>
  <si>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</si>
  <si>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</si>
  <si>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gdnf dnwd   dndwnd    </t>
  </si>
  <si>
    <t>1-5-2000</t>
  </si>
  <si>
    <t>6-9-2002</t>
  </si>
  <si>
    <t>with 1 instances</t>
  </si>
  <si>
    <t>with 2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</si>
</sst>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H20" sqref="H2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78</v>
      </c>
      <c r="K1" s="3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MAX(G2:G10)</f>
        <v>65000</v>
      </c>
      <c r="K2" s="4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MAX(D2:D10)</f>
        <v>38</v>
      </c>
      <c r="K3" s="3">
        <f>MIN(D2:D10)</f>
        <v>29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>
        <f>MAX(G2:G10)</f>
        <v>65000</v>
      </c>
      <c r="K4" s="3">
        <f>MIN(G2:G10)</f>
        <v>36000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/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24" sqref="F2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80</v>
      </c>
      <c r="K1" s="3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IF(D2:D10&gt;30, "Old", "Young")</f>
        <v>Young</v>
      </c>
      <c r="K2" s="3" t="str" cm="1">
        <f t="array" ref="K2:K10">_xlfn.IFS(F2:F10 = "Salesman", "Sales", F2:F10 = "Accountant", "Finance",F2:F10 = "HR", "Fire!")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Young</v>
      </c>
      <c r="K3" s="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Young</v>
      </c>
      <c r="K4" s="3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Old</v>
      </c>
      <c r="K5" s="3" t="str">
        <v>Finance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Old</v>
      </c>
      <c r="K6" s="3" t="str">
        <v>Fire!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Old</v>
      </c>
      <c r="K7" s="3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Old</v>
      </c>
      <c r="K8" s="3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Old</v>
      </c>
      <c r="K9" s="3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Old</v>
      </c>
      <c r="K10" s="3" t="str">
        <v>Finance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" sqref="J1:J10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cm="1">
        <f t="array" ref="J2:J10">LEN(B2:B10)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>
        <v>7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>
        <v>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>
        <v>7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G13" sqref="G13"/>
    </sheetView>
  </sheetViews>
  <sheetFormatPr defaultColWidth="14.5546875" defaultRowHeight="14.4" x14ac:dyDescent="0.3"/>
  <cols>
    <col min="4" max="4" width="8" customWidth="1"/>
    <col min="10" max="10" width="40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3" t="s">
        <v>84</v>
      </c>
      <c r="L1" s="3" t="s">
        <v>85</v>
      </c>
      <c r="M1" s="3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s="3" t="str" cm="1">
        <f t="array" ref="K2:K10">LEFT(B2:B10, 3)</f>
        <v>Jim</v>
      </c>
      <c r="L2" s="3" t="str" cm="1">
        <f t="array" ref="L2:L10">RIGHT(A2:A10, 1)</f>
        <v>1</v>
      </c>
      <c r="M2" s="3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s="3" t="str">
        <v>Pam</v>
      </c>
      <c r="L3" s="3" t="str">
        <v>2</v>
      </c>
      <c r="M3" s="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s="3" t="str">
        <v>Dwi</v>
      </c>
      <c r="L4" s="3" t="str">
        <v>3</v>
      </c>
      <c r="M4" s="3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s="3" t="str">
        <v>Ang</v>
      </c>
      <c r="L5" s="3" t="str">
        <v>4</v>
      </c>
      <c r="M5" s="3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s="3" t="str">
        <v>Tob</v>
      </c>
      <c r="L6" s="3" t="str">
        <v>5</v>
      </c>
      <c r="M6" s="3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s="3" t="str">
        <v>Mic</v>
      </c>
      <c r="L7" s="3" t="str">
        <v>6</v>
      </c>
      <c r="M7" s="3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s="3" t="str">
        <v>Mer</v>
      </c>
      <c r="L8" s="3" t="str">
        <v>7</v>
      </c>
      <c r="M8" s="3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s="3" t="str">
        <v>Sta</v>
      </c>
      <c r="L9" s="3" t="str">
        <v>8</v>
      </c>
      <c r="M9" s="3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s="3" t="str">
        <v>Kev</v>
      </c>
      <c r="L10" s="3" t="str">
        <v>9</v>
      </c>
      <c r="M10" s="3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J13"/>
  <sheetViews>
    <sheetView zoomScale="101" workbookViewId="0">
      <selection activeCell="J16" sqref="J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2.21875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70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TEXT(H2:H10, "dd-mm-yyyy")</f>
        <v>02-11-2001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03-10-1999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04-07-2000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05-01-2000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06-05-2001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07-12-1995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08-11-2003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09-06-2002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10-08-2003</v>
      </c>
    </row>
    <row r="12" spans="1:10" x14ac:dyDescent="0.3">
      <c r="H12" s="1"/>
    </row>
    <row r="13" spans="1:10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1"/>
  <sheetViews>
    <sheetView workbookViewId="0">
      <selection activeCell="H22" sqref="H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1">TRIM(C2:C11)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Malone</v>
      </c>
    </row>
    <row r="11" spans="1:11" x14ac:dyDescent="0.3">
      <c r="C11" s="2" t="s">
        <v>86</v>
      </c>
      <c r="J11" s="3" t="str">
        <v>gdnf dnwd dndwnd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17" sqref="H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90</v>
      </c>
      <c r="K1" s="3" t="s">
        <v>89</v>
      </c>
      <c r="L1" s="3" t="s">
        <v>71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3" t="str" cm="1">
        <f t="array" ref="J2:J10">SUBSTITUTE(H2:H10, "/", "-", 2)</f>
        <v>11/2-2001</v>
      </c>
      <c r="K2" s="3" t="str" cm="1">
        <f t="array" ref="K2:K10">SUBSTITUTE(H2:H10, "/", "-", 1)</f>
        <v>11-2/2001</v>
      </c>
      <c r="L2" s="3" t="str" cm="1">
        <f t="array" ref="L2:L10">SUBSTITUTE(H2:H10, "/", 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3" t="str">
        <v>10/3-1999</v>
      </c>
      <c r="K3" s="3" t="str">
        <v>10-3/1999</v>
      </c>
      <c r="L3" s="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3" t="str">
        <v>7/4-2000</v>
      </c>
      <c r="K4" s="3" t="str">
        <v>7-4/2000</v>
      </c>
      <c r="L4" s="3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87</v>
      </c>
      <c r="I5" s="2" t="s">
        <v>59</v>
      </c>
      <c r="J5" s="3" t="str">
        <v>1-5-2000</v>
      </c>
      <c r="K5" s="3" t="str">
        <v>1-5-2000</v>
      </c>
      <c r="L5" s="3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3" t="str">
        <v>5/6-2001</v>
      </c>
      <c r="K6" s="3" t="str">
        <v>5-6/2001</v>
      </c>
      <c r="L6" s="3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3" t="str">
        <v>5/6-2001</v>
      </c>
      <c r="K7" s="3" t="str">
        <v>5-6/2001</v>
      </c>
      <c r="L7" s="3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3" t="str">
        <v>11/8-2003</v>
      </c>
      <c r="K8" s="3" t="str">
        <v>11-8/2003</v>
      </c>
      <c r="L8" s="3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88</v>
      </c>
      <c r="I9" s="2" t="s">
        <v>62</v>
      </c>
      <c r="J9" s="3" t="str">
        <v>6-9-2002</v>
      </c>
      <c r="K9" s="3" t="str">
        <v>6-9-2002</v>
      </c>
      <c r="L9" s="3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3" t="str">
        <v>8/10-2003</v>
      </c>
      <c r="K10" s="3" t="str">
        <v>8-10/2003</v>
      </c>
      <c r="L10" s="3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G14" sqref="G14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72</v>
      </c>
      <c r="K1" s="3" t="s">
        <v>73</v>
      </c>
      <c r="L1" s="3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SUM(G2:G10)</f>
        <v>437000</v>
      </c>
      <c r="K2" s="3">
        <f>SUMIF(G2:G10, "&gt;50000")</f>
        <v>128000</v>
      </c>
      <c r="L2" s="3">
        <f>SUMIFS(G2:G10, E2:E10,"Male", D2:D10, "&gt;30")</f>
        <v>205000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A4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 E2:E10, "Female", D2:D10, "&gt;30")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L7" sqref="L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S3" sqref="S3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 H2:H10)</f>
        <v>5231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6058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6333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5428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4540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3743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Prithvi !</cp:lastModifiedBy>
  <dcterms:created xsi:type="dcterms:W3CDTF">2021-12-16T14:18:34Z</dcterms:created>
  <dcterms:modified xsi:type="dcterms:W3CDTF">2024-03-18T17:50:30Z</dcterms:modified>
</cp:coreProperties>
</file>