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nnah\source\repos\bradhannah\Ultima5Redux\Ultima5Redux\Data\"/>
    </mc:Choice>
  </mc:AlternateContent>
  <bookViews>
    <workbookView xWindow="0" yWindow="0" windowWidth="28800" windowHeight="12330" activeTab="2"/>
  </bookViews>
  <sheets>
    <sheet name="Custom Signs" sheetId="1" r:id="rId1"/>
    <sheet name="Scrolls" sheetId="2" r:id="rId2"/>
    <sheet name="RE-attack_defense" sheetId="3" r:id="rId3"/>
    <sheet name="Sheet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0" i="3" l="1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F56" i="2" l="1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F2" i="2"/>
  <c r="F1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E1" i="2"/>
</calcChain>
</file>

<file path=xl/sharedStrings.xml><?xml version="1.0" encoding="utf-8"?>
<sst xmlns="http://schemas.openxmlformats.org/spreadsheetml/2006/main" count="299" uniqueCount="195">
  <si>
    <t>New Magincia</t>
  </si>
  <si>
    <t>Rushin\n1/1/136</t>
  </si>
  <si>
    <t>8lllllllllllll9g   Òõóèéî    gg   ±¯±¯±³¶   gjlllllllllllllk</t>
  </si>
  <si>
    <t>0x24A</t>
  </si>
  <si>
    <t>0-99</t>
  </si>
  <si>
    <t>In Lor</t>
  </si>
  <si>
    <t>0x24B</t>
  </si>
  <si>
    <t>Grav Por</t>
  </si>
  <si>
    <t>0x24C</t>
  </si>
  <si>
    <t>An Zu</t>
  </si>
  <si>
    <t>0x24D</t>
  </si>
  <si>
    <t>An Nox</t>
  </si>
  <si>
    <t>0x24E</t>
  </si>
  <si>
    <t>Mani</t>
  </si>
  <si>
    <t>0x24F</t>
  </si>
  <si>
    <t>An Ylem</t>
  </si>
  <si>
    <t>0x250</t>
  </si>
  <si>
    <t>An Sanct</t>
  </si>
  <si>
    <t>0x251</t>
  </si>
  <si>
    <t>An Xen Corp</t>
  </si>
  <si>
    <t>0x252</t>
  </si>
  <si>
    <t>Rel Hur</t>
  </si>
  <si>
    <t>0x253</t>
  </si>
  <si>
    <t>In Wis</t>
  </si>
  <si>
    <t>0x254</t>
  </si>
  <si>
    <t>Kal Xen</t>
  </si>
  <si>
    <t>0x255</t>
  </si>
  <si>
    <t>In Xen Mani</t>
  </si>
  <si>
    <t>0x256</t>
  </si>
  <si>
    <t>Vas Lor</t>
  </si>
  <si>
    <t>0x257</t>
  </si>
  <si>
    <t>Vas Flam</t>
  </si>
  <si>
    <t>0x258</t>
  </si>
  <si>
    <t>In Flam Grav</t>
  </si>
  <si>
    <t>0x259</t>
  </si>
  <si>
    <t>In Nox Grav</t>
  </si>
  <si>
    <t>0x25A</t>
  </si>
  <si>
    <t>In Zu Grav</t>
  </si>
  <si>
    <t>0x25B</t>
  </si>
  <si>
    <t>In Por</t>
  </si>
  <si>
    <t>0x25C</t>
  </si>
  <si>
    <t>An Grav</t>
  </si>
  <si>
    <t>0x25D</t>
  </si>
  <si>
    <t>In Sanct</t>
  </si>
  <si>
    <t>0x25E</t>
  </si>
  <si>
    <t>In Sanct Grav</t>
  </si>
  <si>
    <t>0x25F</t>
  </si>
  <si>
    <t>Uus Por</t>
  </si>
  <si>
    <t>0x260</t>
  </si>
  <si>
    <t>Des Por</t>
  </si>
  <si>
    <t>0x261</t>
  </si>
  <si>
    <t>Wis Quas</t>
  </si>
  <si>
    <t>0x262</t>
  </si>
  <si>
    <t>In Bet Xen</t>
  </si>
  <si>
    <t>0x263</t>
  </si>
  <si>
    <t>An Ex Por</t>
  </si>
  <si>
    <t>0x264</t>
  </si>
  <si>
    <t>In Ex Por</t>
  </si>
  <si>
    <t>0x265</t>
  </si>
  <si>
    <t>Vas Mani</t>
  </si>
  <si>
    <t>0x266</t>
  </si>
  <si>
    <t>In Zu</t>
  </si>
  <si>
    <t>0x267</t>
  </si>
  <si>
    <t>Rel Tym</t>
  </si>
  <si>
    <t>0x268</t>
  </si>
  <si>
    <t>In Vas Por Ylem</t>
  </si>
  <si>
    <t>0x269</t>
  </si>
  <si>
    <t>Quas An Wis</t>
  </si>
  <si>
    <t>0x26A</t>
  </si>
  <si>
    <t>In An</t>
  </si>
  <si>
    <t>0x26B</t>
  </si>
  <si>
    <t>Wis An Ylem</t>
  </si>
  <si>
    <t>0x26C</t>
  </si>
  <si>
    <t>An Xen Ex</t>
  </si>
  <si>
    <t>0x26D</t>
  </si>
  <si>
    <t>Rel Xen Bet</t>
  </si>
  <si>
    <t>0x26E</t>
  </si>
  <si>
    <t>Sanct Lor</t>
  </si>
  <si>
    <t>0x26F</t>
  </si>
  <si>
    <t>Xen Corp</t>
  </si>
  <si>
    <t>0x270</t>
  </si>
  <si>
    <t>In Quas Xen</t>
  </si>
  <si>
    <t>0x271</t>
  </si>
  <si>
    <t>In Quas Wis</t>
  </si>
  <si>
    <t>0x272</t>
  </si>
  <si>
    <t>In Nox Hur</t>
  </si>
  <si>
    <t>0x273</t>
  </si>
  <si>
    <t>In Quas Corp</t>
  </si>
  <si>
    <t>0x274</t>
  </si>
  <si>
    <t>In Mani Corp</t>
  </si>
  <si>
    <t>0x275</t>
  </si>
  <si>
    <t>Kal Xen Corp</t>
  </si>
  <si>
    <t>0x276</t>
  </si>
  <si>
    <t>In Vas Grav Corp</t>
  </si>
  <si>
    <t>0x277</t>
  </si>
  <si>
    <t>In Flam Hur</t>
  </si>
  <si>
    <t>0x278</t>
  </si>
  <si>
    <t>Vas Rel Por</t>
  </si>
  <si>
    <t>0x279</t>
  </si>
  <si>
    <t>An Tym</t>
  </si>
  <si>
    <t>0x27A</t>
  </si>
  <si>
    <t>0x27B</t>
  </si>
  <si>
    <t>0x27C</t>
  </si>
  <si>
    <t>0x27D</t>
  </si>
  <si>
    <t>0x27E</t>
  </si>
  <si>
    <t>0x27F</t>
  </si>
  <si>
    <t>0x280</t>
  </si>
  <si>
    <t>0x281</t>
  </si>
  <si>
    <t>Attack</t>
  </si>
  <si>
    <t>defense</t>
  </si>
  <si>
    <t>Range</t>
  </si>
  <si>
    <t>Value</t>
  </si>
  <si>
    <t>SpikedHelm</t>
  </si>
  <si>
    <t>SmallShield</t>
  </si>
  <si>
    <t>LargeShield</t>
  </si>
  <si>
    <t>SpikedShield</t>
  </si>
  <si>
    <t>MagicShield</t>
  </si>
  <si>
    <t>JewelShield</t>
  </si>
  <si>
    <t xml:space="preserve">agger                              Sling               Club                              Spear               Mace                              Bow               Arrows                              Crossbow                              Quarrels                              Long Sword                              2H Hammer               2H Axe                              2H Sword                              Halberd               Magic Bow               Magic Axe               </t>
  </si>
  <si>
    <t xml:space="preserve">               Flaming Oil               Main Gauche               Throwing Axe               Short Sword               Morning Star               Sword of Chaos               Silver Sword               Glass Sword               Jeweled Sword               Mystic Sword               </t>
  </si>
  <si>
    <t>Dagger</t>
  </si>
  <si>
    <t>Sling</t>
  </si>
  <si>
    <t>Club</t>
  </si>
  <si>
    <t>Spear</t>
  </si>
  <si>
    <t>Mace</t>
  </si>
  <si>
    <t>Bow</t>
  </si>
  <si>
    <t>Arrows</t>
  </si>
  <si>
    <t>Crossbow</t>
  </si>
  <si>
    <t>Quarrels</t>
  </si>
  <si>
    <t>Long Sword</t>
  </si>
  <si>
    <t>2H Hammer</t>
  </si>
  <si>
    <t>2H Axe</t>
  </si>
  <si>
    <t>2H Sword</t>
  </si>
  <si>
    <t>Halberd</t>
  </si>
  <si>
    <t>Magic Bow</t>
  </si>
  <si>
    <t>Magic Axe</t>
  </si>
  <si>
    <t>Flaming Oil</t>
  </si>
  <si>
    <t>Main Gauche</t>
  </si>
  <si>
    <t>Throwing Axe</t>
  </si>
  <si>
    <t>Short Sword</t>
  </si>
  <si>
    <t>Morning Star</t>
  </si>
  <si>
    <t>Sword of Chaos</t>
  </si>
  <si>
    <t>Silver Sword</t>
  </si>
  <si>
    <t>Glass Sword</t>
  </si>
  <si>
    <t>Jeweled Sword</t>
  </si>
  <si>
    <t>Mystic Sword</t>
  </si>
  <si>
    <t>0x160C</t>
  </si>
  <si>
    <t>0x1644</t>
  </si>
  <si>
    <t>0x1674</t>
  </si>
  <si>
    <t>Ankh</t>
  </si>
  <si>
    <t>0x16ad</t>
  </si>
  <si>
    <t>0x37</t>
  </si>
  <si>
    <t>0x2F</t>
  </si>
  <si>
    <t>0x16e3</t>
  </si>
  <si>
    <t>Last byte</t>
  </si>
  <si>
    <t>Spell range</t>
  </si>
  <si>
    <t xml:space="preserve">LeatherHelm </t>
  </si>
  <si>
    <t>ChainCoif</t>
  </si>
  <si>
    <t>IronHelm</t>
  </si>
  <si>
    <t>ChainMail</t>
  </si>
  <si>
    <t>ScaleMail</t>
  </si>
  <si>
    <t>Ringmail</t>
  </si>
  <si>
    <t>ClothArmour</t>
  </si>
  <si>
    <t>PlateMail</t>
  </si>
  <si>
    <t>MysticArmour</t>
  </si>
  <si>
    <t>FlamingOil</t>
  </si>
  <si>
    <t>MainGauche</t>
  </si>
  <si>
    <t>ThrowingAxe</t>
  </si>
  <si>
    <t>ShortSword</t>
  </si>
  <si>
    <t>MorningStar</t>
  </si>
  <si>
    <t>LongSword</t>
  </si>
  <si>
    <t>SwordofChaos</t>
  </si>
  <si>
    <t>MagicBow</t>
  </si>
  <si>
    <t>SilverSword</t>
  </si>
  <si>
    <t>MagicAxe</t>
  </si>
  <si>
    <t>GlassSword</t>
  </si>
  <si>
    <t>JeweledSword</t>
  </si>
  <si>
    <t>MysticSword</t>
  </si>
  <si>
    <t>Ringinvis</t>
  </si>
  <si>
    <t>Ringprotection</t>
  </si>
  <si>
    <t>Ringregen</t>
  </si>
  <si>
    <t>Amuletofturning</t>
  </si>
  <si>
    <t>Spikedcollar</t>
  </si>
  <si>
    <t>FlamPor</t>
  </si>
  <si>
    <t>VasFlam</t>
  </si>
  <si>
    <t>InCorp</t>
  </si>
  <si>
    <t>UusNox</t>
  </si>
  <si>
    <t>UusZu</t>
  </si>
  <si>
    <t>UusFlam</t>
  </si>
  <si>
    <t>UusSanct</t>
  </si>
  <si>
    <t>LeatherArmour</t>
  </si>
  <si>
    <t>Index</t>
  </si>
  <si>
    <t>TwoHHammer</t>
  </si>
  <si>
    <t>TwoHAxe</t>
  </si>
  <si>
    <t>TwoHSword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</si>
</sst>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2" fillId="3" borderId="5" xfId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6" xfId="0" applyFill="1" applyBorder="1" applyAlignment="1">
      <alignment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"/>
  <sheetViews>
    <sheetView workbookViewId="0">
      <selection activeCell="B3" sqref="B3"/>
    </sheetView>
  </sheetViews>
  <sheetFormatPr defaultRowHeight="15" x14ac:dyDescent="0.25"/>
  <cols>
    <col min="1" max="1" width="20.42578125" customWidth="1"/>
    <col min="2" max="2" width="46.28515625" customWidth="1"/>
  </cols>
  <sheetData>
    <row r="2" spans="1:3" x14ac:dyDescent="0.25">
      <c r="A2" t="s">
        <v>0</v>
      </c>
      <c r="B2" t="s">
        <v>2</v>
      </c>
      <c r="C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opLeftCell="A37" workbookViewId="0">
      <selection activeCell="F49" sqref="F49"/>
    </sheetView>
  </sheetViews>
  <sheetFormatPr defaultRowHeight="15" x14ac:dyDescent="0.25"/>
  <cols>
    <col min="4" max="4" width="13.7109375" customWidth="1"/>
    <col min="5" max="5" width="18.7109375" customWidth="1"/>
  </cols>
  <sheetData>
    <row r="1" spans="1:6" ht="15.75" thickBot="1" x14ac:dyDescent="0.3">
      <c r="A1" s="1" t="s">
        <v>3</v>
      </c>
      <c r="B1" s="1">
        <v>1</v>
      </c>
      <c r="C1" s="1" t="s">
        <v>4</v>
      </c>
      <c r="D1" s="1" t="s">
        <v>5</v>
      </c>
      <c r="E1" t="str">
        <f>SUBSTITUTE(D1, " ", "_")</f>
        <v>In_Lor</v>
      </c>
      <c r="F1" t="str">
        <f>CONCATENATE(UPPER(E1),",")</f>
        <v>IN_LOR,</v>
      </c>
    </row>
    <row r="2" spans="1:6" ht="15.75" thickBot="1" x14ac:dyDescent="0.3">
      <c r="A2" s="1" t="s">
        <v>6</v>
      </c>
      <c r="B2" s="1">
        <v>1</v>
      </c>
      <c r="C2" s="1" t="s">
        <v>4</v>
      </c>
      <c r="D2" s="1" t="s">
        <v>7</v>
      </c>
      <c r="E2" t="str">
        <f t="shared" ref="E2:E56" si="0">SUBSTITUTE(D2, " ", "_")</f>
        <v>Grav_Por</v>
      </c>
      <c r="F2" t="str">
        <f t="shared" ref="F2:F56" si="1">CONCATENATE(UPPER(E2),",")</f>
        <v>GRAV_POR,</v>
      </c>
    </row>
    <row r="3" spans="1:6" ht="15.75" thickBot="1" x14ac:dyDescent="0.3">
      <c r="A3" s="1" t="s">
        <v>8</v>
      </c>
      <c r="B3" s="1">
        <v>1</v>
      </c>
      <c r="C3" s="1" t="s">
        <v>4</v>
      </c>
      <c r="D3" s="1" t="s">
        <v>9</v>
      </c>
      <c r="E3" t="str">
        <f t="shared" si="0"/>
        <v>An_Zu</v>
      </c>
      <c r="F3" t="str">
        <f t="shared" si="1"/>
        <v>AN_ZU,</v>
      </c>
    </row>
    <row r="4" spans="1:6" ht="15.75" thickBot="1" x14ac:dyDescent="0.3">
      <c r="A4" s="1" t="s">
        <v>10</v>
      </c>
      <c r="B4" s="1">
        <v>1</v>
      </c>
      <c r="C4" s="1" t="s">
        <v>4</v>
      </c>
      <c r="D4" s="1" t="s">
        <v>11</v>
      </c>
      <c r="E4" t="str">
        <f t="shared" si="0"/>
        <v>An_Nox</v>
      </c>
      <c r="F4" t="str">
        <f t="shared" si="1"/>
        <v>AN_NOX,</v>
      </c>
    </row>
    <row r="5" spans="1:6" ht="15.75" thickBot="1" x14ac:dyDescent="0.3">
      <c r="A5" s="1" t="s">
        <v>12</v>
      </c>
      <c r="B5" s="1">
        <v>1</v>
      </c>
      <c r="C5" s="1" t="s">
        <v>4</v>
      </c>
      <c r="D5" s="1" t="s">
        <v>13</v>
      </c>
      <c r="E5" t="str">
        <f t="shared" si="0"/>
        <v>Mani</v>
      </c>
      <c r="F5" t="str">
        <f t="shared" si="1"/>
        <v>MANI,</v>
      </c>
    </row>
    <row r="6" spans="1:6" ht="15.75" thickBot="1" x14ac:dyDescent="0.3">
      <c r="A6" s="1" t="s">
        <v>14</v>
      </c>
      <c r="B6" s="1">
        <v>1</v>
      </c>
      <c r="C6" s="1" t="s">
        <v>4</v>
      </c>
      <c r="D6" s="1" t="s">
        <v>15</v>
      </c>
      <c r="E6" t="str">
        <f t="shared" si="0"/>
        <v>An_Ylem</v>
      </c>
      <c r="F6" t="str">
        <f t="shared" si="1"/>
        <v>AN_YLEM,</v>
      </c>
    </row>
    <row r="7" spans="1:6" ht="15.75" thickBot="1" x14ac:dyDescent="0.3">
      <c r="A7" s="1" t="s">
        <v>16</v>
      </c>
      <c r="B7" s="1">
        <v>1</v>
      </c>
      <c r="C7" s="1" t="s">
        <v>4</v>
      </c>
      <c r="D7" s="1" t="s">
        <v>17</v>
      </c>
      <c r="E7" t="str">
        <f t="shared" si="0"/>
        <v>An_Sanct</v>
      </c>
      <c r="F7" t="str">
        <f t="shared" si="1"/>
        <v>AN_SANCT,</v>
      </c>
    </row>
    <row r="8" spans="1:6" ht="26.25" thickBot="1" x14ac:dyDescent="0.3">
      <c r="A8" s="1" t="s">
        <v>18</v>
      </c>
      <c r="B8" s="1">
        <v>1</v>
      </c>
      <c r="C8" s="1" t="s">
        <v>4</v>
      </c>
      <c r="D8" s="1" t="s">
        <v>19</v>
      </c>
      <c r="E8" t="str">
        <f t="shared" si="0"/>
        <v>An_Xen_Corp</v>
      </c>
      <c r="F8" t="str">
        <f t="shared" si="1"/>
        <v>AN_XEN_CORP,</v>
      </c>
    </row>
    <row r="9" spans="1:6" ht="15.75" thickBot="1" x14ac:dyDescent="0.3">
      <c r="A9" s="1" t="s">
        <v>20</v>
      </c>
      <c r="B9" s="1">
        <v>1</v>
      </c>
      <c r="C9" s="1" t="s">
        <v>4</v>
      </c>
      <c r="D9" s="1" t="s">
        <v>21</v>
      </c>
      <c r="E9" t="str">
        <f t="shared" si="0"/>
        <v>Rel_Hur</v>
      </c>
      <c r="F9" t="str">
        <f t="shared" si="1"/>
        <v>REL_HUR,</v>
      </c>
    </row>
    <row r="10" spans="1:6" ht="15.75" thickBot="1" x14ac:dyDescent="0.3">
      <c r="A10" s="1" t="s">
        <v>22</v>
      </c>
      <c r="B10" s="1">
        <v>1</v>
      </c>
      <c r="C10" s="1" t="s">
        <v>4</v>
      </c>
      <c r="D10" s="1" t="s">
        <v>23</v>
      </c>
      <c r="E10" t="str">
        <f t="shared" si="0"/>
        <v>In_Wis</v>
      </c>
      <c r="F10" t="str">
        <f t="shared" si="1"/>
        <v>IN_WIS,</v>
      </c>
    </row>
    <row r="11" spans="1:6" ht="15.75" thickBot="1" x14ac:dyDescent="0.3">
      <c r="A11" s="1" t="s">
        <v>24</v>
      </c>
      <c r="B11" s="1">
        <v>1</v>
      </c>
      <c r="C11" s="1" t="s">
        <v>4</v>
      </c>
      <c r="D11" s="1" t="s">
        <v>25</v>
      </c>
      <c r="E11" t="str">
        <f t="shared" si="0"/>
        <v>Kal_Xen</v>
      </c>
      <c r="F11" t="str">
        <f t="shared" si="1"/>
        <v>KAL_XEN,</v>
      </c>
    </row>
    <row r="12" spans="1:6" ht="26.25" thickBot="1" x14ac:dyDescent="0.3">
      <c r="A12" s="1" t="s">
        <v>26</v>
      </c>
      <c r="B12" s="1">
        <v>1</v>
      </c>
      <c r="C12" s="1" t="s">
        <v>4</v>
      </c>
      <c r="D12" s="1" t="s">
        <v>27</v>
      </c>
      <c r="E12" t="str">
        <f t="shared" si="0"/>
        <v>In_Xen_Mani</v>
      </c>
      <c r="F12" t="str">
        <f t="shared" si="1"/>
        <v>IN_XEN_MANI,</v>
      </c>
    </row>
    <row r="13" spans="1:6" ht="15.75" thickBot="1" x14ac:dyDescent="0.3">
      <c r="A13" s="1" t="s">
        <v>28</v>
      </c>
      <c r="B13" s="1">
        <v>1</v>
      </c>
      <c r="C13" s="1" t="s">
        <v>4</v>
      </c>
      <c r="D13" s="1" t="s">
        <v>29</v>
      </c>
      <c r="E13" t="str">
        <f t="shared" si="0"/>
        <v>Vas_Lor</v>
      </c>
      <c r="F13" t="str">
        <f t="shared" si="1"/>
        <v>VAS_LOR,</v>
      </c>
    </row>
    <row r="14" spans="1:6" ht="15.75" thickBot="1" x14ac:dyDescent="0.3">
      <c r="A14" s="1" t="s">
        <v>30</v>
      </c>
      <c r="B14" s="1">
        <v>1</v>
      </c>
      <c r="C14" s="1" t="s">
        <v>4</v>
      </c>
      <c r="D14" s="1" t="s">
        <v>31</v>
      </c>
      <c r="E14" t="str">
        <f t="shared" si="0"/>
        <v>Vas_Flam</v>
      </c>
      <c r="F14" t="str">
        <f t="shared" si="1"/>
        <v>VAS_FLAM,</v>
      </c>
    </row>
    <row r="15" spans="1:6" ht="26.25" thickBot="1" x14ac:dyDescent="0.3">
      <c r="A15" s="1" t="s">
        <v>32</v>
      </c>
      <c r="B15" s="1">
        <v>1</v>
      </c>
      <c r="C15" s="1" t="s">
        <v>4</v>
      </c>
      <c r="D15" s="1" t="s">
        <v>33</v>
      </c>
      <c r="E15" t="str">
        <f t="shared" si="0"/>
        <v>In_Flam_Grav</v>
      </c>
      <c r="F15" t="str">
        <f t="shared" si="1"/>
        <v>IN_FLAM_GRAV,</v>
      </c>
    </row>
    <row r="16" spans="1:6" ht="26.25" thickBot="1" x14ac:dyDescent="0.3">
      <c r="A16" s="1" t="s">
        <v>34</v>
      </c>
      <c r="B16" s="1">
        <v>1</v>
      </c>
      <c r="C16" s="1" t="s">
        <v>4</v>
      </c>
      <c r="D16" s="1" t="s">
        <v>35</v>
      </c>
      <c r="E16" t="str">
        <f t="shared" si="0"/>
        <v>In_Nox_Grav</v>
      </c>
      <c r="F16" t="str">
        <f t="shared" si="1"/>
        <v>IN_NOX_GRAV,</v>
      </c>
    </row>
    <row r="17" spans="1:6" ht="26.25" thickBot="1" x14ac:dyDescent="0.3">
      <c r="A17" s="1" t="s">
        <v>36</v>
      </c>
      <c r="B17" s="1">
        <v>1</v>
      </c>
      <c r="C17" s="1" t="s">
        <v>4</v>
      </c>
      <c r="D17" s="1" t="s">
        <v>37</v>
      </c>
      <c r="E17" t="str">
        <f t="shared" si="0"/>
        <v>In_Zu_Grav</v>
      </c>
      <c r="F17" t="str">
        <f t="shared" si="1"/>
        <v>IN_ZU_GRAV,</v>
      </c>
    </row>
    <row r="18" spans="1:6" ht="15.75" thickBot="1" x14ac:dyDescent="0.3">
      <c r="A18" s="1" t="s">
        <v>38</v>
      </c>
      <c r="B18" s="1">
        <v>1</v>
      </c>
      <c r="C18" s="1" t="s">
        <v>4</v>
      </c>
      <c r="D18" s="1" t="s">
        <v>39</v>
      </c>
      <c r="E18" t="str">
        <f t="shared" si="0"/>
        <v>In_Por</v>
      </c>
      <c r="F18" t="str">
        <f t="shared" si="1"/>
        <v>IN_POR,</v>
      </c>
    </row>
    <row r="19" spans="1:6" ht="15.75" thickBot="1" x14ac:dyDescent="0.3">
      <c r="A19" s="1" t="s">
        <v>40</v>
      </c>
      <c r="B19" s="1">
        <v>1</v>
      </c>
      <c r="C19" s="1" t="s">
        <v>4</v>
      </c>
      <c r="D19" s="1" t="s">
        <v>41</v>
      </c>
      <c r="E19" t="str">
        <f t="shared" si="0"/>
        <v>An_Grav</v>
      </c>
      <c r="F19" t="str">
        <f t="shared" si="1"/>
        <v>AN_GRAV,</v>
      </c>
    </row>
    <row r="20" spans="1:6" ht="15.75" thickBot="1" x14ac:dyDescent="0.3">
      <c r="A20" s="1" t="s">
        <v>42</v>
      </c>
      <c r="B20" s="1">
        <v>1</v>
      </c>
      <c r="C20" s="1" t="s">
        <v>4</v>
      </c>
      <c r="D20" s="1" t="s">
        <v>43</v>
      </c>
      <c r="E20" t="str">
        <f t="shared" si="0"/>
        <v>In_Sanct</v>
      </c>
      <c r="F20" t="str">
        <f t="shared" si="1"/>
        <v>IN_SANCT,</v>
      </c>
    </row>
    <row r="21" spans="1:6" ht="26.25" thickBot="1" x14ac:dyDescent="0.3">
      <c r="A21" s="1" t="s">
        <v>44</v>
      </c>
      <c r="B21" s="1">
        <v>1</v>
      </c>
      <c r="C21" s="1" t="s">
        <v>4</v>
      </c>
      <c r="D21" s="1" t="s">
        <v>45</v>
      </c>
      <c r="E21" t="str">
        <f t="shared" si="0"/>
        <v>In_Sanct_Grav</v>
      </c>
      <c r="F21" t="str">
        <f t="shared" si="1"/>
        <v>IN_SANCT_GRAV,</v>
      </c>
    </row>
    <row r="22" spans="1:6" ht="15.75" thickBot="1" x14ac:dyDescent="0.3">
      <c r="A22" s="1" t="s">
        <v>46</v>
      </c>
      <c r="B22" s="1">
        <v>1</v>
      </c>
      <c r="C22" s="1" t="s">
        <v>4</v>
      </c>
      <c r="D22" s="1" t="s">
        <v>47</v>
      </c>
      <c r="E22" t="str">
        <f t="shared" si="0"/>
        <v>Uus_Por</v>
      </c>
      <c r="F22" t="str">
        <f t="shared" si="1"/>
        <v>UUS_POR,</v>
      </c>
    </row>
    <row r="23" spans="1:6" ht="15.75" thickBot="1" x14ac:dyDescent="0.3">
      <c r="A23" s="1" t="s">
        <v>48</v>
      </c>
      <c r="B23" s="1">
        <v>1</v>
      </c>
      <c r="C23" s="1" t="s">
        <v>4</v>
      </c>
      <c r="D23" s="1" t="s">
        <v>49</v>
      </c>
      <c r="E23" t="str">
        <f t="shared" si="0"/>
        <v>Des_Por</v>
      </c>
      <c r="F23" t="str">
        <f t="shared" si="1"/>
        <v>DES_POR,</v>
      </c>
    </row>
    <row r="24" spans="1:6" ht="26.25" thickBot="1" x14ac:dyDescent="0.3">
      <c r="A24" s="1" t="s">
        <v>50</v>
      </c>
      <c r="B24" s="1">
        <v>1</v>
      </c>
      <c r="C24" s="1" t="s">
        <v>4</v>
      </c>
      <c r="D24" s="1" t="s">
        <v>51</v>
      </c>
      <c r="E24" t="str">
        <f t="shared" si="0"/>
        <v>Wis_Quas</v>
      </c>
      <c r="F24" t="str">
        <f t="shared" si="1"/>
        <v>WIS_QUAS,</v>
      </c>
    </row>
    <row r="25" spans="1:6" ht="26.25" thickBot="1" x14ac:dyDescent="0.3">
      <c r="A25" s="1" t="s">
        <v>52</v>
      </c>
      <c r="B25" s="1">
        <v>1</v>
      </c>
      <c r="C25" s="1" t="s">
        <v>4</v>
      </c>
      <c r="D25" s="1" t="s">
        <v>53</v>
      </c>
      <c r="E25" t="str">
        <f t="shared" si="0"/>
        <v>In_Bet_Xen</v>
      </c>
      <c r="F25" t="str">
        <f t="shared" si="1"/>
        <v>IN_BET_XEN,</v>
      </c>
    </row>
    <row r="26" spans="1:6" ht="26.25" thickBot="1" x14ac:dyDescent="0.3">
      <c r="A26" s="1" t="s">
        <v>54</v>
      </c>
      <c r="B26" s="1">
        <v>1</v>
      </c>
      <c r="C26" s="1" t="s">
        <v>4</v>
      </c>
      <c r="D26" s="1" t="s">
        <v>55</v>
      </c>
      <c r="E26" t="str">
        <f t="shared" si="0"/>
        <v>An_Ex_Por</v>
      </c>
      <c r="F26" t="str">
        <f t="shared" si="1"/>
        <v>AN_EX_POR,</v>
      </c>
    </row>
    <row r="27" spans="1:6" ht="15.75" thickBot="1" x14ac:dyDescent="0.3">
      <c r="A27" s="1" t="s">
        <v>56</v>
      </c>
      <c r="B27" s="1">
        <v>1</v>
      </c>
      <c r="C27" s="1" t="s">
        <v>4</v>
      </c>
      <c r="D27" s="1" t="s">
        <v>57</v>
      </c>
      <c r="E27" t="str">
        <f t="shared" si="0"/>
        <v>In_Ex_Por</v>
      </c>
      <c r="F27" t="str">
        <f t="shared" si="1"/>
        <v>IN_EX_POR,</v>
      </c>
    </row>
    <row r="28" spans="1:6" ht="15.75" thickBot="1" x14ac:dyDescent="0.3">
      <c r="A28" s="1" t="s">
        <v>58</v>
      </c>
      <c r="B28" s="1">
        <v>1</v>
      </c>
      <c r="C28" s="1" t="s">
        <v>4</v>
      </c>
      <c r="D28" s="1" t="s">
        <v>59</v>
      </c>
      <c r="E28" t="str">
        <f t="shared" si="0"/>
        <v>Vas_Mani</v>
      </c>
      <c r="F28" t="str">
        <f t="shared" si="1"/>
        <v>VAS_MANI,</v>
      </c>
    </row>
    <row r="29" spans="1:6" ht="15.75" thickBot="1" x14ac:dyDescent="0.3">
      <c r="A29" s="1" t="s">
        <v>60</v>
      </c>
      <c r="B29" s="1">
        <v>1</v>
      </c>
      <c r="C29" s="1" t="s">
        <v>4</v>
      </c>
      <c r="D29" s="1" t="s">
        <v>61</v>
      </c>
      <c r="E29" t="str">
        <f t="shared" si="0"/>
        <v>In_Zu</v>
      </c>
      <c r="F29" t="str">
        <f t="shared" si="1"/>
        <v>IN_ZU,</v>
      </c>
    </row>
    <row r="30" spans="1:6" ht="15.75" thickBot="1" x14ac:dyDescent="0.3">
      <c r="A30" s="1" t="s">
        <v>62</v>
      </c>
      <c r="B30" s="1">
        <v>1</v>
      </c>
      <c r="C30" s="1" t="s">
        <v>4</v>
      </c>
      <c r="D30" s="1" t="s">
        <v>63</v>
      </c>
      <c r="E30" t="str">
        <f t="shared" si="0"/>
        <v>Rel_Tym</v>
      </c>
      <c r="F30" t="str">
        <f t="shared" si="1"/>
        <v>REL_TYM,</v>
      </c>
    </row>
    <row r="31" spans="1:6" ht="26.25" thickBot="1" x14ac:dyDescent="0.3">
      <c r="A31" s="1" t="s">
        <v>64</v>
      </c>
      <c r="B31" s="1">
        <v>1</v>
      </c>
      <c r="C31" s="1" t="s">
        <v>4</v>
      </c>
      <c r="D31" s="1" t="s">
        <v>65</v>
      </c>
      <c r="E31" t="str">
        <f t="shared" si="0"/>
        <v>In_Vas_Por_Ylem</v>
      </c>
      <c r="F31" t="str">
        <f t="shared" si="1"/>
        <v>IN_VAS_POR_YLEM,</v>
      </c>
    </row>
    <row r="32" spans="1:6" ht="26.25" thickBot="1" x14ac:dyDescent="0.3">
      <c r="A32" s="1" t="s">
        <v>66</v>
      </c>
      <c r="B32" s="1">
        <v>1</v>
      </c>
      <c r="C32" s="1" t="s">
        <v>4</v>
      </c>
      <c r="D32" s="1" t="s">
        <v>67</v>
      </c>
      <c r="E32" t="str">
        <f t="shared" si="0"/>
        <v>Quas_An_Wis</v>
      </c>
      <c r="F32" t="str">
        <f t="shared" si="1"/>
        <v>QUAS_AN_WIS,</v>
      </c>
    </row>
    <row r="33" spans="1:6" ht="15.75" thickBot="1" x14ac:dyDescent="0.3">
      <c r="A33" s="1" t="s">
        <v>68</v>
      </c>
      <c r="B33" s="1">
        <v>1</v>
      </c>
      <c r="C33" s="1" t="s">
        <v>4</v>
      </c>
      <c r="D33" s="1" t="s">
        <v>69</v>
      </c>
      <c r="E33" t="str">
        <f t="shared" si="0"/>
        <v>In_An</v>
      </c>
      <c r="F33" t="str">
        <f t="shared" si="1"/>
        <v>IN_AN,</v>
      </c>
    </row>
    <row r="34" spans="1:6" ht="15.75" thickBot="1" x14ac:dyDescent="0.3">
      <c r="A34" s="1" t="s">
        <v>70</v>
      </c>
      <c r="B34" s="1">
        <v>1</v>
      </c>
      <c r="C34" s="1" t="s">
        <v>4</v>
      </c>
      <c r="D34" s="1" t="s">
        <v>71</v>
      </c>
      <c r="E34" t="str">
        <f t="shared" si="0"/>
        <v>Wis_An_Ylem</v>
      </c>
      <c r="F34" t="str">
        <f t="shared" si="1"/>
        <v>WIS_AN_YLEM,</v>
      </c>
    </row>
    <row r="35" spans="1:6" ht="26.25" thickBot="1" x14ac:dyDescent="0.3">
      <c r="A35" s="1" t="s">
        <v>72</v>
      </c>
      <c r="B35" s="1">
        <v>1</v>
      </c>
      <c r="C35" s="1" t="s">
        <v>4</v>
      </c>
      <c r="D35" s="1" t="s">
        <v>73</v>
      </c>
      <c r="E35" t="str">
        <f t="shared" si="0"/>
        <v>An_Xen_Ex</v>
      </c>
      <c r="F35" t="str">
        <f t="shared" si="1"/>
        <v>AN_XEN_EX,</v>
      </c>
    </row>
    <row r="36" spans="1:6" ht="26.25" thickBot="1" x14ac:dyDescent="0.3">
      <c r="A36" s="1" t="s">
        <v>74</v>
      </c>
      <c r="B36" s="1">
        <v>1</v>
      </c>
      <c r="C36" s="1" t="s">
        <v>4</v>
      </c>
      <c r="D36" s="1" t="s">
        <v>75</v>
      </c>
      <c r="E36" t="str">
        <f t="shared" si="0"/>
        <v>Rel_Xen_Bet</v>
      </c>
      <c r="F36" t="str">
        <f t="shared" si="1"/>
        <v>REL_XEN_BET,</v>
      </c>
    </row>
    <row r="37" spans="1:6" ht="15.75" thickBot="1" x14ac:dyDescent="0.3">
      <c r="A37" s="1" t="s">
        <v>76</v>
      </c>
      <c r="B37" s="1">
        <v>1</v>
      </c>
      <c r="C37" s="1" t="s">
        <v>4</v>
      </c>
      <c r="D37" s="1" t="s">
        <v>77</v>
      </c>
      <c r="E37" t="str">
        <f t="shared" si="0"/>
        <v>Sanct_Lor</v>
      </c>
      <c r="F37" t="str">
        <f t="shared" si="1"/>
        <v>SANCT_LOR,</v>
      </c>
    </row>
    <row r="38" spans="1:6" ht="15.75" thickBot="1" x14ac:dyDescent="0.3">
      <c r="A38" s="1" t="s">
        <v>78</v>
      </c>
      <c r="B38" s="1">
        <v>1</v>
      </c>
      <c r="C38" s="1" t="s">
        <v>4</v>
      </c>
      <c r="D38" s="1" t="s">
        <v>79</v>
      </c>
      <c r="E38" t="str">
        <f t="shared" si="0"/>
        <v>Xen_Corp</v>
      </c>
      <c r="F38" t="str">
        <f t="shared" si="1"/>
        <v>XEN_CORP,</v>
      </c>
    </row>
    <row r="39" spans="1:6" ht="26.25" thickBot="1" x14ac:dyDescent="0.3">
      <c r="A39" s="1" t="s">
        <v>80</v>
      </c>
      <c r="B39" s="1">
        <v>1</v>
      </c>
      <c r="C39" s="1" t="s">
        <v>4</v>
      </c>
      <c r="D39" s="1" t="s">
        <v>81</v>
      </c>
      <c r="E39" t="str">
        <f t="shared" si="0"/>
        <v>In_Quas_Xen</v>
      </c>
      <c r="F39" t="str">
        <f t="shared" si="1"/>
        <v>IN_QUAS_XEN,</v>
      </c>
    </row>
    <row r="40" spans="1:6" ht="26.25" thickBot="1" x14ac:dyDescent="0.3">
      <c r="A40" s="1" t="s">
        <v>82</v>
      </c>
      <c r="B40" s="1">
        <v>1</v>
      </c>
      <c r="C40" s="1" t="s">
        <v>4</v>
      </c>
      <c r="D40" s="1" t="s">
        <v>83</v>
      </c>
      <c r="E40" t="str">
        <f t="shared" si="0"/>
        <v>In_Quas_Wis</v>
      </c>
      <c r="F40" t="str">
        <f t="shared" si="1"/>
        <v>IN_QUAS_WIS,</v>
      </c>
    </row>
    <row r="41" spans="1:6" ht="26.25" thickBot="1" x14ac:dyDescent="0.3">
      <c r="A41" s="1" t="s">
        <v>84</v>
      </c>
      <c r="B41" s="1">
        <v>1</v>
      </c>
      <c r="C41" s="1" t="s">
        <v>4</v>
      </c>
      <c r="D41" s="1" t="s">
        <v>85</v>
      </c>
      <c r="E41" t="str">
        <f t="shared" si="0"/>
        <v>In_Nox_Hur</v>
      </c>
      <c r="F41" t="str">
        <f t="shared" si="1"/>
        <v>IN_NOX_HUR,</v>
      </c>
    </row>
    <row r="42" spans="1:6" ht="26.25" thickBot="1" x14ac:dyDescent="0.3">
      <c r="A42" s="1" t="s">
        <v>86</v>
      </c>
      <c r="B42" s="1">
        <v>1</v>
      </c>
      <c r="C42" s="1" t="s">
        <v>4</v>
      </c>
      <c r="D42" s="1" t="s">
        <v>87</v>
      </c>
      <c r="E42" t="str">
        <f t="shared" si="0"/>
        <v>In_Quas_Corp</v>
      </c>
      <c r="F42" t="str">
        <f t="shared" si="1"/>
        <v>IN_QUAS_CORP,</v>
      </c>
    </row>
    <row r="43" spans="1:6" ht="26.25" thickBot="1" x14ac:dyDescent="0.3">
      <c r="A43" s="1" t="s">
        <v>88</v>
      </c>
      <c r="B43" s="1">
        <v>1</v>
      </c>
      <c r="C43" s="1" t="s">
        <v>4</v>
      </c>
      <c r="D43" s="1" t="s">
        <v>89</v>
      </c>
      <c r="E43" t="str">
        <f t="shared" si="0"/>
        <v>In_Mani_Corp</v>
      </c>
      <c r="F43" t="str">
        <f t="shared" si="1"/>
        <v>IN_MANI_CORP,</v>
      </c>
    </row>
    <row r="44" spans="1:6" ht="26.25" thickBot="1" x14ac:dyDescent="0.3">
      <c r="A44" s="1" t="s">
        <v>90</v>
      </c>
      <c r="B44" s="1">
        <v>1</v>
      </c>
      <c r="C44" s="1" t="s">
        <v>4</v>
      </c>
      <c r="D44" s="1" t="s">
        <v>91</v>
      </c>
      <c r="E44" t="str">
        <f t="shared" si="0"/>
        <v>Kal_Xen_Corp</v>
      </c>
      <c r="F44" t="str">
        <f t="shared" si="1"/>
        <v>KAL_XEN_CORP,</v>
      </c>
    </row>
    <row r="45" spans="1:6" ht="26.25" thickBot="1" x14ac:dyDescent="0.3">
      <c r="A45" s="1" t="s">
        <v>92</v>
      </c>
      <c r="B45" s="1">
        <v>1</v>
      </c>
      <c r="C45" s="1" t="s">
        <v>4</v>
      </c>
      <c r="D45" s="1" t="s">
        <v>93</v>
      </c>
      <c r="E45" t="str">
        <f t="shared" si="0"/>
        <v>In_Vas_Grav_Corp</v>
      </c>
      <c r="F45" t="str">
        <f t="shared" si="1"/>
        <v>IN_VAS_GRAV_CORP,</v>
      </c>
    </row>
    <row r="46" spans="1:6" ht="26.25" thickBot="1" x14ac:dyDescent="0.3">
      <c r="A46" s="1" t="s">
        <v>94</v>
      </c>
      <c r="B46" s="1">
        <v>1</v>
      </c>
      <c r="C46" s="1" t="s">
        <v>4</v>
      </c>
      <c r="D46" s="1" t="s">
        <v>95</v>
      </c>
      <c r="E46" t="str">
        <f t="shared" si="0"/>
        <v>In_Flam_Hur</v>
      </c>
      <c r="F46" t="str">
        <f t="shared" si="1"/>
        <v>IN_FLAM_HUR,</v>
      </c>
    </row>
    <row r="47" spans="1:6" ht="26.25" thickBot="1" x14ac:dyDescent="0.3">
      <c r="A47" s="1" t="s">
        <v>96</v>
      </c>
      <c r="B47" s="1">
        <v>1</v>
      </c>
      <c r="C47" s="1" t="s">
        <v>4</v>
      </c>
      <c r="D47" s="1" t="s">
        <v>97</v>
      </c>
      <c r="E47" t="str">
        <f t="shared" si="0"/>
        <v>Vas_Rel_Por</v>
      </c>
      <c r="F47" t="str">
        <f t="shared" si="1"/>
        <v>VAS_REL_POR,</v>
      </c>
    </row>
    <row r="48" spans="1:6" ht="15.75" thickBot="1" x14ac:dyDescent="0.3">
      <c r="A48" s="1" t="s">
        <v>98</v>
      </c>
      <c r="B48" s="1">
        <v>1</v>
      </c>
      <c r="C48" s="1" t="s">
        <v>4</v>
      </c>
      <c r="D48" s="1" t="s">
        <v>99</v>
      </c>
      <c r="E48" t="str">
        <f t="shared" si="0"/>
        <v>An_Tym</v>
      </c>
      <c r="F48" t="str">
        <f t="shared" si="1"/>
        <v>AN_TYM,</v>
      </c>
    </row>
    <row r="49" spans="1:6" ht="15.75" thickBot="1" x14ac:dyDescent="0.3">
      <c r="A49" s="1" t="s">
        <v>100</v>
      </c>
      <c r="B49" s="1">
        <v>1</v>
      </c>
      <c r="C49" s="1" t="s">
        <v>4</v>
      </c>
      <c r="D49" s="1" t="s">
        <v>29</v>
      </c>
      <c r="E49" t="str">
        <f t="shared" si="0"/>
        <v>Vas_Lor</v>
      </c>
      <c r="F49" t="str">
        <f t="shared" si="1"/>
        <v>VAS_LOR,</v>
      </c>
    </row>
    <row r="50" spans="1:6" ht="15.75" thickBot="1" x14ac:dyDescent="0.3">
      <c r="A50" s="1" t="s">
        <v>101</v>
      </c>
      <c r="B50" s="1">
        <v>1</v>
      </c>
      <c r="C50" s="1" t="s">
        <v>4</v>
      </c>
      <c r="D50" s="1" t="s">
        <v>21</v>
      </c>
      <c r="E50" t="str">
        <f t="shared" si="0"/>
        <v>Rel_Hur</v>
      </c>
      <c r="F50" t="str">
        <f t="shared" si="1"/>
        <v>REL_HUR,</v>
      </c>
    </row>
    <row r="51" spans="1:6" ht="15.75" thickBot="1" x14ac:dyDescent="0.3">
      <c r="A51" s="1" t="s">
        <v>102</v>
      </c>
      <c r="B51" s="1">
        <v>1</v>
      </c>
      <c r="C51" s="1" t="s">
        <v>4</v>
      </c>
      <c r="D51" s="1" t="s">
        <v>43</v>
      </c>
      <c r="E51" t="str">
        <f t="shared" si="0"/>
        <v>In_Sanct</v>
      </c>
      <c r="F51" t="str">
        <f t="shared" si="1"/>
        <v>IN_SANCT,</v>
      </c>
    </row>
    <row r="52" spans="1:6" ht="15.75" thickBot="1" x14ac:dyDescent="0.3">
      <c r="A52" s="1" t="s">
        <v>103</v>
      </c>
      <c r="B52" s="1">
        <v>1</v>
      </c>
      <c r="C52" s="1" t="s">
        <v>4</v>
      </c>
      <c r="D52" s="1" t="s">
        <v>69</v>
      </c>
      <c r="E52" t="str">
        <f t="shared" si="0"/>
        <v>In_An</v>
      </c>
      <c r="F52" t="str">
        <f t="shared" si="1"/>
        <v>IN_AN,</v>
      </c>
    </row>
    <row r="53" spans="1:6" ht="26.25" thickBot="1" x14ac:dyDescent="0.3">
      <c r="A53" s="1" t="s">
        <v>104</v>
      </c>
      <c r="B53" s="1">
        <v>1</v>
      </c>
      <c r="C53" s="1" t="s">
        <v>4</v>
      </c>
      <c r="D53" s="1" t="s">
        <v>83</v>
      </c>
      <c r="E53" t="str">
        <f t="shared" si="0"/>
        <v>In_Quas_Wis</v>
      </c>
      <c r="F53" t="str">
        <f t="shared" si="1"/>
        <v>IN_QUAS_WIS,</v>
      </c>
    </row>
    <row r="54" spans="1:6" ht="26.25" thickBot="1" x14ac:dyDescent="0.3">
      <c r="A54" s="1" t="s">
        <v>105</v>
      </c>
      <c r="B54" s="1">
        <v>1</v>
      </c>
      <c r="C54" s="1" t="s">
        <v>4</v>
      </c>
      <c r="D54" s="1" t="s">
        <v>91</v>
      </c>
      <c r="E54" t="str">
        <f t="shared" si="0"/>
        <v>Kal_Xen_Corp</v>
      </c>
      <c r="F54" t="str">
        <f t="shared" si="1"/>
        <v>KAL_XEN_CORP,</v>
      </c>
    </row>
    <row r="55" spans="1:6" ht="26.25" thickBot="1" x14ac:dyDescent="0.3">
      <c r="A55" s="1" t="s">
        <v>106</v>
      </c>
      <c r="B55" s="1">
        <v>1</v>
      </c>
      <c r="C55" s="1" t="s">
        <v>4</v>
      </c>
      <c r="D55" s="1" t="s">
        <v>89</v>
      </c>
      <c r="E55" t="str">
        <f t="shared" si="0"/>
        <v>In_Mani_Corp</v>
      </c>
      <c r="F55" t="str">
        <f t="shared" si="1"/>
        <v>IN_MANI_CORP,</v>
      </c>
    </row>
    <row r="56" spans="1:6" ht="15.75" thickBot="1" x14ac:dyDescent="0.3">
      <c r="A56" s="1" t="s">
        <v>107</v>
      </c>
      <c r="B56" s="1">
        <v>1</v>
      </c>
      <c r="C56" s="1" t="s">
        <v>4</v>
      </c>
      <c r="D56" s="1" t="s">
        <v>99</v>
      </c>
      <c r="E56" t="str">
        <f t="shared" si="0"/>
        <v>An_Tym</v>
      </c>
      <c r="F56" t="str">
        <f t="shared" si="1"/>
        <v>AN_TYM,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activeCell="F2" sqref="F2"/>
    </sheetView>
  </sheetViews>
  <sheetFormatPr defaultRowHeight="15" x14ac:dyDescent="0.25"/>
  <cols>
    <col min="1" max="1" width="27.85546875" customWidth="1"/>
    <col min="2" max="2" width="12.85546875" customWidth="1"/>
    <col min="6" max="6" width="12.42578125" customWidth="1"/>
  </cols>
  <sheetData>
    <row r="1" spans="1:7" x14ac:dyDescent="0.25">
      <c r="C1" t="s">
        <v>108</v>
      </c>
      <c r="D1" t="s">
        <v>109</v>
      </c>
      <c r="E1" t="s">
        <v>110</v>
      </c>
      <c r="F1" t="s">
        <v>155</v>
      </c>
    </row>
    <row r="2" spans="1:7" x14ac:dyDescent="0.25">
      <c r="C2" t="s">
        <v>146</v>
      </c>
      <c r="D2" t="s">
        <v>147</v>
      </c>
      <c r="E2" t="s">
        <v>148</v>
      </c>
      <c r="F2" t="s">
        <v>150</v>
      </c>
    </row>
    <row r="3" spans="1:7" x14ac:dyDescent="0.25">
      <c r="C3" t="s">
        <v>151</v>
      </c>
      <c r="D3" t="s">
        <v>152</v>
      </c>
      <c r="E3" t="s">
        <v>151</v>
      </c>
      <c r="F3" t="s">
        <v>151</v>
      </c>
    </row>
    <row r="4" spans="1:7" ht="15.75" thickBot="1" x14ac:dyDescent="0.3">
      <c r="A4" t="s">
        <v>154</v>
      </c>
      <c r="F4" t="s">
        <v>153</v>
      </c>
    </row>
    <row r="5" spans="1:7" ht="15.75" thickBot="1" x14ac:dyDescent="0.3">
      <c r="A5" s="2"/>
      <c r="B5" s="3" t="s">
        <v>191</v>
      </c>
      <c r="C5" s="3" t="s">
        <v>111</v>
      </c>
      <c r="D5" s="3" t="s">
        <v>111</v>
      </c>
      <c r="E5" s="3" t="s">
        <v>111</v>
      </c>
      <c r="F5" s="3" t="s">
        <v>111</v>
      </c>
    </row>
    <row r="6" spans="1:7" ht="15.75" thickBot="1" x14ac:dyDescent="0.3">
      <c r="A6" s="4" t="s">
        <v>156</v>
      </c>
      <c r="B6" s="5">
        <v>0</v>
      </c>
      <c r="C6" s="6">
        <v>0</v>
      </c>
      <c r="D6" s="6">
        <v>1</v>
      </c>
      <c r="E6" s="6">
        <v>0</v>
      </c>
      <c r="F6" s="5">
        <v>0</v>
      </c>
      <c r="G6" t="str">
        <f>CONCATENATE(A6, ",")</f>
        <v>LeatherHelm ,</v>
      </c>
    </row>
    <row r="7" spans="1:7" ht="15.75" thickBot="1" x14ac:dyDescent="0.3">
      <c r="A7" s="4" t="s">
        <v>157</v>
      </c>
      <c r="B7" s="5">
        <v>1</v>
      </c>
      <c r="C7" s="6">
        <v>0</v>
      </c>
      <c r="D7" s="6">
        <v>2</v>
      </c>
      <c r="E7" s="6">
        <v>0</v>
      </c>
      <c r="F7" s="5">
        <v>0</v>
      </c>
      <c r="G7" t="str">
        <f t="shared" ref="G7:G60" si="0">CONCATENATE(A7, ",")</f>
        <v>ChainCoif,</v>
      </c>
    </row>
    <row r="8" spans="1:7" ht="15.75" thickBot="1" x14ac:dyDescent="0.3">
      <c r="A8" s="4" t="s">
        <v>158</v>
      </c>
      <c r="B8" s="5">
        <v>2</v>
      </c>
      <c r="C8" s="6">
        <v>0</v>
      </c>
      <c r="D8" s="6">
        <v>3</v>
      </c>
      <c r="E8" s="6">
        <v>0</v>
      </c>
      <c r="F8" s="5">
        <v>0</v>
      </c>
      <c r="G8" t="str">
        <f t="shared" si="0"/>
        <v>IronHelm,</v>
      </c>
    </row>
    <row r="9" spans="1:7" ht="15.75" thickBot="1" x14ac:dyDescent="0.3">
      <c r="A9" s="4" t="s">
        <v>112</v>
      </c>
      <c r="B9" s="5">
        <v>3</v>
      </c>
      <c r="C9" s="6">
        <v>4</v>
      </c>
      <c r="D9" s="6">
        <v>3</v>
      </c>
      <c r="E9" s="6">
        <v>0</v>
      </c>
      <c r="F9" s="5">
        <v>8</v>
      </c>
      <c r="G9" t="str">
        <f t="shared" si="0"/>
        <v>SpikedHelm,</v>
      </c>
    </row>
    <row r="10" spans="1:7" ht="15.75" thickBot="1" x14ac:dyDescent="0.3">
      <c r="A10" s="4" t="s">
        <v>113</v>
      </c>
      <c r="B10" s="5">
        <v>4</v>
      </c>
      <c r="C10" s="6">
        <v>0</v>
      </c>
      <c r="D10" s="6">
        <v>2</v>
      </c>
      <c r="E10" s="6">
        <v>0</v>
      </c>
      <c r="F10" s="5">
        <v>0</v>
      </c>
      <c r="G10" t="str">
        <f t="shared" si="0"/>
        <v>SmallShield,</v>
      </c>
    </row>
    <row r="11" spans="1:7" ht="15.75" thickBot="1" x14ac:dyDescent="0.3">
      <c r="A11" s="4" t="s">
        <v>114</v>
      </c>
      <c r="B11" s="5">
        <v>5</v>
      </c>
      <c r="C11" s="6">
        <v>0</v>
      </c>
      <c r="D11" s="6">
        <v>3</v>
      </c>
      <c r="E11" s="6">
        <v>0</v>
      </c>
      <c r="F11" s="5">
        <v>0</v>
      </c>
      <c r="G11" t="str">
        <f t="shared" si="0"/>
        <v>LargeShield,</v>
      </c>
    </row>
    <row r="12" spans="1:7" ht="15.75" thickBot="1" x14ac:dyDescent="0.3">
      <c r="A12" s="4" t="s">
        <v>115</v>
      </c>
      <c r="B12" s="5">
        <v>6</v>
      </c>
      <c r="C12" s="6">
        <v>6</v>
      </c>
      <c r="D12" s="6">
        <v>3</v>
      </c>
      <c r="E12" s="6">
        <v>0</v>
      </c>
      <c r="F12" s="5">
        <v>8</v>
      </c>
      <c r="G12" t="str">
        <f t="shared" si="0"/>
        <v>SpikedShield,</v>
      </c>
    </row>
    <row r="13" spans="1:7" ht="15.75" thickBot="1" x14ac:dyDescent="0.3">
      <c r="A13" s="4" t="s">
        <v>116</v>
      </c>
      <c r="B13" s="5">
        <v>7</v>
      </c>
      <c r="C13" s="6">
        <v>0</v>
      </c>
      <c r="D13" s="6">
        <v>5</v>
      </c>
      <c r="E13" s="6">
        <v>0</v>
      </c>
      <c r="F13" s="5">
        <v>0</v>
      </c>
      <c r="G13" t="str">
        <f t="shared" si="0"/>
        <v>MagicShield,</v>
      </c>
    </row>
    <row r="14" spans="1:7" ht="15.75" thickBot="1" x14ac:dyDescent="0.3">
      <c r="A14" s="4" t="s">
        <v>117</v>
      </c>
      <c r="B14" s="5">
        <v>8</v>
      </c>
      <c r="C14" s="6">
        <v>0</v>
      </c>
      <c r="D14" s="6">
        <v>0</v>
      </c>
      <c r="E14" s="6">
        <v>0</v>
      </c>
      <c r="F14" s="5">
        <v>0</v>
      </c>
      <c r="G14" t="str">
        <f t="shared" si="0"/>
        <v>JewelShield,</v>
      </c>
    </row>
    <row r="15" spans="1:7" ht="15.75" thickBot="1" x14ac:dyDescent="0.3">
      <c r="A15" s="4" t="s">
        <v>162</v>
      </c>
      <c r="B15" s="5">
        <v>9</v>
      </c>
      <c r="C15" s="6">
        <v>0</v>
      </c>
      <c r="D15" s="6">
        <v>1</v>
      </c>
      <c r="E15" s="6">
        <v>0</v>
      </c>
      <c r="F15" s="5">
        <v>0</v>
      </c>
      <c r="G15" t="str">
        <f t="shared" si="0"/>
        <v>ClothArmour,</v>
      </c>
    </row>
    <row r="16" spans="1:7" ht="15.75" thickBot="1" x14ac:dyDescent="0.3">
      <c r="A16" s="4" t="s">
        <v>190</v>
      </c>
      <c r="B16" s="5">
        <v>10</v>
      </c>
      <c r="C16" s="6">
        <v>0</v>
      </c>
      <c r="D16" s="6">
        <v>2</v>
      </c>
      <c r="E16" s="6">
        <v>0</v>
      </c>
      <c r="F16" s="5">
        <v>0</v>
      </c>
      <c r="G16" t="str">
        <f t="shared" si="0"/>
        <v>LeatherArmour,</v>
      </c>
    </row>
    <row r="17" spans="1:7" ht="15.75" thickBot="1" x14ac:dyDescent="0.3">
      <c r="A17" s="4" t="s">
        <v>161</v>
      </c>
      <c r="B17" s="5">
        <v>11</v>
      </c>
      <c r="C17" s="6">
        <v>0</v>
      </c>
      <c r="D17" s="6">
        <v>3</v>
      </c>
      <c r="E17" s="6">
        <v>0</v>
      </c>
      <c r="F17" s="5">
        <v>0</v>
      </c>
      <c r="G17" t="str">
        <f t="shared" si="0"/>
        <v>Ringmail,</v>
      </c>
    </row>
    <row r="18" spans="1:7" ht="15.75" thickBot="1" x14ac:dyDescent="0.3">
      <c r="A18" s="4" t="s">
        <v>160</v>
      </c>
      <c r="B18" s="5">
        <v>12</v>
      </c>
      <c r="C18" s="6">
        <v>0</v>
      </c>
      <c r="D18" s="6">
        <v>4</v>
      </c>
      <c r="E18" s="6">
        <v>0</v>
      </c>
      <c r="F18" s="5">
        <v>0</v>
      </c>
      <c r="G18" t="str">
        <f t="shared" si="0"/>
        <v>ScaleMail,</v>
      </c>
    </row>
    <row r="19" spans="1:7" ht="15.75" thickBot="1" x14ac:dyDescent="0.3">
      <c r="A19" s="4" t="s">
        <v>159</v>
      </c>
      <c r="B19" s="5">
        <v>13</v>
      </c>
      <c r="C19" s="6">
        <v>0</v>
      </c>
      <c r="D19" s="6">
        <v>5</v>
      </c>
      <c r="E19" s="6">
        <v>0</v>
      </c>
      <c r="F19" s="5">
        <v>0</v>
      </c>
      <c r="G19" t="str">
        <f t="shared" si="0"/>
        <v>ChainMail,</v>
      </c>
    </row>
    <row r="20" spans="1:7" ht="15.75" thickBot="1" x14ac:dyDescent="0.3">
      <c r="A20" s="4" t="s">
        <v>163</v>
      </c>
      <c r="B20" s="5">
        <v>14</v>
      </c>
      <c r="C20" s="6">
        <v>0</v>
      </c>
      <c r="D20" s="6">
        <v>7</v>
      </c>
      <c r="E20" s="6">
        <v>0</v>
      </c>
      <c r="F20" s="5">
        <v>0</v>
      </c>
      <c r="G20" t="str">
        <f t="shared" si="0"/>
        <v>PlateMail,</v>
      </c>
    </row>
    <row r="21" spans="1:7" ht="15.75" thickBot="1" x14ac:dyDescent="0.3">
      <c r="A21" s="4" t="s">
        <v>164</v>
      </c>
      <c r="B21" s="5">
        <v>15</v>
      </c>
      <c r="C21" s="6">
        <v>0</v>
      </c>
      <c r="D21" s="6">
        <v>10</v>
      </c>
      <c r="E21" s="6">
        <v>0</v>
      </c>
      <c r="F21" s="5">
        <v>0</v>
      </c>
      <c r="G21" t="str">
        <f t="shared" si="0"/>
        <v>MysticArmour,</v>
      </c>
    </row>
    <row r="22" spans="1:7" ht="15.75" thickBot="1" x14ac:dyDescent="0.3">
      <c r="A22" t="s">
        <v>120</v>
      </c>
      <c r="B22" s="5">
        <v>16</v>
      </c>
      <c r="C22" s="5">
        <v>6</v>
      </c>
      <c r="D22" s="5">
        <v>0</v>
      </c>
      <c r="E22" s="5">
        <v>3</v>
      </c>
      <c r="F22" s="5">
        <v>0</v>
      </c>
      <c r="G22" t="str">
        <f t="shared" si="0"/>
        <v>Dagger,</v>
      </c>
    </row>
    <row r="23" spans="1:7" ht="15.75" thickBot="1" x14ac:dyDescent="0.3">
      <c r="A23" t="s">
        <v>121</v>
      </c>
      <c r="B23" s="5">
        <v>17</v>
      </c>
      <c r="C23" s="5">
        <v>6</v>
      </c>
      <c r="D23" s="5">
        <v>0</v>
      </c>
      <c r="E23" s="5">
        <v>4</v>
      </c>
      <c r="F23" s="5">
        <v>7</v>
      </c>
      <c r="G23" t="str">
        <f t="shared" si="0"/>
        <v>Sling,</v>
      </c>
    </row>
    <row r="24" spans="1:7" ht="15.75" thickBot="1" x14ac:dyDescent="0.3">
      <c r="A24" t="s">
        <v>122</v>
      </c>
      <c r="B24" s="5">
        <v>18</v>
      </c>
      <c r="C24" s="5">
        <v>8</v>
      </c>
      <c r="D24" s="5">
        <v>0</v>
      </c>
      <c r="E24" s="5">
        <v>0</v>
      </c>
      <c r="F24" s="5">
        <v>8</v>
      </c>
      <c r="G24" t="str">
        <f t="shared" si="0"/>
        <v>Club,</v>
      </c>
    </row>
    <row r="25" spans="1:7" ht="15.75" thickBot="1" x14ac:dyDescent="0.3">
      <c r="A25" t="s">
        <v>165</v>
      </c>
      <c r="B25" s="5">
        <v>19</v>
      </c>
      <c r="C25" s="5">
        <v>8</v>
      </c>
      <c r="D25" s="5">
        <v>0</v>
      </c>
      <c r="E25" s="5">
        <v>4</v>
      </c>
      <c r="F25" s="5">
        <v>3</v>
      </c>
      <c r="G25" t="str">
        <f t="shared" si="0"/>
        <v>FlamingOil,</v>
      </c>
    </row>
    <row r="26" spans="1:7" ht="15.75" thickBot="1" x14ac:dyDescent="0.3">
      <c r="A26" t="s">
        <v>166</v>
      </c>
      <c r="B26" s="5">
        <v>20</v>
      </c>
      <c r="C26" s="5">
        <v>8</v>
      </c>
      <c r="D26" s="5">
        <v>1</v>
      </c>
      <c r="E26" s="5">
        <v>0</v>
      </c>
      <c r="F26" s="5">
        <v>0</v>
      </c>
      <c r="G26" t="str">
        <f t="shared" si="0"/>
        <v>MainGauche,</v>
      </c>
    </row>
    <row r="27" spans="1:7" ht="15.75" thickBot="1" x14ac:dyDescent="0.3">
      <c r="A27" t="s">
        <v>123</v>
      </c>
      <c r="B27" s="5">
        <v>21</v>
      </c>
      <c r="C27" s="5">
        <v>10</v>
      </c>
      <c r="D27" s="5">
        <v>0</v>
      </c>
      <c r="E27" s="5">
        <v>5</v>
      </c>
      <c r="F27" s="5">
        <v>0</v>
      </c>
      <c r="G27" t="str">
        <f t="shared" si="0"/>
        <v>Spear,</v>
      </c>
    </row>
    <row r="28" spans="1:7" ht="15.75" thickBot="1" x14ac:dyDescent="0.3">
      <c r="A28" t="s">
        <v>167</v>
      </c>
      <c r="B28" s="5">
        <v>22</v>
      </c>
      <c r="C28" s="5">
        <v>10</v>
      </c>
      <c r="D28" s="5">
        <v>0</v>
      </c>
      <c r="E28" s="5">
        <v>4</v>
      </c>
      <c r="F28" s="5">
        <v>2</v>
      </c>
      <c r="G28" t="str">
        <f t="shared" si="0"/>
        <v>ThrowingAxe,</v>
      </c>
    </row>
    <row r="29" spans="1:7" ht="15.75" thickBot="1" x14ac:dyDescent="0.3">
      <c r="A29" t="s">
        <v>168</v>
      </c>
      <c r="B29" s="5">
        <v>23</v>
      </c>
      <c r="C29" s="5">
        <v>12</v>
      </c>
      <c r="D29" s="5">
        <v>0</v>
      </c>
      <c r="E29" s="5">
        <v>0</v>
      </c>
      <c r="F29" s="5">
        <v>0</v>
      </c>
      <c r="G29" t="str">
        <f t="shared" si="0"/>
        <v>ShortSword,</v>
      </c>
    </row>
    <row r="30" spans="1:7" ht="15.75" thickBot="1" x14ac:dyDescent="0.3">
      <c r="A30" t="s">
        <v>124</v>
      </c>
      <c r="B30" s="5">
        <v>24</v>
      </c>
      <c r="C30" s="5">
        <v>15</v>
      </c>
      <c r="D30" s="5">
        <v>0</v>
      </c>
      <c r="E30" s="5">
        <v>0</v>
      </c>
      <c r="F30" s="5">
        <v>8</v>
      </c>
      <c r="G30" t="str">
        <f t="shared" si="0"/>
        <v>Mace,</v>
      </c>
    </row>
    <row r="31" spans="1:7" ht="15.75" thickBot="1" x14ac:dyDescent="0.3">
      <c r="A31" t="s">
        <v>169</v>
      </c>
      <c r="B31" s="5">
        <v>25</v>
      </c>
      <c r="C31" s="5">
        <v>15</v>
      </c>
      <c r="D31" s="5">
        <v>0</v>
      </c>
      <c r="E31" s="5">
        <v>2</v>
      </c>
      <c r="F31" s="5">
        <v>0</v>
      </c>
      <c r="G31" t="str">
        <f t="shared" si="0"/>
        <v>MorningStar,</v>
      </c>
    </row>
    <row r="32" spans="1:7" ht="15.75" thickBot="1" x14ac:dyDescent="0.3">
      <c r="A32" t="s">
        <v>125</v>
      </c>
      <c r="B32" s="5">
        <v>26</v>
      </c>
      <c r="C32" s="5">
        <v>10</v>
      </c>
      <c r="D32" s="5">
        <v>0</v>
      </c>
      <c r="E32" s="5">
        <v>7</v>
      </c>
      <c r="F32" s="5">
        <v>0</v>
      </c>
      <c r="G32" t="str">
        <f t="shared" si="0"/>
        <v>Bow,</v>
      </c>
    </row>
    <row r="33" spans="1:7" ht="15.75" thickBot="1" x14ac:dyDescent="0.3">
      <c r="A33" t="s">
        <v>126</v>
      </c>
      <c r="B33" s="5">
        <v>27</v>
      </c>
      <c r="C33" s="5">
        <v>1</v>
      </c>
      <c r="D33" s="5">
        <v>0</v>
      </c>
      <c r="E33" s="5">
        <v>0</v>
      </c>
      <c r="F33" s="5">
        <v>0</v>
      </c>
      <c r="G33" t="str">
        <f t="shared" si="0"/>
        <v>Arrows,</v>
      </c>
    </row>
    <row r="34" spans="1:7" ht="15.75" thickBot="1" x14ac:dyDescent="0.3">
      <c r="A34" t="s">
        <v>127</v>
      </c>
      <c r="B34" s="5">
        <v>28</v>
      </c>
      <c r="C34" s="5">
        <v>12</v>
      </c>
      <c r="D34" s="5">
        <v>0</v>
      </c>
      <c r="E34" s="5">
        <v>8</v>
      </c>
      <c r="F34" s="5">
        <v>0</v>
      </c>
      <c r="G34" t="str">
        <f t="shared" si="0"/>
        <v>Crossbow,</v>
      </c>
    </row>
    <row r="35" spans="1:7" ht="15.75" thickBot="1" x14ac:dyDescent="0.3">
      <c r="A35" t="s">
        <v>128</v>
      </c>
      <c r="B35" s="5">
        <v>29</v>
      </c>
      <c r="C35" s="5">
        <v>1</v>
      </c>
      <c r="D35" s="5">
        <v>0</v>
      </c>
      <c r="E35" s="5">
        <v>0</v>
      </c>
      <c r="F35" s="5">
        <v>0</v>
      </c>
      <c r="G35" t="str">
        <f t="shared" si="0"/>
        <v>Quarrels,</v>
      </c>
    </row>
    <row r="36" spans="1:7" ht="15.75" thickBot="1" x14ac:dyDescent="0.3">
      <c r="A36" t="s">
        <v>170</v>
      </c>
      <c r="B36" s="5">
        <v>30</v>
      </c>
      <c r="C36" s="5">
        <v>15</v>
      </c>
      <c r="D36" s="5">
        <v>0</v>
      </c>
      <c r="E36" s="5">
        <v>0</v>
      </c>
      <c r="F36" s="5">
        <v>0</v>
      </c>
      <c r="G36" t="str">
        <f t="shared" si="0"/>
        <v>LongSword,</v>
      </c>
    </row>
    <row r="37" spans="1:7" ht="15.75" thickBot="1" x14ac:dyDescent="0.3">
      <c r="A37" t="s">
        <v>192</v>
      </c>
      <c r="B37" s="5">
        <v>31</v>
      </c>
      <c r="C37" s="5">
        <v>20</v>
      </c>
      <c r="D37" s="5">
        <v>0</v>
      </c>
      <c r="E37" s="5">
        <v>0</v>
      </c>
      <c r="F37" s="5">
        <v>8</v>
      </c>
      <c r="G37" t="str">
        <f t="shared" si="0"/>
        <v>TwoHHammer,</v>
      </c>
    </row>
    <row r="38" spans="1:7" ht="15.75" thickBot="1" x14ac:dyDescent="0.3">
      <c r="A38" t="s">
        <v>193</v>
      </c>
      <c r="B38" s="5">
        <v>32</v>
      </c>
      <c r="C38" s="5">
        <v>20</v>
      </c>
      <c r="D38" s="5">
        <v>0</v>
      </c>
      <c r="E38" s="5">
        <v>0</v>
      </c>
      <c r="F38" s="5">
        <v>0</v>
      </c>
      <c r="G38" t="str">
        <f t="shared" si="0"/>
        <v>TwoHAxe,</v>
      </c>
    </row>
    <row r="39" spans="1:7" ht="15.75" thickBot="1" x14ac:dyDescent="0.3">
      <c r="A39" t="s">
        <v>194</v>
      </c>
      <c r="B39" s="5">
        <v>33</v>
      </c>
      <c r="C39" s="5">
        <v>20</v>
      </c>
      <c r="D39" s="5">
        <v>0</v>
      </c>
      <c r="E39" s="5">
        <v>0</v>
      </c>
      <c r="F39" s="5">
        <v>0</v>
      </c>
      <c r="G39" t="str">
        <f t="shared" si="0"/>
        <v>TwoHSword,</v>
      </c>
    </row>
    <row r="40" spans="1:7" ht="15.75" thickBot="1" x14ac:dyDescent="0.3">
      <c r="A40" t="s">
        <v>133</v>
      </c>
      <c r="B40" s="5">
        <v>34</v>
      </c>
      <c r="C40" s="5">
        <v>30</v>
      </c>
      <c r="D40" s="5">
        <v>0</v>
      </c>
      <c r="E40" s="5">
        <v>2</v>
      </c>
      <c r="F40" s="5">
        <v>0</v>
      </c>
      <c r="G40" t="str">
        <f t="shared" si="0"/>
        <v>Halberd,</v>
      </c>
    </row>
    <row r="41" spans="1:7" ht="15.75" thickBot="1" x14ac:dyDescent="0.3">
      <c r="A41" t="s">
        <v>171</v>
      </c>
      <c r="B41" s="5">
        <v>35</v>
      </c>
      <c r="C41" s="5">
        <v>99</v>
      </c>
      <c r="D41" s="5">
        <v>0</v>
      </c>
      <c r="E41" s="5">
        <v>0</v>
      </c>
      <c r="F41" s="5">
        <v>0</v>
      </c>
      <c r="G41" t="str">
        <f t="shared" si="0"/>
        <v>SwordofChaos,</v>
      </c>
    </row>
    <row r="42" spans="1:7" ht="15.75" thickBot="1" x14ac:dyDescent="0.3">
      <c r="A42" t="s">
        <v>172</v>
      </c>
      <c r="B42" s="5">
        <v>36</v>
      </c>
      <c r="C42" s="5">
        <v>15</v>
      </c>
      <c r="D42" s="5">
        <v>0</v>
      </c>
      <c r="E42" s="5">
        <v>15</v>
      </c>
      <c r="F42" s="5">
        <v>0</v>
      </c>
      <c r="G42" t="str">
        <f t="shared" si="0"/>
        <v>MagicBow,</v>
      </c>
    </row>
    <row r="43" spans="1:7" ht="15.75" thickBot="1" x14ac:dyDescent="0.3">
      <c r="A43" t="s">
        <v>173</v>
      </c>
      <c r="B43" s="5">
        <v>37</v>
      </c>
      <c r="C43" s="5">
        <v>12</v>
      </c>
      <c r="D43" s="5">
        <v>0</v>
      </c>
      <c r="E43" s="5">
        <v>0</v>
      </c>
      <c r="F43" s="5">
        <v>0</v>
      </c>
      <c r="G43" t="str">
        <f t="shared" si="0"/>
        <v>SilverSword,</v>
      </c>
    </row>
    <row r="44" spans="1:7" ht="15.75" thickBot="1" x14ac:dyDescent="0.3">
      <c r="A44" t="s">
        <v>174</v>
      </c>
      <c r="B44" s="5">
        <v>38</v>
      </c>
      <c r="C44" s="5">
        <v>20</v>
      </c>
      <c r="D44" s="5">
        <v>0</v>
      </c>
      <c r="E44" s="5">
        <v>15</v>
      </c>
      <c r="F44" s="5">
        <v>2</v>
      </c>
      <c r="G44" t="str">
        <f t="shared" si="0"/>
        <v>MagicAxe,</v>
      </c>
    </row>
    <row r="45" spans="1:7" ht="15.75" thickBot="1" x14ac:dyDescent="0.3">
      <c r="A45" t="s">
        <v>175</v>
      </c>
      <c r="B45" s="5">
        <v>39</v>
      </c>
      <c r="C45" s="5">
        <v>99</v>
      </c>
      <c r="D45" s="5">
        <v>0</v>
      </c>
      <c r="E45" s="5">
        <v>0</v>
      </c>
      <c r="F45" s="5">
        <v>0</v>
      </c>
      <c r="G45" t="str">
        <f t="shared" si="0"/>
        <v>GlassSword,</v>
      </c>
    </row>
    <row r="46" spans="1:7" ht="15.75" thickBot="1" x14ac:dyDescent="0.3">
      <c r="A46" t="s">
        <v>176</v>
      </c>
      <c r="B46" s="5">
        <v>40</v>
      </c>
      <c r="C46" s="5">
        <v>1</v>
      </c>
      <c r="D46" s="5">
        <v>0</v>
      </c>
      <c r="E46" s="5">
        <v>0</v>
      </c>
      <c r="F46" s="5">
        <v>0</v>
      </c>
      <c r="G46" t="str">
        <f t="shared" si="0"/>
        <v>JeweledSword,</v>
      </c>
    </row>
    <row r="47" spans="1:7" ht="15.75" thickBot="1" x14ac:dyDescent="0.3">
      <c r="A47" t="s">
        <v>177</v>
      </c>
      <c r="B47" s="5">
        <v>41</v>
      </c>
      <c r="C47" s="5">
        <v>30</v>
      </c>
      <c r="D47" s="5">
        <v>1</v>
      </c>
      <c r="E47" s="5">
        <v>0</v>
      </c>
      <c r="F47" s="5">
        <v>0</v>
      </c>
      <c r="G47" t="str">
        <f t="shared" si="0"/>
        <v>MysticSword,</v>
      </c>
    </row>
    <row r="48" spans="1:7" ht="15.75" thickBot="1" x14ac:dyDescent="0.3">
      <c r="A48" s="4" t="s">
        <v>178</v>
      </c>
      <c r="B48" s="5">
        <v>42</v>
      </c>
      <c r="C48" s="6">
        <v>0</v>
      </c>
      <c r="D48" s="6">
        <v>0</v>
      </c>
      <c r="E48" s="6">
        <v>0</v>
      </c>
      <c r="F48" s="5">
        <v>0</v>
      </c>
      <c r="G48" t="str">
        <f t="shared" si="0"/>
        <v>Ringinvis,</v>
      </c>
    </row>
    <row r="49" spans="1:7" ht="15.75" thickBot="1" x14ac:dyDescent="0.3">
      <c r="A49" s="4" t="s">
        <v>179</v>
      </c>
      <c r="B49" s="5">
        <v>43</v>
      </c>
      <c r="C49" s="6">
        <v>0</v>
      </c>
      <c r="D49" s="6">
        <v>2</v>
      </c>
      <c r="E49" s="6">
        <v>0</v>
      </c>
      <c r="F49" s="5">
        <v>0</v>
      </c>
      <c r="G49" t="str">
        <f t="shared" si="0"/>
        <v>Ringprotection,</v>
      </c>
    </row>
    <row r="50" spans="1:7" ht="15.75" thickBot="1" x14ac:dyDescent="0.3">
      <c r="A50" s="4" t="s">
        <v>180</v>
      </c>
      <c r="B50" s="5">
        <v>44</v>
      </c>
      <c r="C50" s="6">
        <v>0</v>
      </c>
      <c r="D50" s="6">
        <v>0</v>
      </c>
      <c r="E50" s="6">
        <v>0</v>
      </c>
      <c r="F50" s="5">
        <v>0</v>
      </c>
      <c r="G50" t="str">
        <f t="shared" si="0"/>
        <v>Ringregen,</v>
      </c>
    </row>
    <row r="51" spans="1:7" ht="15.75" thickBot="1" x14ac:dyDescent="0.3">
      <c r="A51" s="4" t="s">
        <v>181</v>
      </c>
      <c r="B51" s="5">
        <v>45</v>
      </c>
      <c r="C51" s="6">
        <v>0</v>
      </c>
      <c r="D51" s="6">
        <v>0</v>
      </c>
      <c r="E51" s="6">
        <v>0</v>
      </c>
      <c r="F51" s="5">
        <v>0</v>
      </c>
      <c r="G51" t="str">
        <f t="shared" si="0"/>
        <v>Amuletofturning,</v>
      </c>
    </row>
    <row r="52" spans="1:7" ht="15.75" thickBot="1" x14ac:dyDescent="0.3">
      <c r="A52" s="4" t="s">
        <v>182</v>
      </c>
      <c r="B52" s="5">
        <v>46</v>
      </c>
      <c r="C52" s="6">
        <v>0</v>
      </c>
      <c r="D52" s="6">
        <v>2</v>
      </c>
      <c r="E52" s="6">
        <v>0</v>
      </c>
      <c r="F52" s="5">
        <v>0</v>
      </c>
      <c r="G52" t="str">
        <f t="shared" si="0"/>
        <v>Spikedcollar,</v>
      </c>
    </row>
    <row r="53" spans="1:7" ht="15.75" thickBot="1" x14ac:dyDescent="0.3">
      <c r="A53" s="8" t="s">
        <v>149</v>
      </c>
      <c r="B53" s="5">
        <v>47</v>
      </c>
      <c r="C53" s="5">
        <v>0</v>
      </c>
      <c r="E53" s="5">
        <v>0</v>
      </c>
      <c r="F53" s="6">
        <v>0</v>
      </c>
      <c r="G53" t="str">
        <f t="shared" si="0"/>
        <v>Ankh,</v>
      </c>
    </row>
    <row r="54" spans="1:7" ht="15.75" thickBot="1" x14ac:dyDescent="0.3">
      <c r="A54" s="8" t="s">
        <v>183</v>
      </c>
      <c r="B54" s="5">
        <v>48</v>
      </c>
      <c r="C54" s="5">
        <v>16</v>
      </c>
      <c r="E54" s="5">
        <v>15</v>
      </c>
      <c r="F54" s="6">
        <v>4</v>
      </c>
      <c r="G54" t="str">
        <f t="shared" si="0"/>
        <v>FlamPor,</v>
      </c>
    </row>
    <row r="55" spans="1:7" ht="15.75" thickBot="1" x14ac:dyDescent="0.3">
      <c r="A55" s="8" t="s">
        <v>184</v>
      </c>
      <c r="B55" s="5">
        <v>49</v>
      </c>
      <c r="C55" s="5">
        <v>30</v>
      </c>
      <c r="E55" s="5">
        <v>15</v>
      </c>
      <c r="F55" s="6">
        <v>3</v>
      </c>
      <c r="G55" t="str">
        <f t="shared" si="0"/>
        <v>VasFlam,</v>
      </c>
    </row>
    <row r="56" spans="1:7" ht="15.75" thickBot="1" x14ac:dyDescent="0.3">
      <c r="A56" s="8" t="s">
        <v>185</v>
      </c>
      <c r="B56" s="5">
        <v>50</v>
      </c>
      <c r="C56" s="5">
        <v>99</v>
      </c>
      <c r="E56" s="5">
        <v>15</v>
      </c>
      <c r="F56" s="6">
        <v>4</v>
      </c>
      <c r="G56" t="str">
        <f t="shared" si="0"/>
        <v>InCorp,</v>
      </c>
    </row>
    <row r="57" spans="1:7" ht="15.75" thickBot="1" x14ac:dyDescent="0.3">
      <c r="A57" s="8" t="s">
        <v>186</v>
      </c>
      <c r="B57" s="5">
        <v>51</v>
      </c>
      <c r="C57" s="5">
        <v>18</v>
      </c>
      <c r="E57" s="5">
        <v>15</v>
      </c>
      <c r="F57" s="6">
        <v>5</v>
      </c>
      <c r="G57" t="str">
        <f t="shared" si="0"/>
        <v>UusNox,</v>
      </c>
    </row>
    <row r="58" spans="1:7" ht="15.75" thickBot="1" x14ac:dyDescent="0.3">
      <c r="A58" s="8" t="s">
        <v>187</v>
      </c>
      <c r="B58" s="5">
        <v>52</v>
      </c>
      <c r="C58" s="5">
        <v>0</v>
      </c>
      <c r="E58" s="5">
        <v>15</v>
      </c>
      <c r="F58" s="6">
        <v>6</v>
      </c>
      <c r="G58" t="str">
        <f t="shared" si="0"/>
        <v>UusZu,</v>
      </c>
    </row>
    <row r="59" spans="1:7" ht="15.75" thickBot="1" x14ac:dyDescent="0.3">
      <c r="A59" s="8" t="s">
        <v>188</v>
      </c>
      <c r="B59" s="5">
        <v>53</v>
      </c>
      <c r="C59" s="5">
        <v>21</v>
      </c>
      <c r="E59" s="5">
        <v>15</v>
      </c>
      <c r="F59" s="6">
        <v>3</v>
      </c>
      <c r="G59" t="str">
        <f t="shared" si="0"/>
        <v>UusFlam,</v>
      </c>
    </row>
    <row r="60" spans="1:7" ht="15.75" thickBot="1" x14ac:dyDescent="0.3">
      <c r="A60" s="8" t="s">
        <v>189</v>
      </c>
      <c r="B60" s="5">
        <v>54</v>
      </c>
      <c r="C60" s="5">
        <v>0</v>
      </c>
      <c r="E60" s="5">
        <v>15</v>
      </c>
      <c r="F60" s="6">
        <v>4</v>
      </c>
      <c r="G60" t="str">
        <f t="shared" si="0"/>
        <v>UusSanct,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7"/>
  <sheetViews>
    <sheetView workbookViewId="0">
      <selection activeCell="A32" sqref="A32:A57"/>
    </sheetView>
  </sheetViews>
  <sheetFormatPr defaultRowHeight="15" x14ac:dyDescent="0.25"/>
  <cols>
    <col min="1" max="1" width="176.7109375" customWidth="1"/>
  </cols>
  <sheetData>
    <row r="1" spans="1:1" ht="30" x14ac:dyDescent="0.25">
      <c r="A1" s="7" t="s">
        <v>118</v>
      </c>
    </row>
    <row r="2" spans="1:1" ht="30" x14ac:dyDescent="0.25">
      <c r="A2" s="7" t="s">
        <v>119</v>
      </c>
    </row>
    <row r="4" spans="1:1" x14ac:dyDescent="0.25">
      <c r="A4" t="s">
        <v>120</v>
      </c>
    </row>
    <row r="5" spans="1:1" x14ac:dyDescent="0.25">
      <c r="A5" t="s">
        <v>121</v>
      </c>
    </row>
    <row r="6" spans="1:1" x14ac:dyDescent="0.25">
      <c r="A6" t="s">
        <v>122</v>
      </c>
    </row>
    <row r="7" spans="1:1" x14ac:dyDescent="0.25">
      <c r="A7" t="s">
        <v>123</v>
      </c>
    </row>
    <row r="8" spans="1:1" x14ac:dyDescent="0.25">
      <c r="A8" t="s">
        <v>124</v>
      </c>
    </row>
    <row r="9" spans="1:1" x14ac:dyDescent="0.25">
      <c r="A9" t="s">
        <v>125</v>
      </c>
    </row>
    <row r="10" spans="1:1" x14ac:dyDescent="0.25">
      <c r="A10" t="s">
        <v>126</v>
      </c>
    </row>
    <row r="11" spans="1:1" x14ac:dyDescent="0.25">
      <c r="A11" t="s">
        <v>127</v>
      </c>
    </row>
    <row r="12" spans="1:1" x14ac:dyDescent="0.25">
      <c r="A12" t="s">
        <v>128</v>
      </c>
    </row>
    <row r="13" spans="1:1" x14ac:dyDescent="0.25">
      <c r="A13" t="s">
        <v>129</v>
      </c>
    </row>
    <row r="14" spans="1:1" x14ac:dyDescent="0.25">
      <c r="A14" t="s">
        <v>130</v>
      </c>
    </row>
    <row r="15" spans="1:1" x14ac:dyDescent="0.25">
      <c r="A15" t="s">
        <v>131</v>
      </c>
    </row>
    <row r="16" spans="1:1" x14ac:dyDescent="0.25">
      <c r="A16" t="s">
        <v>132</v>
      </c>
    </row>
    <row r="17" spans="1:1" x14ac:dyDescent="0.25">
      <c r="A17" t="s">
        <v>133</v>
      </c>
    </row>
    <row r="18" spans="1:1" x14ac:dyDescent="0.25">
      <c r="A18" t="s">
        <v>134</v>
      </c>
    </row>
    <row r="19" spans="1:1" x14ac:dyDescent="0.25">
      <c r="A19" t="s">
        <v>135</v>
      </c>
    </row>
    <row r="20" spans="1:1" x14ac:dyDescent="0.25">
      <c r="A20" t="s">
        <v>136</v>
      </c>
    </row>
    <row r="21" spans="1:1" x14ac:dyDescent="0.25">
      <c r="A21" t="s">
        <v>137</v>
      </c>
    </row>
    <row r="22" spans="1:1" x14ac:dyDescent="0.25">
      <c r="A22" t="s">
        <v>138</v>
      </c>
    </row>
    <row r="23" spans="1:1" x14ac:dyDescent="0.25">
      <c r="A23" t="s">
        <v>139</v>
      </c>
    </row>
    <row r="24" spans="1:1" x14ac:dyDescent="0.25">
      <c r="A24" t="s">
        <v>140</v>
      </c>
    </row>
    <row r="25" spans="1:1" x14ac:dyDescent="0.25">
      <c r="A25" t="s">
        <v>141</v>
      </c>
    </row>
    <row r="26" spans="1:1" x14ac:dyDescent="0.25">
      <c r="A26" t="s">
        <v>142</v>
      </c>
    </row>
    <row r="27" spans="1:1" x14ac:dyDescent="0.25">
      <c r="A27" t="s">
        <v>143</v>
      </c>
    </row>
    <row r="28" spans="1:1" x14ac:dyDescent="0.25">
      <c r="A28" t="s">
        <v>144</v>
      </c>
    </row>
    <row r="29" spans="1:1" x14ac:dyDescent="0.25">
      <c r="A29" t="s">
        <v>145</v>
      </c>
    </row>
    <row r="32" spans="1:1" x14ac:dyDescent="0.25">
      <c r="A32" t="s">
        <v>120</v>
      </c>
    </row>
    <row r="33" spans="1:1" x14ac:dyDescent="0.25">
      <c r="A33" t="s">
        <v>121</v>
      </c>
    </row>
    <row r="34" spans="1:1" x14ac:dyDescent="0.25">
      <c r="A34" t="s">
        <v>122</v>
      </c>
    </row>
    <row r="35" spans="1:1" x14ac:dyDescent="0.25">
      <c r="A35" t="s">
        <v>123</v>
      </c>
    </row>
    <row r="36" spans="1:1" x14ac:dyDescent="0.25">
      <c r="A36" t="s">
        <v>124</v>
      </c>
    </row>
    <row r="37" spans="1:1" x14ac:dyDescent="0.25">
      <c r="A37" t="s">
        <v>125</v>
      </c>
    </row>
    <row r="38" spans="1:1" x14ac:dyDescent="0.25">
      <c r="A38" t="s">
        <v>126</v>
      </c>
    </row>
    <row r="39" spans="1:1" x14ac:dyDescent="0.25">
      <c r="A39" t="s">
        <v>127</v>
      </c>
    </row>
    <row r="40" spans="1:1" x14ac:dyDescent="0.25">
      <c r="A40" t="s">
        <v>128</v>
      </c>
    </row>
    <row r="41" spans="1:1" x14ac:dyDescent="0.25">
      <c r="A41" t="s">
        <v>129</v>
      </c>
    </row>
    <row r="42" spans="1:1" x14ac:dyDescent="0.25">
      <c r="A42" t="s">
        <v>130</v>
      </c>
    </row>
    <row r="43" spans="1:1" x14ac:dyDescent="0.25">
      <c r="A43" t="s">
        <v>131</v>
      </c>
    </row>
    <row r="44" spans="1:1" x14ac:dyDescent="0.25">
      <c r="A44" t="s">
        <v>132</v>
      </c>
    </row>
    <row r="45" spans="1:1" x14ac:dyDescent="0.25">
      <c r="A45" t="s">
        <v>133</v>
      </c>
    </row>
    <row r="46" spans="1:1" x14ac:dyDescent="0.25">
      <c r="A46" t="s">
        <v>134</v>
      </c>
    </row>
    <row r="47" spans="1:1" x14ac:dyDescent="0.25">
      <c r="A47" t="s">
        <v>135</v>
      </c>
    </row>
    <row r="48" spans="1:1" x14ac:dyDescent="0.25">
      <c r="A48" t="s">
        <v>136</v>
      </c>
    </row>
    <row r="49" spans="1:1" x14ac:dyDescent="0.25">
      <c r="A49" t="s">
        <v>137</v>
      </c>
    </row>
    <row r="50" spans="1:1" x14ac:dyDescent="0.25">
      <c r="A50" t="s">
        <v>138</v>
      </c>
    </row>
    <row r="51" spans="1:1" x14ac:dyDescent="0.25">
      <c r="A51" t="s">
        <v>139</v>
      </c>
    </row>
    <row r="52" spans="1:1" x14ac:dyDescent="0.25">
      <c r="A52" t="s">
        <v>140</v>
      </c>
    </row>
    <row r="53" spans="1:1" x14ac:dyDescent="0.25">
      <c r="A53" t="s">
        <v>141</v>
      </c>
    </row>
    <row r="54" spans="1:1" x14ac:dyDescent="0.25">
      <c r="A54" t="s">
        <v>142</v>
      </c>
    </row>
    <row r="55" spans="1:1" x14ac:dyDescent="0.25">
      <c r="A55" t="s">
        <v>143</v>
      </c>
    </row>
    <row r="56" spans="1:1" x14ac:dyDescent="0.25">
      <c r="A56" t="s">
        <v>144</v>
      </c>
    </row>
    <row r="57" spans="1:1" x14ac:dyDescent="0.25">
      <c r="A57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 Signs</vt:lpstr>
      <vt:lpstr>Scrolls</vt:lpstr>
      <vt:lpstr>RE-attack_defense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</dc:creator>
  <cp:lastModifiedBy>hannah</cp:lastModifiedBy>
  <dcterms:created xsi:type="dcterms:W3CDTF">2019-11-10T12:52:18Z</dcterms:created>
  <dcterms:modified xsi:type="dcterms:W3CDTF">2019-11-22T23:48:25Z</dcterms:modified>
</cp:coreProperties>
</file>