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lexander_lawless_mlcsu_nhs_uk/Documents/1. Projects/2022_23/1072_dental_strategy/1072_dental_strategy/1_strategic_data_review/data/ndep_raw/"/>
    </mc:Choice>
  </mc:AlternateContent>
  <xr:revisionPtr revIDLastSave="36" documentId="8_{63A96F6E-1933-456B-83BE-3806F408180E}" xr6:coauthVersionLast="47" xr6:coauthVersionMax="47" xr10:uidLastSave="{7C4125EB-E324-477F-9A8C-4858D0F33F03}"/>
  <bookViews>
    <workbookView xWindow="22932" yWindow="-108" windowWidth="23256" windowHeight="12576" activeTab="1" xr2:uid="{00000000-000D-0000-FFFF-FFFF00000000}"/>
  </bookViews>
  <sheets>
    <sheet name="Info and definitions" sheetId="2" r:id="rId1"/>
    <sheet name="AiP Regions Upper Tier LAs" sheetId="1" r:id="rId2"/>
    <sheet name="AiP Regions Summary" sheetId="6" r:id="rId3"/>
  </sheets>
  <definedNames>
    <definedName name="_xlnm._FilterDatabase" localSheetId="1" hidden="1">'AiP Regions Upper Tier LAs'!$A$18:$N$26</definedName>
    <definedName name="Estimates_2005">#REF!</definedName>
    <definedName name="Estimates_2006">#REF!</definedName>
    <definedName name="gen_3">#REF!</definedName>
    <definedName name="gen_4">#REF!</definedName>
    <definedName name="gend_4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6" l="1"/>
  <c r="Q9" i="6"/>
  <c r="P9" i="6"/>
  <c r="L9" i="6"/>
  <c r="R11" i="6"/>
  <c r="Q11" i="6"/>
  <c r="P11" i="6"/>
  <c r="L11" i="6"/>
  <c r="R15" i="6"/>
  <c r="Q15" i="6"/>
  <c r="P15" i="6"/>
  <c r="L15" i="6"/>
  <c r="R14" i="6"/>
  <c r="Q14" i="6"/>
  <c r="P14" i="6"/>
  <c r="L14" i="6"/>
  <c r="R8" i="6"/>
  <c r="Q8" i="6"/>
  <c r="P8" i="6"/>
  <c r="L8" i="6"/>
  <c r="R7" i="6"/>
  <c r="Q7" i="6"/>
  <c r="P7" i="6"/>
  <c r="L7" i="6"/>
  <c r="R13" i="6"/>
  <c r="Q13" i="6"/>
  <c r="P13" i="6"/>
  <c r="L13" i="6"/>
  <c r="R12" i="6"/>
  <c r="Q12" i="6"/>
  <c r="P12" i="6"/>
  <c r="L12" i="6"/>
  <c r="R10" i="6"/>
  <c r="Q10" i="6"/>
  <c r="P10" i="6"/>
  <c r="L10" i="6"/>
  <c r="K5" i="6"/>
  <c r="J5" i="6"/>
  <c r="I5" i="6"/>
  <c r="H5" i="6"/>
  <c r="L5" i="6" s="1"/>
  <c r="G5" i="6"/>
  <c r="R5" i="6" s="1"/>
  <c r="F5" i="6"/>
  <c r="E5" i="6"/>
  <c r="D5" i="6"/>
  <c r="C5" i="6"/>
  <c r="P5" i="6" l="1"/>
  <c r="Q5" i="6"/>
</calcChain>
</file>

<file path=xl/sharedStrings.xml><?xml version="1.0" encoding="utf-8"?>
<sst xmlns="http://schemas.openxmlformats.org/spreadsheetml/2006/main" count="656" uniqueCount="475">
  <si>
    <t>National Dental Epidemiology Programme for England</t>
  </si>
  <si>
    <t>Data:</t>
  </si>
  <si>
    <t>Oral health survey of adults attending general dental practices 2018</t>
  </si>
  <si>
    <t>Date generated:</t>
  </si>
  <si>
    <t>March 2020</t>
  </si>
  <si>
    <t>Details:</t>
  </si>
  <si>
    <t>Results are published on the oral health collections page for areas where 30 or more adults were examined or completed a questionnaire at national, regional and upper tier local authority levels.</t>
  </si>
  <si>
    <t>Caveats:</t>
  </si>
  <si>
    <t>See results for excluded areas</t>
  </si>
  <si>
    <t>Omissions:</t>
  </si>
  <si>
    <t>Some local authorites did not participate in the survey, some had no practices agreeing to take part, please see results for details.</t>
  </si>
  <si>
    <t>Website:</t>
  </si>
  <si>
    <t>www.gov.uk/government/collections/oral-health</t>
  </si>
  <si>
    <t>Email:</t>
  </si>
  <si>
    <t>DentalPHIntelligence@phe.gov.uk</t>
  </si>
  <si>
    <t>Definitions:</t>
  </si>
  <si>
    <t>Number of questionnaires</t>
  </si>
  <si>
    <t>Number of questionnaires fully or partially completed</t>
  </si>
  <si>
    <t>Number of complete questionnaires</t>
  </si>
  <si>
    <t>Number of fully completed questionnaires</t>
  </si>
  <si>
    <t>Number of clinical examinations</t>
  </si>
  <si>
    <t>Number of clinical examinations fully or partially completed</t>
  </si>
  <si>
    <t>Number of complete clinical examinations</t>
  </si>
  <si>
    <t>Number of fully completed clinical examinations</t>
  </si>
  <si>
    <t>Number of complete questionnaires with a complete clinical examination</t>
  </si>
  <si>
    <t>Number of fully completed questionnaires with a fully completed clinical examination</t>
  </si>
  <si>
    <t>% with a functional dentition</t>
  </si>
  <si>
    <t>Percentage of adults with 21 or more natural teeth</t>
  </si>
  <si>
    <t>% with active decay (DT&gt;0)</t>
  </si>
  <si>
    <t>Percentage of adults with one or more obvious untreated dentinally decayed teeth</t>
  </si>
  <si>
    <t>Average number of decayed teeth (for those with active decay)</t>
  </si>
  <si>
    <t>Average number of dentinally decayed teeth among those with untreated decay</t>
  </si>
  <si>
    <t>% with filled teeth</t>
  </si>
  <si>
    <t>Percentage of adults with filled teeth</t>
  </si>
  <si>
    <t>% with dentures</t>
  </si>
  <si>
    <t>Percentage of adults wearing full or partial dentures</t>
  </si>
  <si>
    <t>% with bleeding on probing</t>
  </si>
  <si>
    <t>Percentage of adults with gingival (gum) bleeding on probing</t>
  </si>
  <si>
    <t>% with PUFA</t>
  </si>
  <si>
    <t>Percentage of adults with one or more PUFA (Open Pulp, traumatic Ulceration, Fistula or Abscess) lesions</t>
  </si>
  <si>
    <t>% with any treatment need</t>
  </si>
  <si>
    <t>Percentage of adults with any treatment need</t>
  </si>
  <si>
    <t>% with an urgent treatment need</t>
  </si>
  <si>
    <t>Percentage of adults with an urgent treatment need</t>
  </si>
  <si>
    <t>% not seen a dentist in the last 2 years</t>
  </si>
  <si>
    <t>Percentage of adults not visited a dentist in the last 2 years</t>
  </si>
  <si>
    <t>% suffering any oral health impacts fairly or very often</t>
  </si>
  <si>
    <t>Percentage of adults suffering from any oral health impacts fairly or very often</t>
  </si>
  <si>
    <t>95% Confidence Limits</t>
  </si>
  <si>
    <t>Lower and upper 95% confidence limits is the range within which we can be 95% confident the true value lies</t>
  </si>
  <si>
    <t>95% Confidence Intervals</t>
  </si>
  <si>
    <t>95% confidence interval is the value used to calculate the lower and upper confidence limits</t>
  </si>
  <si>
    <t>LA did not participate in survey</t>
  </si>
  <si>
    <t>No practices agreed to take part</t>
  </si>
  <si>
    <t>Insufficient numbers examined for estimate</t>
  </si>
  <si>
    <t>Upper-Tier LA Code</t>
  </si>
  <si>
    <t>Upper-Tier LA Name</t>
  </si>
  <si>
    <t>Lower % with a functional dentition</t>
  </si>
  <si>
    <t>Upper % with a functional dentition</t>
  </si>
  <si>
    <t>Lower % with active decay</t>
  </si>
  <si>
    <t>Upper % with active decay</t>
  </si>
  <si>
    <t>Lower average number of decayed teeth (for those with active decay)</t>
  </si>
  <si>
    <t>Upper average number of decayed teeth (for those with active decay)</t>
  </si>
  <si>
    <t>Lower % with filled teeth</t>
  </si>
  <si>
    <t>Upper % with filled teeth</t>
  </si>
  <si>
    <t>Lower % with dentures</t>
  </si>
  <si>
    <t>Upper % with dentures</t>
  </si>
  <si>
    <t>Lower % with bleeding on probing</t>
  </si>
  <si>
    <t>Upper % with bleeding on probing</t>
  </si>
  <si>
    <t>Lower % with PUFA</t>
  </si>
  <si>
    <t>Upper % with PUFA</t>
  </si>
  <si>
    <t>Lower % with any treatment need</t>
  </si>
  <si>
    <t>Upper % with any treatment need</t>
  </si>
  <si>
    <t>Lower % with an urgent treatment need</t>
  </si>
  <si>
    <t>Upper % with an urgent treatment need</t>
  </si>
  <si>
    <t>Lower % not seen a dentist in the last 2 years</t>
  </si>
  <si>
    <t>Upper % not seen a dentist in the last 2 years</t>
  </si>
  <si>
    <t>Lower % suffering any oral health impacts fairly or very often</t>
  </si>
  <si>
    <t>Upper % suffering any oral health impacts fairly or very often</t>
  </si>
  <si>
    <t>CI lower % with a functional dentition</t>
  </si>
  <si>
    <t>CI upper % with a functional dentition</t>
  </si>
  <si>
    <t>CI lower % with active decay</t>
  </si>
  <si>
    <t>CI upper % with active decay</t>
  </si>
  <si>
    <t>CI average number of decayed teeth (for those with active decay)</t>
  </si>
  <si>
    <t>CI lower % with filled teeth</t>
  </si>
  <si>
    <t>CI upper % with filled teeth</t>
  </si>
  <si>
    <t>CI lower % with dentures</t>
  </si>
  <si>
    <t>CI upper % with dentures</t>
  </si>
  <si>
    <t>CI lower % with bleeding on probing</t>
  </si>
  <si>
    <t>CI upper % with bleeding on probing</t>
  </si>
  <si>
    <t>CI lower % with PUFA</t>
  </si>
  <si>
    <t>CI upper % with PUFA</t>
  </si>
  <si>
    <t>CI lower % with any treatment need</t>
  </si>
  <si>
    <t>CI upper % with any treatment need</t>
  </si>
  <si>
    <t>CI lower % with an urgent treatment need</t>
  </si>
  <si>
    <t>CI upper % with an urgent treatment need</t>
  </si>
  <si>
    <t>CI lower % not seen a dentist in the last 2 years</t>
  </si>
  <si>
    <t>CI upper % not seen a dentist in the last 2 years</t>
  </si>
  <si>
    <t>CI lower % suffering any oral health impacts fairly or very often</t>
  </si>
  <si>
    <t>CI upper % suffering any oral health impacts fairly or very often</t>
  </si>
  <si>
    <t>Country</t>
  </si>
  <si>
    <t>E92000001</t>
  </si>
  <si>
    <t>England</t>
  </si>
  <si>
    <t>Regions</t>
  </si>
  <si>
    <t>E12000001</t>
  </si>
  <si>
    <t>North East</t>
  </si>
  <si>
    <t>E12000002</t>
  </si>
  <si>
    <r>
      <t>North West</t>
    </r>
    <r>
      <rPr>
        <vertAlign val="superscript"/>
        <sz val="10"/>
        <color indexed="8"/>
        <rFont val="Arial"/>
        <family val="2"/>
      </rPr>
      <t>i</t>
    </r>
  </si>
  <si>
    <t>E12000003</t>
  </si>
  <si>
    <r>
      <t>Yorkshire and The Humber</t>
    </r>
    <r>
      <rPr>
        <vertAlign val="superscript"/>
        <sz val="10"/>
        <color indexed="8"/>
        <rFont val="Arial"/>
        <family val="2"/>
      </rPr>
      <t>ii</t>
    </r>
  </si>
  <si>
    <t>E12000004</t>
  </si>
  <si>
    <r>
      <t>East Midlands</t>
    </r>
    <r>
      <rPr>
        <vertAlign val="superscript"/>
        <sz val="10"/>
        <color indexed="8"/>
        <rFont val="Arial"/>
        <family val="2"/>
      </rPr>
      <t>iii</t>
    </r>
  </si>
  <si>
    <t>E12000005</t>
  </si>
  <si>
    <r>
      <t>West Midlands</t>
    </r>
    <r>
      <rPr>
        <vertAlign val="superscript"/>
        <sz val="10"/>
        <color indexed="8"/>
        <rFont val="Arial"/>
        <family val="2"/>
      </rPr>
      <t>iv</t>
    </r>
  </si>
  <si>
    <t>E12000006</t>
  </si>
  <si>
    <r>
      <t>East of England</t>
    </r>
    <r>
      <rPr>
        <vertAlign val="superscript"/>
        <sz val="10"/>
        <color indexed="8"/>
        <rFont val="Arial"/>
        <family val="2"/>
      </rPr>
      <t>v</t>
    </r>
  </si>
  <si>
    <t>E12000007</t>
  </si>
  <si>
    <r>
      <t>London</t>
    </r>
    <r>
      <rPr>
        <vertAlign val="superscript"/>
        <sz val="10"/>
        <color indexed="8"/>
        <rFont val="Arial"/>
        <family val="2"/>
      </rPr>
      <t>vi</t>
    </r>
  </si>
  <si>
    <t>E12000008</t>
  </si>
  <si>
    <r>
      <t>South East</t>
    </r>
    <r>
      <rPr>
        <vertAlign val="superscript"/>
        <sz val="10"/>
        <color indexed="8"/>
        <rFont val="Arial"/>
        <family val="2"/>
      </rPr>
      <t>vii</t>
    </r>
  </si>
  <si>
    <t>E12000009</t>
  </si>
  <si>
    <r>
      <t>South West</t>
    </r>
    <r>
      <rPr>
        <vertAlign val="superscript"/>
        <sz val="10"/>
        <color indexed="8"/>
        <rFont val="Arial"/>
        <family val="2"/>
      </rPr>
      <t>viii</t>
    </r>
  </si>
  <si>
    <t>East Midlands</t>
  </si>
  <si>
    <t>E06000015</t>
  </si>
  <si>
    <t>Derby</t>
  </si>
  <si>
    <t>E10000007</t>
  </si>
  <si>
    <t>Derbyshire</t>
  </si>
  <si>
    <t>E06000016</t>
  </si>
  <si>
    <t>Leicester</t>
  </si>
  <si>
    <t>E10000018</t>
  </si>
  <si>
    <t>Leicestershire</t>
  </si>
  <si>
    <t>E10000019</t>
  </si>
  <si>
    <t>Lincolnshire</t>
  </si>
  <si>
    <t>E10000021</t>
  </si>
  <si>
    <t>Northamptonshire</t>
  </si>
  <si>
    <t>E06000018</t>
  </si>
  <si>
    <t>Nottingham</t>
  </si>
  <si>
    <t>E10000024</t>
  </si>
  <si>
    <t>Nottinghamshire (No data for Ashfield, Bassetlaw, Rushcliffe)</t>
  </si>
  <si>
    <t>E06000017</t>
  </si>
  <si>
    <t>Rutland</t>
  </si>
  <si>
    <t>East of England</t>
  </si>
  <si>
    <t>E06000055</t>
  </si>
  <si>
    <t xml:space="preserve">Bedford </t>
  </si>
  <si>
    <t>E10000003</t>
  </si>
  <si>
    <t>Cambridgeshire</t>
  </si>
  <si>
    <t>E06000056</t>
  </si>
  <si>
    <t>Central Bedfordshire</t>
  </si>
  <si>
    <t>E10000012</t>
  </si>
  <si>
    <t>Essex (No data for Basildon, Brentwood, Castle Point, Colchester, Harlow, Rochford, Uttlesford)</t>
  </si>
  <si>
    <t>E10000015</t>
  </si>
  <si>
    <t>Hertfordshire</t>
  </si>
  <si>
    <t>E06000032</t>
  </si>
  <si>
    <t>Luton</t>
  </si>
  <si>
    <t>E10000020</t>
  </si>
  <si>
    <t>Norfolk (No data for Great Yarmouth)</t>
  </si>
  <si>
    <t>E06000031</t>
  </si>
  <si>
    <t>Peterborough</t>
  </si>
  <si>
    <t>E06000033</t>
  </si>
  <si>
    <t>Southend-on-Sea</t>
  </si>
  <si>
    <t>E10000029</t>
  </si>
  <si>
    <t>Suffolk (No data for Forest Heath, Waveney)</t>
  </si>
  <si>
    <t>E06000034</t>
  </si>
  <si>
    <t>Thurrock</t>
  </si>
  <si>
    <t>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</si>
  <si>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</si>
  <si>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</si>
  <si>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</si>
  <si>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</si>
  <si>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</si>
  <si>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</si>
  <si>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</si>
  <si>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</si>
  <si>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</si>
  <si>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</si>
  <si>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</si>
  <si>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</si>
  <si>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</si>
  <si>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</si>
  <si>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</si>
  <si>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</si>
  <si>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</si>
  <si>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</si>
  <si>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</si>
  <si>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</si>
  <si>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</si>
  <si>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 (including City of London)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</si>
  <si>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</si>
  <si>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</si>
  <si>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</si>
  <si>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</si>
  <si>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</si>
  <si>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</si>
  <si>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</si>
  <si>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</si>
  <si>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</si>
  <si>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</si>
  <si>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</si>
  <si>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</si>
  <si>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</si>
  <si>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</si>
  <si>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</si>
  <si>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</si>
  <si>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</si>
  <si>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</si>
  <si>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</si>
  <si>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</si>
  <si>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</si>
  <si>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</si>
  <si>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</si>
  <si>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</si>
  <si>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</si>
  <si>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</si>
  <si>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</si>
  <si>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</si>
  <si>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</si>
  <si>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</si>
  <si>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</si>
  <si>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</si>
  <si>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</si>
  <si>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</si>
  <si>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</si>
  <si>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</si>
  <si>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</si>
  <si>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</si>
  <si>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</si>
  <si>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</si>
  <si>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</si>
  <si>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</si>
  <si>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E06000047</t>
  </si>
  <si>
    <t xml:space="preserve">County Durham </t>
  </si>
  <si>
    <t>E06000005</t>
  </si>
  <si>
    <t>Darlington</t>
  </si>
  <si>
    <t>E08000037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</si>
  <si>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</si>
  <si>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</si>
  <si>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</si>
  <si>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</si>
  <si>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</si>
  <si>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</si>
  <si>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</si>
  <si>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</si>
  <si>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</si>
  <si>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E06000057</t>
  </si>
  <si>
    <t>Northumberland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</si>
  <si>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</si>
  <si>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</si>
  <si>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</si>
  <si>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</si>
  <si>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</si>
  <si>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</si>
  <si>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</si>
  <si>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</si>
  <si>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North West</t>
  </si>
  <si>
    <t>E06000008</t>
  </si>
  <si>
    <t>Blackburn with Darwen</t>
  </si>
  <si>
    <t>E06000009</t>
  </si>
  <si>
    <t>Blackpool</t>
  </si>
  <si>
    <t>E08000001</t>
  </si>
  <si>
    <t>Bolton</t>
  </si>
  <si>
    <t>E08000002</t>
  </si>
  <si>
    <t>Bury</t>
  </si>
  <si>
    <t>E06000049</t>
  </si>
  <si>
    <t>Cheshire East</t>
  </si>
  <si>
    <t>E06000050</t>
  </si>
  <si>
    <t>Cheshire West and Chester</t>
  </si>
  <si>
    <t>E10000006</t>
  </si>
  <si>
    <t>Cumbria (No data for Eden)</t>
  </si>
  <si>
    <t>E06000006</t>
  </si>
  <si>
    <t>Halton</t>
  </si>
  <si>
    <t>E08000011</t>
  </si>
  <si>
    <t>Knowsley</t>
  </si>
  <si>
    <t>E10000017</t>
  </si>
  <si>
    <t>Lancashire</t>
  </si>
  <si>
    <t>E08000012</t>
  </si>
  <si>
    <t>Liverpool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</si>
  <si>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</si>
  <si>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</si>
  <si>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</si>
  <si>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</si>
  <si>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</si>
  <si>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</si>
  <si>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</si>
  <si>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</si>
  <si>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E08000014</t>
  </si>
  <si>
    <t>Sefton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</si>
  <si>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</si>
  <si>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</si>
  <si>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</si>
  <si>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</si>
  <si>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</si>
  <si>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</si>
  <si>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</si>
  <si>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</si>
  <si>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</si>
  <si>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</si>
  <si>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E08000010</t>
  </si>
  <si>
    <t>Wigan</t>
  </si>
  <si>
    <t>E08000015</t>
  </si>
  <si>
    <t>Wirral</t>
  </si>
  <si>
    <t>South East</t>
  </si>
  <si>
    <t>E06000036</t>
  </si>
  <si>
    <t>Bracknell Forest</t>
  </si>
  <si>
    <t>E06000043</t>
  </si>
  <si>
    <t>Brighton and Hove</t>
  </si>
  <si>
    <t>E10000002</t>
  </si>
  <si>
    <t>Buckinghamshire</t>
  </si>
  <si>
    <t>E10000011</t>
  </si>
  <si>
    <t>East Sussex</t>
  </si>
  <si>
    <t>E10000014</t>
  </si>
  <si>
    <t>Hampshire</t>
  </si>
  <si>
    <t>E06000046</t>
  </si>
  <si>
    <t>Isle of Wight</t>
  </si>
  <si>
    <t>E10000016</t>
  </si>
  <si>
    <t>Kent</t>
  </si>
  <si>
    <t>E06000035</t>
  </si>
  <si>
    <t>Medway</t>
  </si>
  <si>
    <t>E06000042</t>
  </si>
  <si>
    <t>Milton Keynes</t>
  </si>
  <si>
    <t>E10000025</t>
  </si>
  <si>
    <t>Oxfordshire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</si>
  <si>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</si>
  <si>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</si>
  <si>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</si>
  <si>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</si>
  <si>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</si>
  <si>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</si>
  <si>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</si>
  <si>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</si>
  <si>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E10000030</t>
  </si>
  <si>
    <t>Surrey</t>
  </si>
  <si>
    <t>E06000037</t>
  </si>
  <si>
    <t>West Berkshire</t>
  </si>
  <si>
    <t>E10000032</t>
  </si>
  <si>
    <t>West Sussex</t>
  </si>
  <si>
    <t>E06000040</t>
  </si>
  <si>
    <t>Windsor and Maidenhead</t>
  </si>
  <si>
    <t>E06000041</t>
  </si>
  <si>
    <t>Wokingham</t>
  </si>
  <si>
    <t>South West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</si>
  <si>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</si>
  <si>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</si>
  <si>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</si>
  <si>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</si>
  <si>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</si>
  <si>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</si>
  <si>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</si>
  <si>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 (including Isles of Scilly)</t>
  </si>
  <si>
    <t>E10000008</t>
  </si>
  <si>
    <t>Devon (No data for East Devon, Mid Devon, South Hams, Torridge, West Devon)</t>
  </si>
  <si>
    <t>E06000059</t>
  </si>
  <si>
    <t>Dorset</t>
  </si>
  <si>
    <t>E10000013</t>
  </si>
  <si>
    <t>Gloucestershire</t>
  </si>
  <si>
    <t>E06000024</t>
  </si>
  <si>
    <t>North Somerset</t>
  </si>
  <si>
    <t>E06000026</t>
  </si>
  <si>
    <t>Plymouth</t>
  </si>
  <si>
    <t>E06000029</t>
  </si>
  <si>
    <t>Poole</t>
  </si>
  <si>
    <t>E10000027</t>
  </si>
  <si>
    <t>Somerset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</si>
  <si>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</si>
  <si>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</si>
  <si>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</si>
  <si>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</si>
  <si>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</si>
  <si>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</si>
  <si>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</si>
  <si>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</si>
  <si>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</si>
  <si>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</si>
  <si>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</si>
  <si>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</si>
  <si>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</si>
  <si>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</si>
  <si>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</si>
  <si>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E06000019</t>
  </si>
  <si>
    <t>Herefordshire, County of</t>
  </si>
  <si>
    <t>E08000028</t>
  </si>
  <si>
    <t>Sandwell</t>
  </si>
  <si>
    <t>E06000051</t>
  </si>
  <si>
    <t>Shropshire</t>
  </si>
  <si>
    <t>E08000029</t>
  </si>
  <si>
    <t>Solihull</t>
  </si>
  <si>
    <t>E10000028</t>
  </si>
  <si>
    <t>Staffordshire</t>
  </si>
  <si>
    <t>E06000021</t>
  </si>
  <si>
    <t>Stoke-on-Trent</t>
  </si>
  <si>
    <t>E06000020</t>
  </si>
  <si>
    <t>Telford and Wrekin</t>
  </si>
  <si>
    <t>E08000030</t>
  </si>
  <si>
    <t>Walsall</t>
  </si>
  <si>
    <t>E10000031</t>
  </si>
  <si>
    <t>Warwickshire</t>
  </si>
  <si>
    <t>E08000031</t>
  </si>
  <si>
    <t>Wolverhampton</t>
  </si>
  <si>
    <t>E10000034</t>
  </si>
  <si>
    <t>Worcestershire (No data for Redditch)</t>
  </si>
  <si>
    <t>Yorkshire and the Humber</t>
  </si>
  <si>
    <t>E08000016</t>
  </si>
  <si>
    <t>Barnsley</t>
  </si>
  <si>
    <t>E08000032</t>
  </si>
  <si>
    <t>Bradford</t>
  </si>
  <si>
    <t>E08000033</t>
  </si>
  <si>
    <t>Calderdale</t>
  </si>
  <si>
    <t>E08000017</t>
  </si>
  <si>
    <t>Doncaster</t>
  </si>
  <si>
    <t>E06000011</t>
  </si>
  <si>
    <t>East Riding of Yorkshire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</si>
  <si>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</si>
  <si>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</si>
  <si>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</si>
  <si>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</si>
  <si>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</si>
  <si>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</si>
  <si>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</si>
  <si>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</si>
  <si>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</si>
  <si>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</si>
  <si>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E10000023</t>
  </si>
  <si>
    <t>North Yorkshire</t>
  </si>
  <si>
    <t>E08000018</t>
  </si>
  <si>
    <t>Rotherham</t>
  </si>
  <si>
    <t>E08000019</t>
  </si>
  <si>
    <t>Sheffield</t>
  </si>
  <si>
    <t>E08000036</t>
  </si>
  <si>
    <t>Wakefield</t>
  </si>
  <si>
    <t>E06000014</t>
  </si>
  <si>
    <t>York</t>
  </si>
  <si>
    <r>
      <rPr>
        <vertAlign val="super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Excludes Blackpool; Cheshire West and Chester; part of Cumbria</t>
    </r>
  </si>
  <si>
    <r>
      <rPr>
        <vertAlign val="superscript"/>
        <sz val="10"/>
        <color theme="1"/>
        <rFont val="Arial"/>
        <family val="2"/>
      </rPr>
      <t>ii</t>
    </r>
    <r>
      <rPr>
        <sz val="10"/>
        <color theme="1"/>
        <rFont val="Arial"/>
        <family val="2"/>
      </rPr>
      <t>Excludes Barnsley; Calderdale; Doncaster; City of Kingston upon Hull; Kirklees; Rotherham; Sheffield; Wakefield</t>
    </r>
  </si>
  <si>
    <r>
      <rPr>
        <vertAlign val="superscript"/>
        <sz val="10"/>
        <rFont val="Arial"/>
        <family val="2"/>
      </rPr>
      <t>iii</t>
    </r>
    <r>
      <rPr>
        <sz val="10"/>
        <rFont val="Arial"/>
        <family val="2"/>
      </rPr>
      <t>Excludes parts of Nottinghamshire</t>
    </r>
  </si>
  <si>
    <r>
      <rPr>
        <vertAlign val="superscript"/>
        <sz val="10"/>
        <color theme="1"/>
        <rFont val="Arial"/>
        <family val="2"/>
      </rPr>
      <t>iv</t>
    </r>
    <r>
      <rPr>
        <sz val="10"/>
        <color theme="1"/>
        <rFont val="Arial"/>
        <family val="2"/>
      </rPr>
      <t>Excludes Birmingham; County of Herefordshire; Shropshire; Solihull; Telford and Wrekin; Walsall; part of Worcestershire</t>
    </r>
  </si>
  <si>
    <r>
      <rPr>
        <vertAlign val="superscript"/>
        <sz val="10"/>
        <color indexed="8"/>
        <rFont val="Arial"/>
        <family val="2"/>
      </rPr>
      <t>v</t>
    </r>
    <r>
      <rPr>
        <sz val="10"/>
        <color indexed="8"/>
        <rFont val="Arial"/>
        <family val="2"/>
      </rPr>
      <t>Excludes Hertfordshire; Southend-on-Sea; Thurrock; parts of Essex, part of Norfolk; parts of Suffolk</t>
    </r>
  </si>
  <si>
    <r>
      <rPr>
        <vertAlign val="superscript"/>
        <sz val="10"/>
        <color theme="1"/>
        <rFont val="Arial"/>
        <family val="2"/>
      </rPr>
      <t>vi</t>
    </r>
    <r>
      <rPr>
        <sz val="10"/>
        <color theme="1"/>
        <rFont val="Arial"/>
        <family val="2"/>
      </rPr>
      <t>Excludes Barking and Dagenham; Hackney (including City of London); Redbridge; Tower Hamlets; Waltham Forest</t>
    </r>
  </si>
  <si>
    <r>
      <rPr>
        <vertAlign val="superscript"/>
        <sz val="10"/>
        <color theme="1"/>
        <rFont val="Arial"/>
        <family val="2"/>
      </rPr>
      <t>vii</t>
    </r>
    <r>
      <rPr>
        <sz val="10"/>
        <color theme="1"/>
        <rFont val="Arial"/>
        <family val="2"/>
      </rPr>
      <t>Excludes Bracknell Forest; Hampshire; Isle of Wight; Kent; Medway; Portsmouth; Reading; Southampton; Surrey; West Berkshire; West Sussex; Windsor and Maidenhead; Wokingham</t>
    </r>
  </si>
  <si>
    <r>
      <rPr>
        <vertAlign val="superscript"/>
        <sz val="10"/>
        <color theme="1"/>
        <rFont val="Arial"/>
        <family val="2"/>
      </rPr>
      <t>viii</t>
    </r>
    <r>
      <rPr>
        <sz val="10"/>
        <color theme="1"/>
        <rFont val="Arial"/>
        <family val="2"/>
      </rPr>
      <t>Excludes Bournemouth; Cornwall (including Isles of Scilly); Dorset; Plymouth; Poole; South Gloucestershire</t>
    </r>
  </si>
  <si>
    <t>Dental Public Health Epidemiology Programme for England, Oral Health Survey of Adults in Practice 2017-18</t>
  </si>
  <si>
    <t>Figures taken from Appendix N summary</t>
  </si>
  <si>
    <t>Figures from analysis data</t>
  </si>
  <si>
    <t>Upper Tier LA Code</t>
  </si>
  <si>
    <t>Upper Tier LA Name</t>
  </si>
  <si>
    <t>Start date of examinations
dd/mm/yyyy</t>
  </si>
  <si>
    <t>End date of examinations
dd/mm/yyyy</t>
  </si>
  <si>
    <t>Total number of practices contacted</t>
  </si>
  <si>
    <t>Number of practices agreeing to host &amp; visited</t>
  </si>
  <si>
    <t>Total number of adults approached</t>
  </si>
  <si>
    <t>Number of adults agreeing to take part &amp; giving consent</t>
  </si>
  <si>
    <t>Number of adults who took part in the questionnaire</t>
  </si>
  <si>
    <t>Number of adults who took part in the clinical examination</t>
  </si>
  <si>
    <t>Number of adults who took part in both the questionnaire and examination</t>
  </si>
  <si>
    <t>% of adults agreeing to take part &amp; giving consent</t>
  </si>
  <si>
    <t>Questionnaire analysis</t>
  </si>
  <si>
    <t>Clinical examination analysis</t>
  </si>
  <si>
    <t>Both questionnaire and clinical examination analysis</t>
  </si>
  <si>
    <t>Questionnaire analysis % response</t>
  </si>
  <si>
    <t>Clinical examination analysis % response</t>
  </si>
  <si>
    <t>Both questionnaire and clinical examination analysis % response</t>
  </si>
  <si>
    <t>Complete questionnaires</t>
  </si>
  <si>
    <t>Complete clinical examinations</t>
  </si>
  <si>
    <t>Both complete questionnaire AND complete clinical examination</t>
  </si>
  <si>
    <t>Partial questionnaires</t>
  </si>
  <si>
    <t>Partial clinical examinations</t>
  </si>
  <si>
    <t>ENGLAND</t>
  </si>
  <si>
    <t>NORTH EAST</t>
  </si>
  <si>
    <t>NORTH WEST</t>
  </si>
  <si>
    <t>YORKSHIRE &amp; THE HUMBER</t>
  </si>
  <si>
    <t>EAST MIDLANDS</t>
  </si>
  <si>
    <t>WEST MIDLANDS</t>
  </si>
  <si>
    <t>EAST OF ENGLAND</t>
  </si>
  <si>
    <t>LONDON</t>
  </si>
  <si>
    <t>SOUTH EAST</t>
  </si>
  <si>
    <t>SOUTH WEST</t>
  </si>
  <si>
    <t>area_type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</si>
</sst>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.5"/>
      <color indexed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rgb="FF2D2D2D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AE9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9FFF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D1B6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8" fillId="0" borderId="0"/>
    <xf numFmtId="0" fontId="9" fillId="0" borderId="0"/>
    <xf numFmtId="0" fontId="1" fillId="0" borderId="0"/>
    <xf numFmtId="0" fontId="20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9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3" fontId="2" fillId="6" borderId="2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0" borderId="3" xfId="3" applyFont="1" applyBorder="1" applyAlignment="1">
      <alignment vertical="center" wrapText="1"/>
    </xf>
    <xf numFmtId="49" fontId="5" fillId="0" borderId="3" xfId="3" applyNumberFormat="1" applyFont="1" applyBorder="1" applyAlignment="1">
      <alignment horizontal="center" vertical="center" wrapText="1"/>
    </xf>
    <xf numFmtId="3" fontId="5" fillId="0" borderId="3" xfId="3" applyNumberFormat="1" applyFont="1" applyBorder="1" applyAlignment="1">
      <alignment horizontal="center" vertical="center" wrapText="1"/>
    </xf>
    <xf numFmtId="165" fontId="5" fillId="0" borderId="3" xfId="4" applyNumberFormat="1" applyFont="1" applyBorder="1" applyAlignment="1">
      <alignment horizontal="center" vertical="center" wrapText="1"/>
    </xf>
    <xf numFmtId="0" fontId="5" fillId="0" borderId="0" xfId="3" applyFont="1" applyAlignment="1">
      <alignment vertical="center" wrapText="1"/>
    </xf>
    <xf numFmtId="49" fontId="5" fillId="0" borderId="0" xfId="3" applyNumberFormat="1" applyFont="1" applyAlignment="1">
      <alignment horizontal="center" vertical="center" wrapText="1"/>
    </xf>
    <xf numFmtId="3" fontId="5" fillId="0" borderId="0" xfId="3" applyNumberFormat="1" applyFont="1" applyAlignment="1">
      <alignment horizontal="center" vertical="center" wrapText="1"/>
    </xf>
    <xf numFmtId="165" fontId="5" fillId="0" borderId="0" xfId="4" applyNumberFormat="1" applyFont="1" applyAlignment="1">
      <alignment horizontal="center" vertical="center" wrapText="1"/>
    </xf>
    <xf numFmtId="49" fontId="6" fillId="0" borderId="5" xfId="4" applyNumberFormat="1" applyBorder="1" applyAlignment="1">
      <alignment horizontal="center" vertical="center" wrapText="1"/>
    </xf>
    <xf numFmtId="0" fontId="6" fillId="0" borderId="5" xfId="4" applyBorder="1" applyAlignment="1">
      <alignment vertical="center" wrapText="1"/>
    </xf>
    <xf numFmtId="3" fontId="6" fillId="0" borderId="5" xfId="4" applyNumberFormat="1" applyBorder="1" applyAlignment="1">
      <alignment horizontal="center" vertical="center" wrapText="1"/>
    </xf>
    <xf numFmtId="165" fontId="6" fillId="5" borderId="5" xfId="4" applyNumberFormat="1" applyFill="1" applyBorder="1" applyAlignment="1">
      <alignment horizontal="center" vertical="center" wrapText="1"/>
    </xf>
    <xf numFmtId="165" fontId="6" fillId="4" borderId="5" xfId="4" applyNumberFormat="1" applyFill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165" fontId="6" fillId="0" borderId="5" xfId="4" applyNumberFormat="1" applyBorder="1" applyAlignment="1">
      <alignment horizontal="center" vertical="center" wrapText="1"/>
    </xf>
    <xf numFmtId="49" fontId="6" fillId="0" borderId="7" xfId="4" applyNumberFormat="1" applyBorder="1" applyAlignment="1">
      <alignment horizontal="center" vertical="center" wrapText="1"/>
    </xf>
    <xf numFmtId="0" fontId="6" fillId="0" borderId="7" xfId="4" applyBorder="1" applyAlignment="1">
      <alignment vertical="center" wrapText="1"/>
    </xf>
    <xf numFmtId="3" fontId="6" fillId="0" borderId="7" xfId="4" applyNumberFormat="1" applyBorder="1" applyAlignment="1">
      <alignment horizontal="center" vertical="center" wrapText="1"/>
    </xf>
    <xf numFmtId="166" fontId="6" fillId="0" borderId="7" xfId="3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6" fontId="0" fillId="0" borderId="7" xfId="1" applyNumberFormat="1" applyFont="1" applyFill="1" applyBorder="1" applyAlignment="1">
      <alignment horizontal="center" vertical="center"/>
    </xf>
    <xf numFmtId="0" fontId="6" fillId="7" borderId="5" xfId="4" applyFill="1" applyBorder="1" applyAlignment="1">
      <alignment horizontal="center" vertical="center" wrapText="1"/>
    </xf>
    <xf numFmtId="0" fontId="6" fillId="7" borderId="5" xfId="4" applyFill="1" applyBorder="1" applyAlignment="1">
      <alignment vertical="center" wrapText="1"/>
    </xf>
    <xf numFmtId="3" fontId="6" fillId="7" borderId="5" xfId="4" applyNumberFormat="1" applyFill="1" applyBorder="1" applyAlignment="1">
      <alignment horizontal="center" vertical="center" wrapText="1"/>
    </xf>
    <xf numFmtId="165" fontId="6" fillId="7" borderId="5" xfId="4" applyNumberFormat="1" applyFill="1" applyBorder="1" applyAlignment="1">
      <alignment horizontal="center" vertical="center" wrapText="1"/>
    </xf>
    <xf numFmtId="49" fontId="6" fillId="3" borderId="5" xfId="4" applyNumberFormat="1" applyFill="1" applyBorder="1" applyAlignment="1">
      <alignment horizontal="center" vertical="center" wrapText="1"/>
    </xf>
    <xf numFmtId="0" fontId="6" fillId="3" borderId="5" xfId="4" applyFill="1" applyBorder="1" applyAlignment="1">
      <alignment vertical="center" wrapText="1"/>
    </xf>
    <xf numFmtId="3" fontId="6" fillId="3" borderId="5" xfId="4" applyNumberFormat="1" applyFill="1" applyBorder="1" applyAlignment="1">
      <alignment horizontal="center" vertical="center" wrapText="1"/>
    </xf>
    <xf numFmtId="165" fontId="6" fillId="3" borderId="5" xfId="4" applyNumberFormat="1" applyFill="1" applyBorder="1" applyAlignment="1">
      <alignment horizontal="center" vertical="center" wrapText="1"/>
    </xf>
    <xf numFmtId="49" fontId="6" fillId="7" borderId="5" xfId="4" applyNumberFormat="1" applyFill="1" applyBorder="1" applyAlignment="1">
      <alignment horizontal="center" vertical="center" wrapText="1"/>
    </xf>
    <xf numFmtId="0" fontId="6" fillId="0" borderId="0" xfId="4" applyAlignment="1">
      <alignment horizontal="center" vertical="center"/>
    </xf>
    <xf numFmtId="3" fontId="6" fillId="0" borderId="0" xfId="4" applyNumberFormat="1" applyAlignment="1">
      <alignment horizontal="center" vertical="center"/>
    </xf>
    <xf numFmtId="166" fontId="6" fillId="0" borderId="0" xfId="3" applyNumberFormat="1" applyAlignment="1">
      <alignment horizontal="center" vertical="center"/>
    </xf>
    <xf numFmtId="166" fontId="6" fillId="0" borderId="0" xfId="3" applyNumberFormat="1" applyAlignment="1">
      <alignment horizontal="center" vertical="center" wrapText="1"/>
    </xf>
    <xf numFmtId="166" fontId="6" fillId="0" borderId="0" xfId="1" applyNumberFormat="1" applyFont="1" applyFill="1" applyBorder="1" applyAlignment="1">
      <alignment horizontal="center" vertical="center" wrapText="1"/>
    </xf>
    <xf numFmtId="0" fontId="8" fillId="0" borderId="0" xfId="5" applyAlignment="1">
      <alignment vertical="center"/>
    </xf>
    <xf numFmtId="0" fontId="5" fillId="0" borderId="5" xfId="3" applyFont="1" applyBorder="1" applyAlignment="1">
      <alignment vertical="center" wrapText="1"/>
    </xf>
    <xf numFmtId="49" fontId="5" fillId="0" borderId="5" xfId="3" applyNumberFormat="1" applyFont="1" applyBorder="1" applyAlignment="1">
      <alignment horizontal="center" vertical="center" wrapText="1"/>
    </xf>
    <xf numFmtId="3" fontId="5" fillId="0" borderId="5" xfId="3" applyNumberFormat="1" applyFont="1" applyBorder="1" applyAlignment="1">
      <alignment horizontal="center" vertical="center" wrapText="1"/>
    </xf>
    <xf numFmtId="165" fontId="5" fillId="0" borderId="5" xfId="4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4" applyFont="1" applyAlignment="1">
      <alignment vertical="center"/>
    </xf>
    <xf numFmtId="0" fontId="6" fillId="0" borderId="0" xfId="4" applyAlignment="1">
      <alignment horizontal="left" vertical="center"/>
    </xf>
    <xf numFmtId="2" fontId="2" fillId="0" borderId="8" xfId="0" applyNumberFormat="1" applyFont="1" applyBorder="1" applyAlignment="1">
      <alignment horizontal="center" vertical="center" wrapText="1"/>
    </xf>
    <xf numFmtId="4" fontId="5" fillId="0" borderId="6" xfId="4" applyNumberFormat="1" applyFont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5" fillId="0" borderId="3" xfId="4" applyNumberFormat="1" applyFont="1" applyBorder="1" applyAlignment="1">
      <alignment horizontal="center" vertical="center" wrapText="1"/>
    </xf>
    <xf numFmtId="2" fontId="5" fillId="0" borderId="0" xfId="4" applyNumberFormat="1" applyFont="1" applyAlignment="1">
      <alignment horizontal="center" vertical="center" wrapText="1"/>
    </xf>
    <xf numFmtId="2" fontId="6" fillId="4" borderId="5" xfId="4" applyNumberFormat="1" applyFill="1" applyBorder="1" applyAlignment="1">
      <alignment horizontal="center" vertical="center" wrapText="1"/>
    </xf>
    <xf numFmtId="2" fontId="6" fillId="0" borderId="5" xfId="4" applyNumberFormat="1" applyBorder="1" applyAlignment="1">
      <alignment horizontal="center" vertical="center" wrapText="1"/>
    </xf>
    <xf numFmtId="2" fontId="0" fillId="0" borderId="7" xfId="1" applyNumberFormat="1" applyFont="1" applyFill="1" applyBorder="1" applyAlignment="1">
      <alignment horizontal="center" vertical="center"/>
    </xf>
    <xf numFmtId="2" fontId="6" fillId="7" borderId="5" xfId="4" applyNumberFormat="1" applyFill="1" applyBorder="1" applyAlignment="1">
      <alignment horizontal="center" vertical="center" wrapText="1"/>
    </xf>
    <xf numFmtId="2" fontId="6" fillId="3" borderId="5" xfId="4" applyNumberForma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center" vertical="center" wrapText="1"/>
    </xf>
    <xf numFmtId="2" fontId="6" fillId="0" borderId="0" xfId="3" applyNumberFormat="1" applyAlignment="1">
      <alignment horizontal="center" vertical="center" wrapText="1"/>
    </xf>
    <xf numFmtId="2" fontId="5" fillId="0" borderId="5" xfId="4" applyNumberFormat="1" applyFont="1" applyBorder="1" applyAlignment="1">
      <alignment horizontal="center" vertical="center" wrapText="1"/>
    </xf>
    <xf numFmtId="2" fontId="0" fillId="0" borderId="0" xfId="0" applyNumberFormat="1"/>
    <xf numFmtId="2" fontId="5" fillId="8" borderId="2" xfId="0" applyNumberFormat="1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13" fillId="10" borderId="0" xfId="6" applyFont="1" applyFill="1"/>
    <xf numFmtId="0" fontId="13" fillId="0" borderId="0" xfId="6" applyFont="1"/>
    <xf numFmtId="0" fontId="14" fillId="10" borderId="0" xfId="6" applyFont="1" applyFill="1"/>
    <xf numFmtId="0" fontId="13" fillId="10" borderId="0" xfId="6" applyFont="1" applyFill="1" applyAlignment="1">
      <alignment vertical="top"/>
    </xf>
    <xf numFmtId="0" fontId="15" fillId="10" borderId="12" xfId="7" applyFont="1" applyFill="1" applyBorder="1" applyAlignment="1">
      <alignment horizontal="right" vertical="top"/>
    </xf>
    <xf numFmtId="0" fontId="13" fillId="10" borderId="0" xfId="7" applyFont="1" applyFill="1"/>
    <xf numFmtId="0" fontId="16" fillId="10" borderId="12" xfId="7" applyFont="1" applyFill="1" applyBorder="1" applyAlignment="1">
      <alignment horizontal="left" vertical="top"/>
    </xf>
    <xf numFmtId="17" fontId="16" fillId="0" borderId="12" xfId="7" quotePrefix="1" applyNumberFormat="1" applyFont="1" applyBorder="1" applyAlignment="1">
      <alignment horizontal="left" vertical="top"/>
    </xf>
    <xf numFmtId="0" fontId="17" fillId="10" borderId="0" xfId="6" applyFont="1" applyFill="1" applyAlignment="1">
      <alignment horizontal="right" vertical="top"/>
    </xf>
    <xf numFmtId="0" fontId="13" fillId="10" borderId="0" xfId="6" applyFont="1" applyFill="1" applyAlignment="1">
      <alignment vertical="top" wrapText="1"/>
    </xf>
    <xf numFmtId="0" fontId="18" fillId="10" borderId="0" xfId="6" applyFont="1" applyFill="1" applyAlignment="1">
      <alignment horizontal="right" vertical="top"/>
    </xf>
    <xf numFmtId="0" fontId="19" fillId="10" borderId="0" xfId="6" applyFont="1" applyFill="1" applyAlignment="1">
      <alignment vertical="top" wrapText="1"/>
    </xf>
    <xf numFmtId="0" fontId="17" fillId="10" borderId="0" xfId="6" applyFont="1" applyFill="1" applyAlignment="1">
      <alignment horizontal="right" vertical="center"/>
    </xf>
    <xf numFmtId="0" fontId="13" fillId="10" borderId="0" xfId="6" applyFont="1" applyFill="1" applyAlignment="1">
      <alignment vertical="center"/>
    </xf>
    <xf numFmtId="0" fontId="13" fillId="10" borderId="0" xfId="6" applyFont="1" applyFill="1" applyAlignment="1">
      <alignment vertical="center" wrapText="1"/>
    </xf>
    <xf numFmtId="0" fontId="15" fillId="10" borderId="12" xfId="7" applyFont="1" applyFill="1" applyBorder="1" applyAlignment="1">
      <alignment horizontal="right" vertical="center"/>
    </xf>
    <xf numFmtId="0" fontId="13" fillId="10" borderId="0" xfId="7" applyFont="1" applyFill="1" applyAlignment="1">
      <alignment vertical="center"/>
    </xf>
    <xf numFmtId="0" fontId="3" fillId="10" borderId="12" xfId="2" applyFill="1" applyBorder="1" applyAlignment="1" applyProtection="1">
      <alignment horizontal="left" vertical="center"/>
    </xf>
    <xf numFmtId="0" fontId="21" fillId="0" borderId="12" xfId="8" applyFont="1" applyFill="1" applyBorder="1" applyAlignment="1">
      <alignment horizontal="left" vertical="center"/>
    </xf>
    <xf numFmtId="0" fontId="17" fillId="0" borderId="0" xfId="6" applyFont="1" applyAlignment="1">
      <alignment horizontal="right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vertical="center"/>
    </xf>
    <xf numFmtId="0" fontId="13" fillId="10" borderId="0" xfId="6" applyFont="1" applyFill="1" applyAlignment="1">
      <alignment horizontal="right" vertical="center"/>
    </xf>
    <xf numFmtId="0" fontId="8" fillId="0" borderId="0" xfId="5" applyAlignment="1">
      <alignment horizontal="center"/>
    </xf>
    <xf numFmtId="0" fontId="8" fillId="0" borderId="0" xfId="5" applyAlignment="1">
      <alignment horizontal="center" vertical="center"/>
    </xf>
    <xf numFmtId="0" fontId="8" fillId="0" borderId="0" xfId="5" applyAlignment="1">
      <alignment horizontal="center" vertical="center" wrapText="1"/>
    </xf>
    <xf numFmtId="0" fontId="8" fillId="0" borderId="0" xfId="5"/>
    <xf numFmtId="0" fontId="4" fillId="0" borderId="0" xfId="2" applyFont="1" applyFill="1" applyBorder="1" applyAlignment="1" applyProtection="1">
      <alignment horizontal="center" vertical="center"/>
    </xf>
    <xf numFmtId="0" fontId="2" fillId="6" borderId="1" xfId="5" applyFont="1" applyFill="1" applyBorder="1" applyAlignment="1">
      <alignment horizontal="center" vertical="center" wrapText="1"/>
    </xf>
    <xf numFmtId="0" fontId="2" fillId="6" borderId="15" xfId="5" applyFont="1" applyFill="1" applyBorder="1" applyAlignment="1">
      <alignment horizontal="center" vertical="center" wrapText="1"/>
    </xf>
    <xf numFmtId="0" fontId="2" fillId="6" borderId="16" xfId="5" applyFont="1" applyFill="1" applyBorder="1" applyAlignment="1">
      <alignment horizontal="center" vertical="center" wrapText="1"/>
    </xf>
    <xf numFmtId="0" fontId="2" fillId="0" borderId="0" xfId="5" applyFont="1" applyAlignment="1">
      <alignment horizontal="center" vertical="center" wrapText="1"/>
    </xf>
    <xf numFmtId="49" fontId="2" fillId="0" borderId="17" xfId="4" applyNumberFormat="1" applyFont="1" applyBorder="1" applyAlignment="1">
      <alignment horizontal="left" vertical="center" wrapText="1"/>
    </xf>
    <xf numFmtId="14" fontId="2" fillId="0" borderId="17" xfId="4" applyNumberFormat="1" applyFont="1" applyBorder="1" applyAlignment="1">
      <alignment horizontal="center" vertical="center" wrapText="1"/>
    </xf>
    <xf numFmtId="3" fontId="2" fillId="0" borderId="17" xfId="4" applyNumberFormat="1" applyFont="1" applyBorder="1" applyAlignment="1">
      <alignment horizontal="center" vertical="center" wrapText="1"/>
    </xf>
    <xf numFmtId="166" fontId="2" fillId="0" borderId="0" xfId="5" applyNumberFormat="1" applyFont="1" applyAlignment="1">
      <alignment horizontal="center" vertical="center"/>
    </xf>
    <xf numFmtId="3" fontId="2" fillId="0" borderId="0" xfId="5" applyNumberFormat="1" applyFont="1" applyAlignment="1">
      <alignment horizontal="center" vertical="center"/>
    </xf>
    <xf numFmtId="0" fontId="2" fillId="0" borderId="0" xfId="5" applyFont="1"/>
    <xf numFmtId="0" fontId="0" fillId="0" borderId="17" xfId="4" applyFont="1" applyBorder="1" applyAlignment="1">
      <alignment vertical="center" wrapText="1"/>
    </xf>
    <xf numFmtId="14" fontId="0" fillId="0" borderId="17" xfId="4" applyNumberFormat="1" applyFont="1" applyBorder="1" applyAlignment="1">
      <alignment horizontal="center" vertical="center" wrapText="1"/>
    </xf>
    <xf numFmtId="3" fontId="8" fillId="0" borderId="18" xfId="5" applyNumberFormat="1" applyBorder="1" applyAlignment="1">
      <alignment horizontal="center" vertical="center"/>
    </xf>
    <xf numFmtId="3" fontId="8" fillId="0" borderId="18" xfId="5" applyNumberFormat="1" applyBorder="1" applyAlignment="1">
      <alignment horizontal="center" vertical="center" wrapText="1"/>
    </xf>
    <xf numFmtId="3" fontId="8" fillId="0" borderId="0" xfId="5" applyNumberFormat="1"/>
    <xf numFmtId="49" fontId="0" fillId="0" borderId="17" xfId="4" applyNumberFormat="1" applyFont="1" applyBorder="1" applyAlignment="1">
      <alignment horizontal="center" vertical="center" wrapText="1"/>
    </xf>
    <xf numFmtId="0" fontId="8" fillId="0" borderId="18" xfId="5" applyBorder="1" applyAlignment="1">
      <alignment horizontal="center" vertical="center"/>
    </xf>
    <xf numFmtId="0" fontId="8" fillId="0" borderId="18" xfId="5" applyBorder="1" applyAlignment="1">
      <alignment horizontal="center" vertical="center" wrapText="1"/>
    </xf>
    <xf numFmtId="49" fontId="0" fillId="0" borderId="17" xfId="4" applyNumberFormat="1" applyFont="1" applyBorder="1" applyAlignment="1">
      <alignment horizontal="left" vertical="center" wrapText="1"/>
    </xf>
    <xf numFmtId="0" fontId="8" fillId="0" borderId="17" xfId="5" applyBorder="1" applyAlignment="1">
      <alignment horizontal="left"/>
    </xf>
    <xf numFmtId="0" fontId="8" fillId="0" borderId="17" xfId="5" applyBorder="1" applyAlignment="1">
      <alignment horizontal="center"/>
    </xf>
    <xf numFmtId="0" fontId="8" fillId="0" borderId="0" xfId="5" applyAlignment="1">
      <alignment horizontal="left"/>
    </xf>
    <xf numFmtId="3" fontId="2" fillId="0" borderId="0" xfId="5" applyNumberFormat="1" applyFont="1"/>
    <xf numFmtId="3" fontId="2" fillId="0" borderId="0" xfId="4" applyNumberFormat="1" applyFont="1" applyAlignment="1">
      <alignment horizontal="center" vertical="center" wrapText="1"/>
    </xf>
    <xf numFmtId="166" fontId="8" fillId="0" borderId="0" xfId="5" applyNumberFormat="1" applyAlignment="1">
      <alignment horizontal="center" vertical="center"/>
    </xf>
    <xf numFmtId="3" fontId="8" fillId="0" borderId="0" xfId="5" applyNumberFormat="1" applyAlignment="1">
      <alignment horizontal="center" vertical="center"/>
    </xf>
    <xf numFmtId="0" fontId="2" fillId="11" borderId="15" xfId="5" applyFont="1" applyFill="1" applyBorder="1" applyAlignment="1">
      <alignment horizontal="center" vertical="center" wrapText="1"/>
    </xf>
    <xf numFmtId="0" fontId="6" fillId="0" borderId="4" xfId="4" applyBorder="1" applyAlignment="1">
      <alignment vertical="center" wrapText="1"/>
    </xf>
    <xf numFmtId="2" fontId="12" fillId="8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12" fillId="9" borderId="9" xfId="0" applyNumberFormat="1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11" borderId="15" xfId="5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0" fontId="2" fillId="6" borderId="19" xfId="5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0">
    <cellStyle name="Hyperlink" xfId="2" builtinId="8"/>
    <cellStyle name="Hyperlink 2" xfId="8" xr:uid="{00000000-0005-0000-0000-000001000000}"/>
    <cellStyle name="Normal" xfId="0" builtinId="0"/>
    <cellStyle name="Normal 2" xfId="5" xr:uid="{00000000-0005-0000-0000-000003000000}"/>
    <cellStyle name="Normal 2 2" xfId="6" xr:uid="{00000000-0005-0000-0000-000004000000}"/>
    <cellStyle name="Normal 5" xfId="7" xr:uid="{00000000-0005-0000-0000-000005000000}"/>
    <cellStyle name="Normal_dmft" xfId="3" xr:uid="{00000000-0005-0000-0000-000006000000}"/>
    <cellStyle name="Normal_Sheet1" xfId="4" xr:uid="{00000000-0005-0000-0000-000007000000}"/>
    <cellStyle name="Percent" xfId="1" builtinId="5"/>
    <cellStyle name="Percent 2" xfId="9" xr:uid="{00000000-0005-0000-0000-000009000000}"/>
  </cellStyles>
  <dxfs count="0"/>
  <tableStyles count="0" defaultTableStyle="TableStyleMedium2" defaultPivotStyle="PivotStyleLight16"/>
  <colors>
    <mruColors>
      <color rgb="FFD2D1B6"/>
      <color rgb="FF00AE9E"/>
      <color rgb="FFFCE4D6"/>
      <color rgb="FFC9F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45720</xdr:rowOff>
    </xdr:from>
    <xdr:to>
      <xdr:col>0</xdr:col>
      <xdr:colOff>938863</xdr:colOff>
      <xdr:row>3</xdr:row>
      <xdr:rowOff>105207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B3C45-D3CE-42BD-BA72-6A5B9541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45720"/>
          <a:ext cx="908383" cy="585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118533</xdr:rowOff>
    </xdr:from>
    <xdr:to>
      <xdr:col>1</xdr:col>
      <xdr:colOff>306565</xdr:colOff>
      <xdr:row>3</xdr:row>
      <xdr:rowOff>169386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65B6C-9831-43E2-9359-B9205199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1" y="118533"/>
          <a:ext cx="822184" cy="599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ntalPHIntelligence@phe.gov.uk" TargetMode="External"/><Relationship Id="rId1" Type="http://schemas.openxmlformats.org/officeDocument/2006/relationships/hyperlink" Target="http://www.gov.uk/government/collections/oral-health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showGridLines="0" zoomScaleNormal="100" workbookViewId="0"/>
  </sheetViews>
  <sheetFormatPr defaultColWidth="8.88671875" defaultRowHeight="13.8" x14ac:dyDescent="0.25"/>
  <cols>
    <col min="1" max="1" width="65.6640625" style="85" bestFit="1" customWidth="1"/>
    <col min="2" max="2" width="1.6640625" style="85" customWidth="1"/>
    <col min="3" max="3" width="97.33203125" style="85" customWidth="1"/>
    <col min="4" max="16384" width="8.88671875" style="85"/>
  </cols>
  <sheetData>
    <row r="1" spans="1:16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</row>
    <row r="5" spans="1:16" x14ac:dyDescent="0.25">
      <c r="A5" s="86" t="s">
        <v>0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x14ac:dyDescent="0.25">
      <c r="A6" s="84"/>
      <c r="B6" s="84"/>
      <c r="C6" s="87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</row>
    <row r="7" spans="1:16" ht="21.75" customHeight="1" x14ac:dyDescent="0.25">
      <c r="A7" s="88" t="s">
        <v>1</v>
      </c>
      <c r="B7" s="89"/>
      <c r="C7" s="90" t="s">
        <v>2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</row>
    <row r="8" spans="1:16" ht="14.4" x14ac:dyDescent="0.25">
      <c r="A8" s="88" t="s">
        <v>3</v>
      </c>
      <c r="B8" s="89"/>
      <c r="C8" s="91" t="s">
        <v>4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</row>
    <row r="9" spans="1:16" ht="5.7" customHeight="1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ht="36.6" customHeight="1" x14ac:dyDescent="0.25">
      <c r="A10" s="92" t="s">
        <v>5</v>
      </c>
      <c r="B10" s="84"/>
      <c r="C10" s="9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8" customHeight="1" x14ac:dyDescent="0.25">
      <c r="A11" s="94" t="s">
        <v>7</v>
      </c>
      <c r="B11" s="84"/>
      <c r="C11" s="95" t="s">
        <v>8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ht="34.950000000000003" customHeight="1" x14ac:dyDescent="0.25">
      <c r="A12" s="96" t="s">
        <v>9</v>
      </c>
      <c r="B12" s="97"/>
      <c r="C12" s="98" t="s">
        <v>10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ht="20.25" customHeight="1" x14ac:dyDescent="0.25">
      <c r="A13" s="99" t="s">
        <v>11</v>
      </c>
      <c r="B13" s="100"/>
      <c r="C13" s="101" t="s">
        <v>12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</row>
    <row r="14" spans="1:16" ht="19.95" customHeight="1" x14ac:dyDescent="0.25">
      <c r="A14" s="99" t="s">
        <v>13</v>
      </c>
      <c r="B14" s="100"/>
      <c r="C14" s="102" t="s">
        <v>14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</row>
    <row r="15" spans="1:16" x14ac:dyDescent="0.2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6" ht="14.4" x14ac:dyDescent="0.3">
      <c r="A16" s="103" t="s">
        <v>15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</row>
    <row r="17" spans="1:16" s="105" customFormat="1" ht="16.2" customHeight="1" x14ac:dyDescent="0.3">
      <c r="A17" s="104" t="s">
        <v>16</v>
      </c>
      <c r="B17" s="97"/>
      <c r="C17" s="97" t="s">
        <v>17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6" s="105" customFormat="1" ht="16.2" customHeight="1" x14ac:dyDescent="0.3">
      <c r="A18" s="104" t="s">
        <v>18</v>
      </c>
      <c r="B18" s="97"/>
      <c r="C18" s="97" t="s">
        <v>19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1:16" s="105" customFormat="1" ht="16.2" customHeight="1" x14ac:dyDescent="0.3">
      <c r="A19" s="106" t="s">
        <v>20</v>
      </c>
      <c r="B19" s="97"/>
      <c r="C19" s="97" t="s">
        <v>21</v>
      </c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1:16" s="105" customFormat="1" ht="16.2" customHeight="1" x14ac:dyDescent="0.3">
      <c r="A20" s="106" t="s">
        <v>22</v>
      </c>
      <c r="B20" s="97"/>
      <c r="C20" s="97" t="s">
        <v>23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16" s="105" customFormat="1" ht="16.2" customHeight="1" x14ac:dyDescent="0.3">
      <c r="A21" s="104" t="s">
        <v>24</v>
      </c>
      <c r="B21" s="97"/>
      <c r="C21" s="97" t="s">
        <v>25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s="105" customFormat="1" ht="16.2" customHeight="1" x14ac:dyDescent="0.3">
      <c r="A22" s="104" t="s">
        <v>26</v>
      </c>
      <c r="B22" s="97"/>
      <c r="C22" s="97" t="s">
        <v>27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1:16" s="105" customFormat="1" ht="16.2" customHeight="1" x14ac:dyDescent="0.3">
      <c r="A23" s="104" t="s">
        <v>28</v>
      </c>
      <c r="B23" s="97"/>
      <c r="C23" s="97" t="s">
        <v>29</v>
      </c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1:16" s="105" customFormat="1" ht="16.2" customHeight="1" x14ac:dyDescent="0.3">
      <c r="A24" s="104" t="s">
        <v>30</v>
      </c>
      <c r="B24" s="97"/>
      <c r="C24" s="97" t="s">
        <v>31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1:16" s="105" customFormat="1" ht="16.2" customHeight="1" x14ac:dyDescent="0.3">
      <c r="A25" s="104" t="s">
        <v>32</v>
      </c>
      <c r="B25" s="97"/>
      <c r="C25" s="97" t="s">
        <v>33</v>
      </c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1:16" s="105" customFormat="1" ht="16.2" customHeight="1" x14ac:dyDescent="0.3">
      <c r="A26" s="104" t="s">
        <v>34</v>
      </c>
      <c r="B26" s="97"/>
      <c r="C26" s="97" t="s">
        <v>35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1:16" s="105" customFormat="1" ht="16.2" customHeight="1" x14ac:dyDescent="0.3">
      <c r="A27" s="104" t="s">
        <v>36</v>
      </c>
      <c r="B27" s="97"/>
      <c r="C27" s="97" t="s">
        <v>37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1:16" s="105" customFormat="1" ht="16.2" customHeight="1" x14ac:dyDescent="0.3">
      <c r="A28" s="104" t="s">
        <v>38</v>
      </c>
      <c r="B28" s="97"/>
      <c r="C28" s="97" t="s">
        <v>39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1:16" s="105" customFormat="1" ht="16.2" customHeight="1" x14ac:dyDescent="0.3">
      <c r="A29" s="104" t="s">
        <v>40</v>
      </c>
      <c r="B29" s="97"/>
      <c r="C29" s="97" t="s">
        <v>41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1:16" s="105" customFormat="1" ht="16.2" customHeight="1" x14ac:dyDescent="0.3">
      <c r="A30" s="104" t="s">
        <v>42</v>
      </c>
      <c r="B30" s="97"/>
      <c r="C30" s="97" t="s">
        <v>43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1:16" s="105" customFormat="1" ht="16.2" customHeight="1" x14ac:dyDescent="0.3">
      <c r="A31" s="104" t="s">
        <v>44</v>
      </c>
      <c r="C31" s="97" t="s">
        <v>45</v>
      </c>
    </row>
    <row r="32" spans="1:16" s="105" customFormat="1" ht="16.2" customHeight="1" x14ac:dyDescent="0.3">
      <c r="A32" s="104" t="s">
        <v>46</v>
      </c>
      <c r="C32" s="97" t="s">
        <v>47</v>
      </c>
    </row>
    <row r="33" spans="1:3" s="105" customFormat="1" ht="16.2" customHeight="1" x14ac:dyDescent="0.3">
      <c r="A33" s="104" t="s">
        <v>48</v>
      </c>
      <c r="C33" s="105" t="s">
        <v>49</v>
      </c>
    </row>
    <row r="34" spans="1:3" x14ac:dyDescent="0.25">
      <c r="A34" s="104" t="s">
        <v>50</v>
      </c>
      <c r="C34" s="105" t="s">
        <v>51</v>
      </c>
    </row>
  </sheetData>
  <hyperlinks>
    <hyperlink ref="C13" r:id="rId1" xr:uid="{00000000-0004-0000-0000-000000000000}"/>
    <hyperlink ref="C14" r:id="rId2" xr:uid="{00000000-0004-0000-0000-000001000000}"/>
  </hyperlinks>
  <pageMargins left="0.25" right="0.25" top="0.75" bottom="0.75" header="0.3" footer="0.3"/>
  <pageSetup paperSize="9" scale="57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34"/>
  <sheetViews>
    <sheetView showGridLines="0" tabSelected="1" zoomScale="90" zoomScaleNormal="9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defaultColWidth="9.109375" defaultRowHeight="14.4" x14ac:dyDescent="0.3"/>
  <cols>
    <col min="1" max="1" width="7.88671875" customWidth="1"/>
    <col min="2" max="2" width="11.33203125" style="62" customWidth="1"/>
    <col min="3" max="3" width="31.44140625" customWidth="1"/>
    <col min="4" max="5" width="14.88671875" style="63" customWidth="1"/>
    <col min="6" max="7" width="13.33203125" style="62" customWidth="1"/>
    <col min="8" max="8" width="14.88671875" style="63" customWidth="1"/>
    <col min="9" max="9" width="12.6640625" style="64" customWidth="1"/>
    <col min="10" max="10" width="9.109375" customWidth="1"/>
    <col min="11" max="11" width="13.33203125" customWidth="1"/>
    <col min="12" max="12" width="8" customWidth="1"/>
    <col min="13" max="13" width="9.5546875" customWidth="1"/>
    <col min="14" max="18" width="9.33203125" customWidth="1"/>
    <col min="19" max="19" width="12.6640625" customWidth="1"/>
    <col min="20" max="20" width="1.44140625" customWidth="1"/>
    <col min="21" max="42" width="12.6640625" style="81" customWidth="1"/>
    <col min="43" max="43" width="1.44140625" customWidth="1"/>
    <col min="44" max="64" width="12.6640625" style="81" customWidth="1"/>
  </cols>
  <sheetData>
    <row r="1" spans="1:64" s="5" customFormat="1" x14ac:dyDescent="0.3">
      <c r="A1" s="1"/>
      <c r="B1" s="1"/>
      <c r="C1" s="1"/>
      <c r="D1" s="3"/>
      <c r="E1" s="3"/>
      <c r="F1" s="2"/>
      <c r="G1" s="2"/>
      <c r="H1" s="3"/>
      <c r="I1" s="4"/>
      <c r="K1" s="6"/>
      <c r="L1" s="6"/>
      <c r="M1" s="6"/>
      <c r="N1" s="6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</row>
    <row r="2" spans="1:64" s="5" customFormat="1" x14ac:dyDescent="0.3">
      <c r="A2" s="1"/>
      <c r="C2" s="7" t="s">
        <v>52</v>
      </c>
      <c r="L2" s="6"/>
      <c r="M2" s="8"/>
      <c r="N2" s="6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</row>
    <row r="3" spans="1:64" s="5" customFormat="1" x14ac:dyDescent="0.3">
      <c r="A3" s="1"/>
      <c r="C3" s="9" t="s">
        <v>53</v>
      </c>
      <c r="I3" s="6"/>
      <c r="L3" s="6"/>
      <c r="M3" s="6"/>
      <c r="N3" s="6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</row>
    <row r="4" spans="1:64" s="5" customFormat="1" x14ac:dyDescent="0.3">
      <c r="C4" s="10" t="s">
        <v>54</v>
      </c>
      <c r="D4" s="11"/>
      <c r="I4" s="6"/>
      <c r="L4" s="6"/>
      <c r="M4" s="6"/>
      <c r="N4" s="6"/>
      <c r="U4" s="140" t="s">
        <v>48</v>
      </c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2"/>
      <c r="AR4" s="143" t="s">
        <v>50</v>
      </c>
      <c r="AS4" s="144"/>
      <c r="AT4" s="144"/>
      <c r="AU4" s="144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2"/>
    </row>
    <row r="5" spans="1:64" s="1" customFormat="1" ht="92.4" x14ac:dyDescent="0.3">
      <c r="A5" s="12" t="s">
        <v>474</v>
      </c>
      <c r="B5" s="13" t="s">
        <v>55</v>
      </c>
      <c r="C5" s="12" t="s">
        <v>56</v>
      </c>
      <c r="D5" s="15" t="s">
        <v>16</v>
      </c>
      <c r="E5" s="15" t="s">
        <v>18</v>
      </c>
      <c r="F5" s="14" t="s">
        <v>20</v>
      </c>
      <c r="G5" s="14" t="s">
        <v>22</v>
      </c>
      <c r="H5" s="15" t="s">
        <v>24</v>
      </c>
      <c r="I5" s="16" t="s">
        <v>26</v>
      </c>
      <c r="J5" s="16" t="s">
        <v>28</v>
      </c>
      <c r="K5" s="16" t="s">
        <v>30</v>
      </c>
      <c r="L5" s="17" t="s">
        <v>32</v>
      </c>
      <c r="M5" s="18" t="s">
        <v>34</v>
      </c>
      <c r="N5" s="18" t="s">
        <v>36</v>
      </c>
      <c r="O5" s="18" t="s">
        <v>38</v>
      </c>
      <c r="P5" s="18" t="s">
        <v>40</v>
      </c>
      <c r="Q5" s="18" t="s">
        <v>42</v>
      </c>
      <c r="R5" s="18" t="s">
        <v>44</v>
      </c>
      <c r="S5" s="18" t="s">
        <v>46</v>
      </c>
      <c r="U5" s="82" t="s">
        <v>57</v>
      </c>
      <c r="V5" s="82" t="s">
        <v>58</v>
      </c>
      <c r="W5" s="82" t="s">
        <v>59</v>
      </c>
      <c r="X5" s="82" t="s">
        <v>60</v>
      </c>
      <c r="Y5" s="82" t="s">
        <v>61</v>
      </c>
      <c r="Z5" s="82" t="s">
        <v>62</v>
      </c>
      <c r="AA5" s="82" t="s">
        <v>63</v>
      </c>
      <c r="AB5" s="82" t="s">
        <v>64</v>
      </c>
      <c r="AC5" s="82" t="s">
        <v>65</v>
      </c>
      <c r="AD5" s="82" t="s">
        <v>66</v>
      </c>
      <c r="AE5" s="82" t="s">
        <v>67</v>
      </c>
      <c r="AF5" s="82" t="s">
        <v>68</v>
      </c>
      <c r="AG5" s="82" t="s">
        <v>69</v>
      </c>
      <c r="AH5" s="82" t="s">
        <v>70</v>
      </c>
      <c r="AI5" s="82" t="s">
        <v>71</v>
      </c>
      <c r="AJ5" s="82" t="s">
        <v>72</v>
      </c>
      <c r="AK5" s="82" t="s">
        <v>73</v>
      </c>
      <c r="AL5" s="82" t="s">
        <v>74</v>
      </c>
      <c r="AM5" s="82" t="s">
        <v>75</v>
      </c>
      <c r="AN5" s="82" t="s">
        <v>76</v>
      </c>
      <c r="AO5" s="82" t="s">
        <v>77</v>
      </c>
      <c r="AP5" s="82" t="s">
        <v>78</v>
      </c>
      <c r="AQ5" s="68"/>
      <c r="AR5" s="83" t="s">
        <v>79</v>
      </c>
      <c r="AS5" s="83" t="s">
        <v>80</v>
      </c>
      <c r="AT5" s="83" t="s">
        <v>81</v>
      </c>
      <c r="AU5" s="83" t="s">
        <v>82</v>
      </c>
      <c r="AV5" s="83" t="s">
        <v>83</v>
      </c>
      <c r="AW5" s="83" t="s">
        <v>84</v>
      </c>
      <c r="AX5" s="83" t="s">
        <v>85</v>
      </c>
      <c r="AY5" s="83" t="s">
        <v>86</v>
      </c>
      <c r="AZ5" s="83" t="s">
        <v>87</v>
      </c>
      <c r="BA5" s="83" t="s">
        <v>88</v>
      </c>
      <c r="BB5" s="83" t="s">
        <v>89</v>
      </c>
      <c r="BC5" s="83" t="s">
        <v>90</v>
      </c>
      <c r="BD5" s="83" t="s">
        <v>91</v>
      </c>
      <c r="BE5" s="83" t="s">
        <v>92</v>
      </c>
      <c r="BF5" s="83" t="s">
        <v>93</v>
      </c>
      <c r="BG5" s="83" t="s">
        <v>94</v>
      </c>
      <c r="BH5" s="83" t="s">
        <v>95</v>
      </c>
      <c r="BI5" s="83" t="s">
        <v>96</v>
      </c>
      <c r="BJ5" s="83" t="s">
        <v>97</v>
      </c>
      <c r="BK5" s="83" t="s">
        <v>98</v>
      </c>
      <c r="BL5" s="83" t="s">
        <v>99</v>
      </c>
    </row>
    <row r="6" spans="1:64" s="1" customFormat="1" ht="14.4" customHeight="1" x14ac:dyDescent="0.3">
      <c r="A6" s="19" t="s">
        <v>100</v>
      </c>
      <c r="B6" s="20" t="s">
        <v>101</v>
      </c>
      <c r="C6" s="19" t="s">
        <v>102</v>
      </c>
      <c r="D6" s="21">
        <v>16572</v>
      </c>
      <c r="E6" s="21">
        <v>16274</v>
      </c>
      <c r="F6" s="21">
        <v>14270</v>
      </c>
      <c r="G6" s="21">
        <v>13488</v>
      </c>
      <c r="H6" s="21">
        <v>13270</v>
      </c>
      <c r="I6" s="22">
        <v>81.92011212333567</v>
      </c>
      <c r="J6" s="22">
        <v>26.790469516468114</v>
      </c>
      <c r="K6" s="22">
        <v>2.0742872089981699</v>
      </c>
      <c r="L6" s="22">
        <v>90.196215837421164</v>
      </c>
      <c r="M6" s="22">
        <v>15.388927820602664</v>
      </c>
      <c r="N6" s="22">
        <v>52.903179501901967</v>
      </c>
      <c r="O6" s="22">
        <v>5.2166875137958941</v>
      </c>
      <c r="P6" s="22">
        <v>70.452433707383321</v>
      </c>
      <c r="Q6" s="22">
        <v>4.9269280856605411</v>
      </c>
      <c r="R6" s="22">
        <v>7.9317697228144999</v>
      </c>
      <c r="S6" s="22">
        <v>17.723665879217396</v>
      </c>
      <c r="U6" s="71">
        <v>81.280112274022159</v>
      </c>
      <c r="V6" s="71">
        <v>82.542930922036078</v>
      </c>
      <c r="W6" s="71">
        <v>26.070162164424517</v>
      </c>
      <c r="X6" s="71">
        <v>27.523269434841158</v>
      </c>
      <c r="Y6" s="71">
        <v>2.0093751481916429</v>
      </c>
      <c r="Z6" s="71">
        <v>2.1391992698046969</v>
      </c>
      <c r="AA6" s="71">
        <v>89.69744786510006</v>
      </c>
      <c r="AB6" s="71">
        <v>90.673348133273151</v>
      </c>
      <c r="AC6" s="71">
        <v>14.806205079843771</v>
      </c>
      <c r="AD6" s="71">
        <v>15.990280025462134</v>
      </c>
      <c r="AE6" s="71">
        <v>52.073668877137557</v>
      </c>
      <c r="AF6" s="71">
        <v>53.731089700265798</v>
      </c>
      <c r="AG6" s="71">
        <v>4.8553405250413455</v>
      </c>
      <c r="AH6" s="71">
        <v>5.6033431096851594</v>
      </c>
      <c r="AI6" s="71">
        <v>69.690883860893322</v>
      </c>
      <c r="AJ6" s="71">
        <v>71.202755533591557</v>
      </c>
      <c r="AK6" s="71">
        <v>4.5784735039780298</v>
      </c>
      <c r="AL6" s="71">
        <v>5.3004294393889806</v>
      </c>
      <c r="AM6" s="71">
        <v>7.528146215155866</v>
      </c>
      <c r="AN6" s="71">
        <v>8.3550783434178673</v>
      </c>
      <c r="AO6" s="71">
        <v>17.148685759063643</v>
      </c>
      <c r="AP6" s="71">
        <v>18.313663185688497</v>
      </c>
      <c r="AQ6" s="69"/>
      <c r="AR6" s="71">
        <v>0.6399998493135115</v>
      </c>
      <c r="AS6" s="71">
        <v>0.62281879870040768</v>
      </c>
      <c r="AT6" s="71">
        <v>0.72030735204360319</v>
      </c>
      <c r="AU6" s="71">
        <v>0.73279991837305047</v>
      </c>
      <c r="AV6" s="71">
        <v>6.4912060806527186E-2</v>
      </c>
      <c r="AW6" s="71">
        <v>0.49876797232110448</v>
      </c>
      <c r="AX6" s="71">
        <v>0.47713229585198746</v>
      </c>
      <c r="AY6" s="71">
        <v>0.58272274075889252</v>
      </c>
      <c r="AZ6" s="71">
        <v>0.60135220485947327</v>
      </c>
      <c r="BA6" s="71">
        <v>0.82951062476440995</v>
      </c>
      <c r="BB6" s="71">
        <v>0.82791019836383128</v>
      </c>
      <c r="BC6" s="71">
        <v>0.36134698875454863</v>
      </c>
      <c r="BD6" s="71">
        <v>0.38665559588926524</v>
      </c>
      <c r="BE6" s="71">
        <v>0.76154984649000612</v>
      </c>
      <c r="BF6" s="71">
        <v>0.7503218262082223</v>
      </c>
      <c r="BG6" s="71">
        <v>0.34845458168251131</v>
      </c>
      <c r="BH6" s="71">
        <v>0.37350135372843996</v>
      </c>
      <c r="BI6" s="71">
        <v>0.40362350765863386</v>
      </c>
      <c r="BJ6" s="71">
        <v>0.42330862060336738</v>
      </c>
      <c r="BK6" s="71">
        <v>0.57498012015375366</v>
      </c>
      <c r="BL6" s="71">
        <v>0.58999730647110127</v>
      </c>
    </row>
    <row r="7" spans="1:64" s="1" customFormat="1" ht="14.4" customHeight="1" x14ac:dyDescent="0.3">
      <c r="A7" s="23"/>
      <c r="B7" s="24"/>
      <c r="C7" s="23"/>
      <c r="D7" s="25"/>
      <c r="E7" s="25"/>
      <c r="F7" s="25"/>
      <c r="G7" s="25"/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</row>
    <row r="8" spans="1:64" s="5" customFormat="1" ht="14.4" customHeight="1" x14ac:dyDescent="0.3">
      <c r="A8" s="139" t="s">
        <v>103</v>
      </c>
      <c r="B8" s="32" t="s">
        <v>104</v>
      </c>
      <c r="C8" s="28" t="s">
        <v>105</v>
      </c>
      <c r="D8" s="29">
        <v>1823</v>
      </c>
      <c r="E8" s="29">
        <v>1760</v>
      </c>
      <c r="F8" s="29">
        <v>1504</v>
      </c>
      <c r="G8" s="29">
        <v>1442</v>
      </c>
      <c r="H8" s="29">
        <v>1397</v>
      </c>
      <c r="I8" s="33">
        <v>78.3909574468085</v>
      </c>
      <c r="J8" s="33">
        <v>27.26063829787234</v>
      </c>
      <c r="K8" s="33">
        <v>2.23170731707317</v>
      </c>
      <c r="L8" s="33">
        <v>90.159574468085097</v>
      </c>
      <c r="M8" s="33">
        <v>18.550531914893618</v>
      </c>
      <c r="N8" s="33">
        <v>53.404539385847791</v>
      </c>
      <c r="O8" s="33">
        <v>5.2671181339352895</v>
      </c>
      <c r="P8" s="33">
        <v>75.433911882510017</v>
      </c>
      <c r="Q8" s="33">
        <v>3.4946236559139781</v>
      </c>
      <c r="R8" s="33">
        <v>9.0354767184035474</v>
      </c>
      <c r="S8" s="33">
        <v>22.632158590308372</v>
      </c>
      <c r="U8" s="74">
        <v>76.23996413258655</v>
      </c>
      <c r="V8" s="74">
        <v>80.397290069717101</v>
      </c>
      <c r="W8" s="74">
        <v>25.07020326037312</v>
      </c>
      <c r="X8" s="74">
        <v>29.566937401950437</v>
      </c>
      <c r="Y8" s="74">
        <v>2.0075708010642974</v>
      </c>
      <c r="Z8" s="74">
        <v>2.4558438330820427</v>
      </c>
      <c r="AA8" s="74">
        <v>88.550354767262846</v>
      </c>
      <c r="AB8" s="74">
        <v>91.564168741382133</v>
      </c>
      <c r="AC8" s="74">
        <v>16.667048067900016</v>
      </c>
      <c r="AD8" s="74">
        <v>20.594260508939289</v>
      </c>
      <c r="AE8" s="74">
        <v>50.872934116864563</v>
      </c>
      <c r="AF8" s="74">
        <v>55.91872817218254</v>
      </c>
      <c r="AG8" s="74">
        <v>4.189923368486002</v>
      </c>
      <c r="AH8" s="74">
        <v>6.6021673088227537</v>
      </c>
      <c r="AI8" s="74">
        <v>73.190739394452692</v>
      </c>
      <c r="AJ8" s="74">
        <v>77.546973000193361</v>
      </c>
      <c r="AK8" s="74">
        <v>2.6748254814449264</v>
      </c>
      <c r="AL8" s="74">
        <v>4.5539224651326666</v>
      </c>
      <c r="AM8" s="74">
        <v>7.7981206670145795</v>
      </c>
      <c r="AN8" s="74">
        <v>10.446922736064527</v>
      </c>
      <c r="AO8" s="74">
        <v>20.766524655786014</v>
      </c>
      <c r="AP8" s="74">
        <v>24.613332738817</v>
      </c>
      <c r="AR8" s="74">
        <v>2.1509933142219495</v>
      </c>
      <c r="AS8" s="74">
        <v>2.0063326229086016</v>
      </c>
      <c r="AT8" s="74">
        <v>2.1904350374992205</v>
      </c>
      <c r="AU8" s="74">
        <v>2.3062991040780965</v>
      </c>
      <c r="AV8" s="74">
        <v>0.22413651600887274</v>
      </c>
      <c r="AW8" s="74">
        <v>1.6092197008222513</v>
      </c>
      <c r="AX8" s="74">
        <v>1.404594273297036</v>
      </c>
      <c r="AY8" s="74">
        <v>1.8834838469936024</v>
      </c>
      <c r="AZ8" s="74">
        <v>2.0437285940456711</v>
      </c>
      <c r="BA8" s="74">
        <v>2.5316052689832276</v>
      </c>
      <c r="BB8" s="74">
        <v>2.5141887863347492</v>
      </c>
      <c r="BC8" s="74">
        <v>1.0771947654492875</v>
      </c>
      <c r="BD8" s="74">
        <v>1.3350491748874642</v>
      </c>
      <c r="BE8" s="74">
        <v>2.2431724880573256</v>
      </c>
      <c r="BF8" s="74">
        <v>2.113061117683344</v>
      </c>
      <c r="BG8" s="74">
        <v>0.81979817446905168</v>
      </c>
      <c r="BH8" s="74">
        <v>1.0592988092186886</v>
      </c>
      <c r="BI8" s="74">
        <v>1.2373560513889679</v>
      </c>
      <c r="BJ8" s="74">
        <v>1.41144601766098</v>
      </c>
      <c r="BK8" s="74">
        <v>1.8656339345223572</v>
      </c>
      <c r="BL8" s="74">
        <v>1.9811741485086287</v>
      </c>
    </row>
    <row r="9" spans="1:64" s="5" customFormat="1" ht="15.6" x14ac:dyDescent="0.3">
      <c r="A9" s="139" t="s">
        <v>103</v>
      </c>
      <c r="B9" s="32" t="s">
        <v>106</v>
      </c>
      <c r="C9" s="28" t="s">
        <v>107</v>
      </c>
      <c r="D9" s="29">
        <v>4242</v>
      </c>
      <c r="E9" s="29">
        <v>4194</v>
      </c>
      <c r="F9" s="29">
        <v>3769</v>
      </c>
      <c r="G9" s="29">
        <v>3565</v>
      </c>
      <c r="H9" s="29">
        <v>3530</v>
      </c>
      <c r="I9" s="33">
        <v>80.525338286017515</v>
      </c>
      <c r="J9" s="33">
        <v>30.379410984345977</v>
      </c>
      <c r="K9" s="33">
        <v>2.2096069868995598</v>
      </c>
      <c r="L9" s="33">
        <v>91.21782966304059</v>
      </c>
      <c r="M9" s="33">
        <v>16.52958344388432</v>
      </c>
      <c r="N9" s="33">
        <v>58.76632397888303</v>
      </c>
      <c r="O9" s="33">
        <v>5.8595909342177999</v>
      </c>
      <c r="P9" s="33">
        <v>78.757031877846245</v>
      </c>
      <c r="Q9" s="33">
        <v>5.5751971716072886</v>
      </c>
      <c r="R9" s="33">
        <v>7.989506320057238</v>
      </c>
      <c r="S9" s="33">
        <v>18.952854773750296</v>
      </c>
      <c r="U9" s="74">
        <v>79.230259783250716</v>
      </c>
      <c r="V9" s="74">
        <v>81.758255772323182</v>
      </c>
      <c r="W9" s="74">
        <v>28.931771958038212</v>
      </c>
      <c r="X9" s="74">
        <v>31.86700487521091</v>
      </c>
      <c r="Y9" s="74">
        <v>2.0785392840527432</v>
      </c>
      <c r="Z9" s="74">
        <v>2.3406746897463764</v>
      </c>
      <c r="AA9" s="74">
        <v>90.271748616469282</v>
      </c>
      <c r="AB9" s="74">
        <v>92.079975777780191</v>
      </c>
      <c r="AC9" s="74">
        <v>15.377919775470254</v>
      </c>
      <c r="AD9" s="74">
        <v>17.749405410660586</v>
      </c>
      <c r="AE9" s="74">
        <v>57.149580080322302</v>
      </c>
      <c r="AF9" s="74">
        <v>60.364374036508103</v>
      </c>
      <c r="AG9" s="74">
        <v>5.1400757613372745</v>
      </c>
      <c r="AH9" s="74">
        <v>6.6727400033815751</v>
      </c>
      <c r="AI9" s="74">
        <v>77.415697824390165</v>
      </c>
      <c r="AJ9" s="74">
        <v>80.039241692299143</v>
      </c>
      <c r="AK9" s="74">
        <v>4.8788909371087401</v>
      </c>
      <c r="AL9" s="74">
        <v>6.3642300571131862</v>
      </c>
      <c r="AM9" s="74">
        <v>7.2067723157827546</v>
      </c>
      <c r="AN9" s="74">
        <v>8.8491465325323428</v>
      </c>
      <c r="AO9" s="74">
        <v>17.798933626476156</v>
      </c>
      <c r="AP9" s="74">
        <v>20.163235473909072</v>
      </c>
      <c r="AR9" s="74">
        <v>1.295078502766799</v>
      </c>
      <c r="AS9" s="74">
        <v>1.2329174863056664</v>
      </c>
      <c r="AT9" s="74">
        <v>1.4476390263077654</v>
      </c>
      <c r="AU9" s="74">
        <v>1.4875938908649324</v>
      </c>
      <c r="AV9" s="74">
        <v>0.13106770284681668</v>
      </c>
      <c r="AW9" s="74">
        <v>0.94608104657130809</v>
      </c>
      <c r="AX9" s="74">
        <v>0.8621461147396019</v>
      </c>
      <c r="AY9" s="74">
        <v>1.1516636684140664</v>
      </c>
      <c r="AZ9" s="74">
        <v>1.2198219667762658</v>
      </c>
      <c r="BA9" s="74">
        <v>1.6167438985607276</v>
      </c>
      <c r="BB9" s="74">
        <v>1.5980500576250734</v>
      </c>
      <c r="BC9" s="74">
        <v>0.71951517288052536</v>
      </c>
      <c r="BD9" s="74">
        <v>0.81314906916377527</v>
      </c>
      <c r="BE9" s="74">
        <v>1.3413340534560803</v>
      </c>
      <c r="BF9" s="74">
        <v>1.2822098144528979</v>
      </c>
      <c r="BG9" s="74">
        <v>0.69630623449854845</v>
      </c>
      <c r="BH9" s="74">
        <v>0.78903288550589767</v>
      </c>
      <c r="BI9" s="74">
        <v>0.78273400427448347</v>
      </c>
      <c r="BJ9" s="74">
        <v>0.8596402124751048</v>
      </c>
      <c r="BK9" s="74">
        <v>1.15392114727414</v>
      </c>
      <c r="BL9" s="74">
        <v>1.2103807001587761</v>
      </c>
    </row>
    <row r="10" spans="1:64" s="5" customFormat="1" ht="15.6" x14ac:dyDescent="0.3">
      <c r="A10" s="139" t="s">
        <v>103</v>
      </c>
      <c r="B10" s="32" t="s">
        <v>108</v>
      </c>
      <c r="C10" s="28" t="s">
        <v>109</v>
      </c>
      <c r="D10" s="29">
        <v>934</v>
      </c>
      <c r="E10" s="29">
        <v>922</v>
      </c>
      <c r="F10" s="29">
        <v>757</v>
      </c>
      <c r="G10" s="29">
        <v>739</v>
      </c>
      <c r="H10" s="29">
        <v>722</v>
      </c>
      <c r="I10" s="33">
        <v>82.826948480845445</v>
      </c>
      <c r="J10" s="33">
        <v>24.966974900924701</v>
      </c>
      <c r="K10" s="33">
        <v>1.8730158730158699</v>
      </c>
      <c r="L10" s="33">
        <v>91.677675033025096</v>
      </c>
      <c r="M10" s="33">
        <v>15.587846763540291</v>
      </c>
      <c r="N10" s="33">
        <v>44.578313253012048</v>
      </c>
      <c r="O10" s="33">
        <v>4.3184885290148447</v>
      </c>
      <c r="P10" s="33">
        <v>75.368139223560917</v>
      </c>
      <c r="Q10" s="33">
        <v>3.247631935047361</v>
      </c>
      <c r="R10" s="33">
        <v>6.1488673139158578</v>
      </c>
      <c r="S10" s="33">
        <v>16.469321851453174</v>
      </c>
      <c r="U10" s="74">
        <v>79.976235490536411</v>
      </c>
      <c r="V10" s="74">
        <v>85.346177508664624</v>
      </c>
      <c r="W10" s="74">
        <v>22.015308846306731</v>
      </c>
      <c r="X10" s="74">
        <v>28.171422488306554</v>
      </c>
      <c r="Y10" s="74">
        <v>1.6430986279745248</v>
      </c>
      <c r="Z10" s="74">
        <v>2.1029331180572148</v>
      </c>
      <c r="AA10" s="74">
        <v>89.493292387858432</v>
      </c>
      <c r="AB10" s="74">
        <v>93.441199770080914</v>
      </c>
      <c r="AC10" s="74">
        <v>13.178255567053565</v>
      </c>
      <c r="AD10" s="74">
        <v>18.34492919635942</v>
      </c>
      <c r="AE10" s="74">
        <v>41.050648409017874</v>
      </c>
      <c r="AF10" s="74">
        <v>48.161455018618859</v>
      </c>
      <c r="AG10" s="74">
        <v>3.0753886486147652</v>
      </c>
      <c r="AH10" s="74">
        <v>6.0327857175258313</v>
      </c>
      <c r="AI10" s="74">
        <v>72.153733584362726</v>
      </c>
      <c r="AJ10" s="74">
        <v>78.322967661633285</v>
      </c>
      <c r="AK10" s="74">
        <v>2.1919590434466176</v>
      </c>
      <c r="AL10" s="74">
        <v>4.7868462191185035</v>
      </c>
      <c r="AM10" s="74">
        <v>4.7760416427413359</v>
      </c>
      <c r="AN10" s="74">
        <v>7.8836285625361953</v>
      </c>
      <c r="AO10" s="74">
        <v>14.2232460974275</v>
      </c>
      <c r="AP10" s="74">
        <v>18.99155754266781</v>
      </c>
      <c r="AR10" s="74">
        <v>2.8507129903090345</v>
      </c>
      <c r="AS10" s="74">
        <v>2.5192290278191791</v>
      </c>
      <c r="AT10" s="74">
        <v>2.95166605461797</v>
      </c>
      <c r="AU10" s="74">
        <v>3.2044475873818534</v>
      </c>
      <c r="AV10" s="74">
        <v>0.22991724504134506</v>
      </c>
      <c r="AW10" s="74">
        <v>2.1843826451666644</v>
      </c>
      <c r="AX10" s="74">
        <v>1.7635247370558176</v>
      </c>
      <c r="AY10" s="74">
        <v>2.4095911964867263</v>
      </c>
      <c r="AZ10" s="74">
        <v>2.7570824328191286</v>
      </c>
      <c r="BA10" s="74">
        <v>3.5276648439941738</v>
      </c>
      <c r="BB10" s="74">
        <v>3.5831417656068112</v>
      </c>
      <c r="BC10" s="74">
        <v>1.2430998804000795</v>
      </c>
      <c r="BD10" s="74">
        <v>1.7142971885109866</v>
      </c>
      <c r="BE10" s="74">
        <v>3.2144056391981906</v>
      </c>
      <c r="BF10" s="74">
        <v>2.9548284380723686</v>
      </c>
      <c r="BG10" s="74">
        <v>1.0556728916007434</v>
      </c>
      <c r="BH10" s="74">
        <v>1.5392142840711425</v>
      </c>
      <c r="BI10" s="74">
        <v>1.3728256711745219</v>
      </c>
      <c r="BJ10" s="74">
        <v>1.7347612486203374</v>
      </c>
      <c r="BK10" s="74">
        <v>2.2460757540256733</v>
      </c>
      <c r="BL10" s="74">
        <v>2.522235691214636</v>
      </c>
    </row>
    <row r="11" spans="1:64" s="5" customFormat="1" ht="15.6" x14ac:dyDescent="0.3">
      <c r="A11" s="139" t="s">
        <v>103</v>
      </c>
      <c r="B11" s="32" t="s">
        <v>110</v>
      </c>
      <c r="C11" s="28" t="s">
        <v>111</v>
      </c>
      <c r="D11" s="29">
        <v>2913</v>
      </c>
      <c r="E11" s="29">
        <v>2870</v>
      </c>
      <c r="F11" s="29">
        <v>2521</v>
      </c>
      <c r="G11" s="29">
        <v>2419</v>
      </c>
      <c r="H11" s="29">
        <v>2386</v>
      </c>
      <c r="I11" s="33">
        <v>82.149940499801659</v>
      </c>
      <c r="J11" s="33">
        <v>24.712415708052362</v>
      </c>
      <c r="K11" s="33">
        <v>1.9630818619582699</v>
      </c>
      <c r="L11" s="33">
        <v>90.519635065450217</v>
      </c>
      <c r="M11" s="33">
        <v>14.954383181277271</v>
      </c>
      <c r="N11" s="33">
        <v>46.964213912344185</v>
      </c>
      <c r="O11" s="33">
        <v>3.9886039886039883</v>
      </c>
      <c r="P11" s="33">
        <v>61.727896649172386</v>
      </c>
      <c r="Q11" s="33">
        <v>3.6555645816409426</v>
      </c>
      <c r="R11" s="33">
        <v>7.9584775086505193</v>
      </c>
      <c r="S11" s="33">
        <v>15.665976535541754</v>
      </c>
      <c r="U11" s="74">
        <v>80.606555314665499</v>
      </c>
      <c r="V11" s="74">
        <v>83.595495643303892</v>
      </c>
      <c r="W11" s="74">
        <v>23.067968471962907</v>
      </c>
      <c r="X11" s="74">
        <v>26.433811311250544</v>
      </c>
      <c r="Y11" s="74">
        <v>1.8168814993948468</v>
      </c>
      <c r="Z11" s="74">
        <v>2.1092822245216931</v>
      </c>
      <c r="AA11" s="74">
        <v>89.313669417809677</v>
      </c>
      <c r="AB11" s="74">
        <v>91.60230227073535</v>
      </c>
      <c r="AC11" s="74">
        <v>13.615637080251645</v>
      </c>
      <c r="AD11" s="74">
        <v>16.399770666366535</v>
      </c>
      <c r="AE11" s="74">
        <v>45.00894883167247</v>
      </c>
      <c r="AF11" s="74">
        <v>48.928842774241623</v>
      </c>
      <c r="AG11" s="74">
        <v>3.2839247984679694</v>
      </c>
      <c r="AH11" s="74">
        <v>4.8369339469980588</v>
      </c>
      <c r="AI11" s="74">
        <v>59.797022460916025</v>
      </c>
      <c r="AJ11" s="74">
        <v>63.622450715583824</v>
      </c>
      <c r="AK11" s="74">
        <v>2.9835294643624102</v>
      </c>
      <c r="AL11" s="74">
        <v>4.4719968495076463</v>
      </c>
      <c r="AM11" s="74">
        <v>7.0266155434276962</v>
      </c>
      <c r="AN11" s="74">
        <v>9.0019563538634557</v>
      </c>
      <c r="AO11" s="74">
        <v>14.388160165857734</v>
      </c>
      <c r="AP11" s="74">
        <v>17.034695691721254</v>
      </c>
      <c r="AR11" s="74">
        <v>1.5433851851361595</v>
      </c>
      <c r="AS11" s="74">
        <v>1.4455551435022329</v>
      </c>
      <c r="AT11" s="74">
        <v>1.6444472360894551</v>
      </c>
      <c r="AU11" s="74">
        <v>1.7213956031981823</v>
      </c>
      <c r="AV11" s="74">
        <v>0.14620036256342323</v>
      </c>
      <c r="AW11" s="74">
        <v>1.2059656476405394</v>
      </c>
      <c r="AX11" s="74">
        <v>1.0826672052851336</v>
      </c>
      <c r="AY11" s="74">
        <v>1.3387461010256256</v>
      </c>
      <c r="AZ11" s="74">
        <v>1.445387485089265</v>
      </c>
      <c r="BA11" s="74">
        <v>1.9552650806717153</v>
      </c>
      <c r="BB11" s="74">
        <v>1.9646288618974381</v>
      </c>
      <c r="BC11" s="74">
        <v>0.70467919013601898</v>
      </c>
      <c r="BD11" s="74">
        <v>0.84832995839407044</v>
      </c>
      <c r="BE11" s="74">
        <v>1.9308741882563609</v>
      </c>
      <c r="BF11" s="74">
        <v>1.8945540664114375</v>
      </c>
      <c r="BG11" s="74">
        <v>0.67203511727853238</v>
      </c>
      <c r="BH11" s="74">
        <v>0.81643226786670375</v>
      </c>
      <c r="BI11" s="74">
        <v>0.93186196522282305</v>
      </c>
      <c r="BJ11" s="74">
        <v>1.0434788452129364</v>
      </c>
      <c r="BK11" s="74">
        <v>1.2778163696840199</v>
      </c>
      <c r="BL11" s="74">
        <v>1.3687191561795</v>
      </c>
    </row>
    <row r="12" spans="1:64" s="5" customFormat="1" ht="15.6" x14ac:dyDescent="0.3">
      <c r="A12" s="139" t="s">
        <v>103</v>
      </c>
      <c r="B12" s="32" t="s">
        <v>112</v>
      </c>
      <c r="C12" s="28" t="s">
        <v>113</v>
      </c>
      <c r="D12" s="29">
        <v>1613</v>
      </c>
      <c r="E12" s="29">
        <v>1601</v>
      </c>
      <c r="F12" s="29">
        <v>1417</v>
      </c>
      <c r="G12" s="29">
        <v>1381</v>
      </c>
      <c r="H12" s="29">
        <v>1377</v>
      </c>
      <c r="I12" s="33">
        <v>81.016231474947077</v>
      </c>
      <c r="J12" s="33">
        <v>25.5469301340861</v>
      </c>
      <c r="K12" s="33">
        <v>1.9751381215469599</v>
      </c>
      <c r="L12" s="33">
        <v>88.849682427664078</v>
      </c>
      <c r="M12" s="33">
        <v>16.443189837685253</v>
      </c>
      <c r="N12" s="33">
        <v>59.372772630078408</v>
      </c>
      <c r="O12" s="33">
        <v>2.8199566160520604</v>
      </c>
      <c r="P12" s="33">
        <v>66.10049539985846</v>
      </c>
      <c r="Q12" s="33">
        <v>3.0626780626780628</v>
      </c>
      <c r="R12" s="33">
        <v>6.8407960199004965</v>
      </c>
      <c r="S12" s="33">
        <v>13.391196528208308</v>
      </c>
      <c r="U12" s="74">
        <v>78.891485230015149</v>
      </c>
      <c r="V12" s="74">
        <v>82.973263616036604</v>
      </c>
      <c r="W12" s="74">
        <v>23.344377369481482</v>
      </c>
      <c r="X12" s="74">
        <v>27.88170801127637</v>
      </c>
      <c r="Y12" s="74">
        <v>1.774256556993997</v>
      </c>
      <c r="Z12" s="74">
        <v>2.1760196860999228</v>
      </c>
      <c r="AA12" s="74">
        <v>87.104663213062167</v>
      </c>
      <c r="AB12" s="74">
        <v>90.384629710149426</v>
      </c>
      <c r="AC12" s="74">
        <v>14.604437511875595</v>
      </c>
      <c r="AD12" s="74">
        <v>18.463393941372189</v>
      </c>
      <c r="AE12" s="74">
        <v>56.780631921086488</v>
      </c>
      <c r="AF12" s="74">
        <v>61.913727585525123</v>
      </c>
      <c r="AG12" s="74">
        <v>2.0696421760204178</v>
      </c>
      <c r="AH12" s="74">
        <v>3.8316422354139164</v>
      </c>
      <c r="AI12" s="74">
        <v>63.591628566222788</v>
      </c>
      <c r="AJ12" s="74">
        <v>68.522056219562529</v>
      </c>
      <c r="AK12" s="74">
        <v>2.2816338614954494</v>
      </c>
      <c r="AL12" s="74">
        <v>4.0998701251787031</v>
      </c>
      <c r="AM12" s="74">
        <v>5.7069670388308991</v>
      </c>
      <c r="AN12" s="74">
        <v>8.1803453637467101</v>
      </c>
      <c r="AO12" s="74">
        <v>11.815909813531807</v>
      </c>
      <c r="AP12" s="74">
        <v>15.140441190640983</v>
      </c>
      <c r="AR12" s="74">
        <v>2.1247462449319272</v>
      </c>
      <c r="AS12" s="74">
        <v>1.9570321410895275</v>
      </c>
      <c r="AT12" s="74">
        <v>2.2025527646046186</v>
      </c>
      <c r="AU12" s="74">
        <v>2.3347778771902696</v>
      </c>
      <c r="AV12" s="74">
        <v>0.20088156455296297</v>
      </c>
      <c r="AW12" s="74">
        <v>1.7450192146019106</v>
      </c>
      <c r="AX12" s="74">
        <v>1.5349472824853478</v>
      </c>
      <c r="AY12" s="74">
        <v>1.8387523258096579</v>
      </c>
      <c r="AZ12" s="74">
        <v>2.020204103686936</v>
      </c>
      <c r="BA12" s="74">
        <v>2.59214070899192</v>
      </c>
      <c r="BB12" s="74">
        <v>2.5409549554467148</v>
      </c>
      <c r="BC12" s="74">
        <v>0.7503144400316426</v>
      </c>
      <c r="BD12" s="74">
        <v>1.011685619361856</v>
      </c>
      <c r="BE12" s="74">
        <v>2.5088668336356719</v>
      </c>
      <c r="BF12" s="74">
        <v>2.4215608197040694</v>
      </c>
      <c r="BG12" s="74">
        <v>0.78104420118261331</v>
      </c>
      <c r="BH12" s="74">
        <v>1.0371920625006403</v>
      </c>
      <c r="BI12" s="74">
        <v>1.1338289810695974</v>
      </c>
      <c r="BJ12" s="74">
        <v>1.3395493438462136</v>
      </c>
      <c r="BK12" s="74">
        <v>1.5752867146765013</v>
      </c>
      <c r="BL12" s="74">
        <v>1.749244662432675</v>
      </c>
    </row>
    <row r="13" spans="1:64" s="5" customFormat="1" ht="15.6" x14ac:dyDescent="0.3">
      <c r="A13" s="139" t="s">
        <v>103</v>
      </c>
      <c r="B13" s="32" t="s">
        <v>114</v>
      </c>
      <c r="C13" s="28" t="s">
        <v>115</v>
      </c>
      <c r="D13" s="29">
        <v>1311</v>
      </c>
      <c r="E13" s="29">
        <v>1289</v>
      </c>
      <c r="F13" s="29">
        <v>970</v>
      </c>
      <c r="G13" s="29">
        <v>926</v>
      </c>
      <c r="H13" s="29">
        <v>912</v>
      </c>
      <c r="I13" s="33">
        <v>81.855670103092777</v>
      </c>
      <c r="J13" s="33">
        <v>24.948453608247423</v>
      </c>
      <c r="K13" s="33">
        <v>2.06611570247934</v>
      </c>
      <c r="L13" s="33">
        <v>90.103092783505161</v>
      </c>
      <c r="M13" s="33">
        <v>14.329896907216494</v>
      </c>
      <c r="N13" s="33">
        <v>46.750524109014677</v>
      </c>
      <c r="O13" s="33">
        <v>7.9113924050632916</v>
      </c>
      <c r="P13" s="33">
        <v>77.115987460815049</v>
      </c>
      <c r="Q13" s="33">
        <v>7.9229122055674521</v>
      </c>
      <c r="R13" s="33">
        <v>6.7640276710222906</v>
      </c>
      <c r="S13" s="33">
        <v>17.354740061162079</v>
      </c>
      <c r="U13" s="74">
        <v>79.306286137103385</v>
      </c>
      <c r="V13" s="74">
        <v>84.153735450844579</v>
      </c>
      <c r="W13" s="74">
        <v>22.327751502511415</v>
      </c>
      <c r="X13" s="74">
        <v>27.766794627354741</v>
      </c>
      <c r="Y13" s="74">
        <v>1.8225139887403605</v>
      </c>
      <c r="Z13" s="74">
        <v>2.3097174162183194</v>
      </c>
      <c r="AA13" s="74">
        <v>88.062712694356676</v>
      </c>
      <c r="AB13" s="74">
        <v>91.827087945487222</v>
      </c>
      <c r="AC13" s="74">
        <v>12.265513939434172</v>
      </c>
      <c r="AD13" s="74">
        <v>16.675691661115991</v>
      </c>
      <c r="AE13" s="74">
        <v>43.603783279048272</v>
      </c>
      <c r="AF13" s="74">
        <v>49.923329226988464</v>
      </c>
      <c r="AG13" s="74">
        <v>6.3581337497862629</v>
      </c>
      <c r="AH13" s="74">
        <v>9.8043749742295567</v>
      </c>
      <c r="AI13" s="74">
        <v>74.349167438318133</v>
      </c>
      <c r="AJ13" s="74">
        <v>79.665987219662981</v>
      </c>
      <c r="AK13" s="74">
        <v>6.3580637534892999</v>
      </c>
      <c r="AL13" s="74">
        <v>9.8324615631916181</v>
      </c>
      <c r="AM13" s="74">
        <v>5.5227970049460557</v>
      </c>
      <c r="AN13" s="74">
        <v>8.2598321110258954</v>
      </c>
      <c r="AO13" s="74">
        <v>15.398712754101995</v>
      </c>
      <c r="AP13" s="74">
        <v>19.501957272920919</v>
      </c>
      <c r="AR13" s="74">
        <v>2.5493839659893922</v>
      </c>
      <c r="AS13" s="74">
        <v>2.2980653477518018</v>
      </c>
      <c r="AT13" s="74">
        <v>2.620702105736008</v>
      </c>
      <c r="AU13" s="74">
        <v>2.8183410191073186</v>
      </c>
      <c r="AV13" s="74">
        <v>0.24360171373897954</v>
      </c>
      <c r="AW13" s="74">
        <v>2.0403800891484849</v>
      </c>
      <c r="AX13" s="74">
        <v>1.7239951619820602</v>
      </c>
      <c r="AY13" s="74">
        <v>2.064382967782322</v>
      </c>
      <c r="AZ13" s="74">
        <v>2.3457947538994972</v>
      </c>
      <c r="BA13" s="74">
        <v>3.1467408299664044</v>
      </c>
      <c r="BB13" s="74">
        <v>3.1728051179737875</v>
      </c>
      <c r="BC13" s="74">
        <v>1.5532586552770287</v>
      </c>
      <c r="BD13" s="74">
        <v>1.8929825691662652</v>
      </c>
      <c r="BE13" s="74">
        <v>2.7668200224969155</v>
      </c>
      <c r="BF13" s="74">
        <v>2.5499997588479317</v>
      </c>
      <c r="BG13" s="74">
        <v>1.5648484520781523</v>
      </c>
      <c r="BH13" s="74">
        <v>1.909549357624166</v>
      </c>
      <c r="BI13" s="74">
        <v>1.2412306660762349</v>
      </c>
      <c r="BJ13" s="74">
        <v>1.4958044400036048</v>
      </c>
      <c r="BK13" s="74">
        <v>1.9560273070600847</v>
      </c>
      <c r="BL13" s="74">
        <v>2.1472172117588393</v>
      </c>
    </row>
    <row r="14" spans="1:64" s="5" customFormat="1" ht="15.6" x14ac:dyDescent="0.3">
      <c r="A14" s="139" t="s">
        <v>103</v>
      </c>
      <c r="B14" s="32" t="s">
        <v>116</v>
      </c>
      <c r="C14" s="28" t="s">
        <v>117</v>
      </c>
      <c r="D14" s="29">
        <v>1327</v>
      </c>
      <c r="E14" s="29">
        <v>1280</v>
      </c>
      <c r="F14" s="29">
        <v>1233</v>
      </c>
      <c r="G14" s="29">
        <v>1166</v>
      </c>
      <c r="H14" s="29">
        <v>1121</v>
      </c>
      <c r="I14" s="33">
        <v>87.266828872668285</v>
      </c>
      <c r="J14" s="33">
        <v>27.412814274128145</v>
      </c>
      <c r="K14" s="33">
        <v>2.07988165680473</v>
      </c>
      <c r="L14" s="33">
        <v>84.347120843471217</v>
      </c>
      <c r="M14" s="33">
        <v>12.246553122465532</v>
      </c>
      <c r="N14" s="33">
        <v>54.067378800328683</v>
      </c>
      <c r="O14" s="33">
        <v>7.9298831385642741</v>
      </c>
      <c r="P14" s="33">
        <v>67.51227495908347</v>
      </c>
      <c r="Q14" s="33">
        <v>6.7725752508361197</v>
      </c>
      <c r="R14" s="33">
        <v>11.553175210405509</v>
      </c>
      <c r="S14" s="33">
        <v>21.725965177895535</v>
      </c>
      <c r="U14" s="74">
        <v>85.289745155288401</v>
      </c>
      <c r="V14" s="74">
        <v>89.012421338730178</v>
      </c>
      <c r="W14" s="74">
        <v>24.995995978193633</v>
      </c>
      <c r="X14" s="74">
        <v>29.969937931307644</v>
      </c>
      <c r="Y14" s="74">
        <v>1.8786399735954769</v>
      </c>
      <c r="Z14" s="74">
        <v>2.2811233400139832</v>
      </c>
      <c r="AA14" s="74">
        <v>82.212643424851123</v>
      </c>
      <c r="AB14" s="74">
        <v>86.268243430898323</v>
      </c>
      <c r="AC14" s="74">
        <v>10.533086659862652</v>
      </c>
      <c r="AD14" s="74">
        <v>14.194533573073947</v>
      </c>
      <c r="AE14" s="74">
        <v>51.259133407928573</v>
      </c>
      <c r="AF14" s="74">
        <v>56.850027637079833</v>
      </c>
      <c r="AG14" s="74">
        <v>6.5308187078362554</v>
      </c>
      <c r="AH14" s="74">
        <v>9.5978859060735466</v>
      </c>
      <c r="AI14" s="74">
        <v>64.835128107576168</v>
      </c>
      <c r="AJ14" s="74">
        <v>70.079664251604783</v>
      </c>
      <c r="AK14" s="74">
        <v>5.4824655282128685</v>
      </c>
      <c r="AL14" s="74">
        <v>8.3394821634177561</v>
      </c>
      <c r="AM14" s="74">
        <v>9.9317077865918311</v>
      </c>
      <c r="AN14" s="74">
        <v>13.399981699018895</v>
      </c>
      <c r="AO14" s="74">
        <v>19.585864267472434</v>
      </c>
      <c r="AP14" s="74">
        <v>24.030030674029394</v>
      </c>
      <c r="AR14" s="74">
        <v>1.9770837173798839</v>
      </c>
      <c r="AS14" s="74">
        <v>1.7455924660618933</v>
      </c>
      <c r="AT14" s="74">
        <v>2.4168182959345117</v>
      </c>
      <c r="AU14" s="74">
        <v>2.5571236571794991</v>
      </c>
      <c r="AV14" s="74">
        <v>0.20124168320925329</v>
      </c>
      <c r="AW14" s="74">
        <v>2.1344774186200937</v>
      </c>
      <c r="AX14" s="74">
        <v>1.9211225874271065</v>
      </c>
      <c r="AY14" s="74">
        <v>1.713466462602879</v>
      </c>
      <c r="AZ14" s="74">
        <v>1.9479804506084157</v>
      </c>
      <c r="BA14" s="74">
        <v>2.8082453924001101</v>
      </c>
      <c r="BB14" s="74">
        <v>2.7826488367511502</v>
      </c>
      <c r="BC14" s="74">
        <v>1.3990644307280187</v>
      </c>
      <c r="BD14" s="74">
        <v>1.6680027675092726</v>
      </c>
      <c r="BE14" s="74">
        <v>2.6771468515073025</v>
      </c>
      <c r="BF14" s="74">
        <v>2.5673892925213124</v>
      </c>
      <c r="BG14" s="74">
        <v>1.2901097226232512</v>
      </c>
      <c r="BH14" s="74">
        <v>1.5669069125816364</v>
      </c>
      <c r="BI14" s="74">
        <v>1.6214674238136784</v>
      </c>
      <c r="BJ14" s="74">
        <v>1.8468064886133853</v>
      </c>
      <c r="BK14" s="74">
        <v>2.1401009104231008</v>
      </c>
      <c r="BL14" s="74">
        <v>2.3040654961338589</v>
      </c>
    </row>
    <row r="15" spans="1:64" s="5" customFormat="1" ht="15.6" x14ac:dyDescent="0.3">
      <c r="A15" s="139" t="s">
        <v>103</v>
      </c>
      <c r="B15" s="32" t="s">
        <v>118</v>
      </c>
      <c r="C15" s="28" t="s">
        <v>119</v>
      </c>
      <c r="D15" s="29">
        <v>1560</v>
      </c>
      <c r="E15" s="29">
        <v>1529</v>
      </c>
      <c r="F15" s="29">
        <v>1363</v>
      </c>
      <c r="G15" s="29">
        <v>1304</v>
      </c>
      <c r="H15" s="29">
        <v>1288</v>
      </c>
      <c r="I15" s="33">
        <v>84.739545121056494</v>
      </c>
      <c r="J15" s="33">
        <v>20.689655172413794</v>
      </c>
      <c r="K15" s="33">
        <v>1.87943262411348</v>
      </c>
      <c r="L15" s="33">
        <v>90.829053558327217</v>
      </c>
      <c r="M15" s="33">
        <v>12.472487160674982</v>
      </c>
      <c r="N15" s="33">
        <v>40.165787490580257</v>
      </c>
      <c r="O15" s="33">
        <v>3.7622272385252074</v>
      </c>
      <c r="P15" s="33">
        <v>52.635486265775796</v>
      </c>
      <c r="Q15" s="33">
        <v>4.7904191616766472</v>
      </c>
      <c r="R15" s="33">
        <v>7.8571428571428568</v>
      </c>
      <c r="S15" s="33">
        <v>15.884244372990352</v>
      </c>
      <c r="U15" s="74">
        <v>82.733004533893137</v>
      </c>
      <c r="V15" s="74">
        <v>86.550817220904122</v>
      </c>
      <c r="W15" s="74">
        <v>18.62296439126818</v>
      </c>
      <c r="X15" s="74">
        <v>22.921097296078191</v>
      </c>
      <c r="Y15" s="74">
        <v>1.6691786789095009</v>
      </c>
      <c r="Z15" s="74">
        <v>2.0896865693174593</v>
      </c>
      <c r="AA15" s="74">
        <v>89.179948044827256</v>
      </c>
      <c r="AB15" s="74">
        <v>92.248661895077021</v>
      </c>
      <c r="AC15" s="74">
        <v>10.823172703298345</v>
      </c>
      <c r="AD15" s="74">
        <v>14.332741071614464</v>
      </c>
      <c r="AE15" s="74">
        <v>37.560190124414056</v>
      </c>
      <c r="AF15" s="74">
        <v>42.828157543137465</v>
      </c>
      <c r="AG15" s="74">
        <v>2.8652988545793119</v>
      </c>
      <c r="AH15" s="74">
        <v>4.9256846966506789</v>
      </c>
      <c r="AI15" s="74">
        <v>49.965345279486087</v>
      </c>
      <c r="AJ15" s="74">
        <v>55.290637910575626</v>
      </c>
      <c r="AK15" s="74">
        <v>3.7691842991086992</v>
      </c>
      <c r="AL15" s="74">
        <v>6.0708947604494936</v>
      </c>
      <c r="AM15" s="74">
        <v>6.6157372515314785</v>
      </c>
      <c r="AN15" s="74">
        <v>9.3082721353188358</v>
      </c>
      <c r="AO15" s="74">
        <v>14.151818848099031</v>
      </c>
      <c r="AP15" s="74">
        <v>17.784813065535388</v>
      </c>
      <c r="AR15" s="74">
        <v>2.0065405871633573</v>
      </c>
      <c r="AS15" s="74">
        <v>1.8112720998476277</v>
      </c>
      <c r="AT15" s="74">
        <v>2.0666907811456134</v>
      </c>
      <c r="AU15" s="74">
        <v>2.2314421236643973</v>
      </c>
      <c r="AV15" s="74">
        <v>0.21025394520397914</v>
      </c>
      <c r="AW15" s="74">
        <v>1.6491055134999613</v>
      </c>
      <c r="AX15" s="74">
        <v>1.4196083367498034</v>
      </c>
      <c r="AY15" s="74">
        <v>1.6493144573766365</v>
      </c>
      <c r="AZ15" s="74">
        <v>1.8602539109394822</v>
      </c>
      <c r="BA15" s="74">
        <v>2.6055973661662009</v>
      </c>
      <c r="BB15" s="74">
        <v>2.6623700525572076</v>
      </c>
      <c r="BC15" s="74">
        <v>0.89692838394589547</v>
      </c>
      <c r="BD15" s="74">
        <v>1.1634574581254715</v>
      </c>
      <c r="BE15" s="74">
        <v>2.6701409862897094</v>
      </c>
      <c r="BF15" s="74">
        <v>2.6551516447998296</v>
      </c>
      <c r="BG15" s="74">
        <v>1.0212348625679479</v>
      </c>
      <c r="BH15" s="74">
        <v>1.2804755987728464</v>
      </c>
      <c r="BI15" s="74">
        <v>1.2414056056113782</v>
      </c>
      <c r="BJ15" s="74">
        <v>1.451129278175979</v>
      </c>
      <c r="BK15" s="74">
        <v>1.7324255248913207</v>
      </c>
      <c r="BL15" s="74">
        <v>1.9005686925450362</v>
      </c>
    </row>
    <row r="16" spans="1:64" s="5" customFormat="1" ht="15.6" x14ac:dyDescent="0.3">
      <c r="A16" s="139" t="s">
        <v>103</v>
      </c>
      <c r="B16" s="32" t="s">
        <v>120</v>
      </c>
      <c r="C16" s="28" t="s">
        <v>121</v>
      </c>
      <c r="D16" s="29">
        <v>849</v>
      </c>
      <c r="E16" s="29">
        <v>829</v>
      </c>
      <c r="F16" s="29">
        <v>736</v>
      </c>
      <c r="G16" s="29">
        <v>546</v>
      </c>
      <c r="H16" s="29">
        <v>537</v>
      </c>
      <c r="I16" s="33">
        <v>82.201086956521735</v>
      </c>
      <c r="J16" s="33">
        <v>31.521739130434785</v>
      </c>
      <c r="K16" s="33">
        <v>1.9827586206896599</v>
      </c>
      <c r="L16" s="33">
        <v>93.75</v>
      </c>
      <c r="M16" s="33">
        <v>14.402173913043478</v>
      </c>
      <c r="N16" s="33">
        <v>69.186875891583455</v>
      </c>
      <c r="O16" s="33">
        <v>6.462585034013606</v>
      </c>
      <c r="P16" s="33">
        <v>81.909547738693462</v>
      </c>
      <c r="Q16" s="33">
        <v>8.1911262798634805</v>
      </c>
      <c r="R16" s="33">
        <v>5.5621301775147929</v>
      </c>
      <c r="S16" s="33">
        <v>15.44811320754717</v>
      </c>
      <c r="U16" s="74">
        <v>79.272601028979963</v>
      </c>
      <c r="V16" s="74">
        <v>84.795179216203238</v>
      </c>
      <c r="W16" s="74">
        <v>28.268503366704856</v>
      </c>
      <c r="X16" s="74">
        <v>34.966863243654146</v>
      </c>
      <c r="Y16" s="74">
        <v>1.7313295898688035</v>
      </c>
      <c r="Z16" s="74">
        <v>2.2341876515105161</v>
      </c>
      <c r="AA16" s="74">
        <v>91.76387529395798</v>
      </c>
      <c r="AB16" s="74">
        <v>95.281800819750842</v>
      </c>
      <c r="AC16" s="74">
        <v>12.050243760204635</v>
      </c>
      <c r="AD16" s="74">
        <v>17.123771327398725</v>
      </c>
      <c r="AE16" s="74">
        <v>65.672054262029988</v>
      </c>
      <c r="AF16" s="74">
        <v>72.492556606643589</v>
      </c>
      <c r="AG16" s="74">
        <v>4.7443142499830095</v>
      </c>
      <c r="AH16" s="74">
        <v>8.7460314550621501</v>
      </c>
      <c r="AI16" s="74">
        <v>78.620841574248985</v>
      </c>
      <c r="AJ16" s="74">
        <v>84.790228751658688</v>
      </c>
      <c r="AK16" s="74">
        <v>6.2336598769836522</v>
      </c>
      <c r="AL16" s="74">
        <v>10.693169752848274</v>
      </c>
      <c r="AM16" s="74">
        <v>4.2083733999312862</v>
      </c>
      <c r="AN16" s="74">
        <v>7.3180969207604569</v>
      </c>
      <c r="AO16" s="74">
        <v>13.17194108116917</v>
      </c>
      <c r="AP16" s="74">
        <v>18.035915271435481</v>
      </c>
      <c r="AR16" s="74">
        <v>2.9284859275417716</v>
      </c>
      <c r="AS16" s="74">
        <v>2.5940922596815028</v>
      </c>
      <c r="AT16" s="74">
        <v>3.2532357637299292</v>
      </c>
      <c r="AU16" s="74">
        <v>3.4451241132193609</v>
      </c>
      <c r="AV16" s="74">
        <v>0.25142903082085638</v>
      </c>
      <c r="AW16" s="74">
        <v>1.9861247060420197</v>
      </c>
      <c r="AX16" s="74">
        <v>1.5318008197508419</v>
      </c>
      <c r="AY16" s="74">
        <v>2.3519301528388432</v>
      </c>
      <c r="AZ16" s="74">
        <v>2.7215974143552462</v>
      </c>
      <c r="BA16" s="74">
        <v>3.5148216295534667</v>
      </c>
      <c r="BB16" s="74">
        <v>3.3056807150601344</v>
      </c>
      <c r="BC16" s="74">
        <v>1.7182707840305964</v>
      </c>
      <c r="BD16" s="74">
        <v>2.2834464210485441</v>
      </c>
      <c r="BE16" s="74">
        <v>3.2887061644444771</v>
      </c>
      <c r="BF16" s="74">
        <v>2.8806810129652263</v>
      </c>
      <c r="BG16" s="74">
        <v>1.9574664028798283</v>
      </c>
      <c r="BH16" s="74">
        <v>2.5020434729847931</v>
      </c>
      <c r="BI16" s="74">
        <v>1.3537567775835067</v>
      </c>
      <c r="BJ16" s="74">
        <v>1.755966743245664</v>
      </c>
      <c r="BK16" s="74">
        <v>2.2761721263780004</v>
      </c>
      <c r="BL16" s="74">
        <v>2.5878020638883115</v>
      </c>
    </row>
    <row r="17" spans="1:64" s="54" customFormat="1" ht="13.2" x14ac:dyDescent="0.3">
      <c r="A17" s="23"/>
      <c r="B17" s="49"/>
      <c r="C17" s="49"/>
      <c r="D17" s="50"/>
      <c r="E17" s="50"/>
      <c r="F17" s="50"/>
      <c r="G17" s="50"/>
      <c r="H17" s="50"/>
      <c r="I17" s="51"/>
      <c r="J17" s="51"/>
      <c r="K17" s="51"/>
      <c r="L17" s="51"/>
      <c r="M17" s="52"/>
      <c r="N17" s="52"/>
      <c r="O17" s="52"/>
      <c r="P17" s="52"/>
      <c r="Q17" s="52"/>
      <c r="R17" s="52"/>
      <c r="S17" s="52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</row>
    <row r="18" spans="1:64" s="5" customFormat="1" ht="14.4" customHeight="1" x14ac:dyDescent="0.3">
      <c r="A18" s="139" t="s">
        <v>122</v>
      </c>
      <c r="B18" s="27" t="s">
        <v>123</v>
      </c>
      <c r="C18" s="28" t="s">
        <v>124</v>
      </c>
      <c r="D18" s="29">
        <v>23</v>
      </c>
      <c r="E18" s="29">
        <v>23</v>
      </c>
      <c r="F18" s="29">
        <v>22</v>
      </c>
      <c r="G18" s="29">
        <v>22</v>
      </c>
      <c r="H18" s="29">
        <v>22</v>
      </c>
      <c r="I18" s="30"/>
      <c r="J18" s="31"/>
      <c r="K18" s="31"/>
      <c r="L18" s="31"/>
      <c r="M18" s="31"/>
      <c r="N18" s="31"/>
      <c r="O18" s="31"/>
      <c r="P18" s="31"/>
      <c r="Q18" s="31"/>
      <c r="R18" s="31"/>
      <c r="S18" s="31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</row>
    <row r="19" spans="1:64" s="5" customFormat="1" ht="39.6" x14ac:dyDescent="0.3">
      <c r="A19" s="139" t="s">
        <v>122</v>
      </c>
      <c r="B19" s="32" t="s">
        <v>125</v>
      </c>
      <c r="C19" s="28" t="s">
        <v>126</v>
      </c>
      <c r="D19" s="29">
        <v>363</v>
      </c>
      <c r="E19" s="29">
        <v>363</v>
      </c>
      <c r="F19" s="29">
        <v>308</v>
      </c>
      <c r="G19" s="29">
        <v>308</v>
      </c>
      <c r="H19" s="29">
        <v>307</v>
      </c>
      <c r="I19" s="33">
        <v>78.896103896103895</v>
      </c>
      <c r="J19" s="33">
        <v>28.246753246753247</v>
      </c>
      <c r="K19" s="33">
        <v>2.0804597701149401</v>
      </c>
      <c r="L19" s="33">
        <v>92.20779220779221</v>
      </c>
      <c r="M19" s="33">
        <v>17.20779220779221</v>
      </c>
      <c r="N19" s="33">
        <v>49.350649350649348</v>
      </c>
      <c r="O19" s="33">
        <v>5.2805280528052805</v>
      </c>
      <c r="P19" s="33">
        <v>68.831168831168839</v>
      </c>
      <c r="Q19" s="33">
        <v>5.2287581699346406</v>
      </c>
      <c r="R19" s="33">
        <v>7.4380165289256199</v>
      </c>
      <c r="S19" s="33">
        <v>13.774104683195592</v>
      </c>
      <c r="U19" s="74">
        <v>73.997301949875876</v>
      </c>
      <c r="V19" s="74">
        <v>83.082985152792006</v>
      </c>
      <c r="W19" s="74">
        <v>23.510809283986383</v>
      </c>
      <c r="X19" s="74">
        <v>33.518637503892862</v>
      </c>
      <c r="Y19" s="74">
        <v>1.5364395003632338</v>
      </c>
      <c r="Z19" s="74">
        <v>2.6244800398666461</v>
      </c>
      <c r="AA19" s="74">
        <v>88.667700832400868</v>
      </c>
      <c r="AB19" s="74">
        <v>94.707999429922978</v>
      </c>
      <c r="AC19" s="74">
        <v>13.403045201414423</v>
      </c>
      <c r="AD19" s="74">
        <v>21.820449210164739</v>
      </c>
      <c r="AE19" s="74">
        <v>43.809645043279247</v>
      </c>
      <c r="AF19" s="74">
        <v>54.907651875761928</v>
      </c>
      <c r="AG19" s="74">
        <v>3.276164910675361</v>
      </c>
      <c r="AH19" s="74">
        <v>8.4046095708585824</v>
      </c>
      <c r="AI19" s="74">
        <v>63.453124654562664</v>
      </c>
      <c r="AJ19" s="74">
        <v>73.745264693243357</v>
      </c>
      <c r="AK19" s="74">
        <v>3.2437913393458313</v>
      </c>
      <c r="AL19" s="74">
        <v>8.3238855484123189</v>
      </c>
      <c r="AM19" s="74">
        <v>5.1619151717158189</v>
      </c>
      <c r="AN19" s="74">
        <v>10.605511717992972</v>
      </c>
      <c r="AO19" s="74">
        <v>10.606481817542775</v>
      </c>
      <c r="AP19" s="74">
        <v>17.700421975316164</v>
      </c>
      <c r="AR19" s="74">
        <v>4.8988019462280192</v>
      </c>
      <c r="AS19" s="74">
        <v>4.1868812566881104</v>
      </c>
      <c r="AT19" s="74">
        <v>4.7359439627668642</v>
      </c>
      <c r="AU19" s="74">
        <v>5.2718842571396145</v>
      </c>
      <c r="AV19" s="74">
        <v>0.54402026975170625</v>
      </c>
      <c r="AW19" s="74">
        <v>3.5400913753913414</v>
      </c>
      <c r="AX19" s="74">
        <v>2.5002072221307685</v>
      </c>
      <c r="AY19" s="74">
        <v>3.8047470063777862</v>
      </c>
      <c r="AZ19" s="74">
        <v>4.6126570023725293</v>
      </c>
      <c r="BA19" s="74">
        <v>5.5410043073701019</v>
      </c>
      <c r="BB19" s="74">
        <v>5.5570025251125799</v>
      </c>
      <c r="BC19" s="74">
        <v>2.0043631421299195</v>
      </c>
      <c r="BD19" s="74">
        <v>3.1240815180533019</v>
      </c>
      <c r="BE19" s="74">
        <v>5.3780441766061742</v>
      </c>
      <c r="BF19" s="74">
        <v>4.9140958620745181</v>
      </c>
      <c r="BG19" s="74">
        <v>1.9849668305888093</v>
      </c>
      <c r="BH19" s="74">
        <v>3.0951273784776783</v>
      </c>
      <c r="BI19" s="74">
        <v>2.276101357209801</v>
      </c>
      <c r="BJ19" s="74">
        <v>3.1674951890673517</v>
      </c>
      <c r="BK19" s="74">
        <v>3.1676228656528167</v>
      </c>
      <c r="BL19" s="74">
        <v>3.9263172921205722</v>
      </c>
    </row>
    <row r="20" spans="1:64" s="5" customFormat="1" ht="39.6" x14ac:dyDescent="0.3">
      <c r="A20" s="139" t="s">
        <v>122</v>
      </c>
      <c r="B20" s="27" t="s">
        <v>127</v>
      </c>
      <c r="C20" s="28" t="s">
        <v>128</v>
      </c>
      <c r="D20" s="29">
        <v>177</v>
      </c>
      <c r="E20" s="29">
        <v>170</v>
      </c>
      <c r="F20" s="29">
        <v>151</v>
      </c>
      <c r="G20" s="29">
        <v>145</v>
      </c>
      <c r="H20" s="29">
        <v>140</v>
      </c>
      <c r="I20" s="33">
        <v>85.430463576158942</v>
      </c>
      <c r="J20" s="33">
        <v>36.423841059602644</v>
      </c>
      <c r="K20" s="33">
        <v>2.4</v>
      </c>
      <c r="L20" s="33">
        <v>87.41721854304636</v>
      </c>
      <c r="M20" s="33">
        <v>13.245033112582782</v>
      </c>
      <c r="N20" s="33">
        <v>42.281879194630875</v>
      </c>
      <c r="O20" s="33">
        <v>5.4794520547945202</v>
      </c>
      <c r="P20" s="33">
        <v>83.673469387755105</v>
      </c>
      <c r="Q20" s="33">
        <v>2.054794520547945</v>
      </c>
      <c r="R20" s="33">
        <v>10.857142857142858</v>
      </c>
      <c r="S20" s="33">
        <v>23.428571428571431</v>
      </c>
      <c r="U20" s="74">
        <v>78.925465225961617</v>
      </c>
      <c r="V20" s="74">
        <v>90.177474526049906</v>
      </c>
      <c r="W20" s="74">
        <v>29.173603627160443</v>
      </c>
      <c r="X20" s="74">
        <v>44.347699832349157</v>
      </c>
      <c r="Y20" s="74">
        <v>1.9185636597430591</v>
      </c>
      <c r="Z20" s="74">
        <v>2.8814363402569407</v>
      </c>
      <c r="AA20" s="74">
        <v>81.183241199974361</v>
      </c>
      <c r="AB20" s="74">
        <v>91.794629753084536</v>
      </c>
      <c r="AC20" s="74">
        <v>8.7403568699128833</v>
      </c>
      <c r="AD20" s="74">
        <v>19.573415910710672</v>
      </c>
      <c r="AE20" s="74">
        <v>34.641676852419742</v>
      </c>
      <c r="AF20" s="74">
        <v>50.310050134835436</v>
      </c>
      <c r="AG20" s="74">
        <v>2.8023676605756092</v>
      </c>
      <c r="AH20" s="74">
        <v>10.439267182580284</v>
      </c>
      <c r="AI20" s="74">
        <v>76.855574300050904</v>
      </c>
      <c r="AJ20" s="74">
        <v>88.776249188000691</v>
      </c>
      <c r="AK20" s="74">
        <v>0.70123814962073794</v>
      </c>
      <c r="AL20" s="74">
        <v>5.8666762968548403</v>
      </c>
      <c r="AM20" s="74">
        <v>7.061569758086053</v>
      </c>
      <c r="AN20" s="74">
        <v>16.33426871057922</v>
      </c>
      <c r="AO20" s="74">
        <v>17.76558377227941</v>
      </c>
      <c r="AP20" s="74">
        <v>30.233051100610158</v>
      </c>
      <c r="AR20" s="74">
        <v>6.5049983501973259</v>
      </c>
      <c r="AS20" s="74">
        <v>4.7470109498909636</v>
      </c>
      <c r="AT20" s="74">
        <v>7.2502374324422014</v>
      </c>
      <c r="AU20" s="74">
        <v>7.9238587727465131</v>
      </c>
      <c r="AV20" s="74">
        <v>0.48143634025694076</v>
      </c>
      <c r="AW20" s="74">
        <v>6.2339773430719987</v>
      </c>
      <c r="AX20" s="74">
        <v>4.3774112100381757</v>
      </c>
      <c r="AY20" s="74">
        <v>4.5046762426698983</v>
      </c>
      <c r="AZ20" s="74">
        <v>6.3283827981278904</v>
      </c>
      <c r="BA20" s="74">
        <v>7.6402023422111327</v>
      </c>
      <c r="BB20" s="74">
        <v>8.0281709402045607</v>
      </c>
      <c r="BC20" s="74">
        <v>2.6770843942189111</v>
      </c>
      <c r="BD20" s="74">
        <v>4.9598151277857641</v>
      </c>
      <c r="BE20" s="74">
        <v>6.8178950877042013</v>
      </c>
      <c r="BF20" s="74">
        <v>5.1027798002455853</v>
      </c>
      <c r="BG20" s="74">
        <v>1.3535563709272069</v>
      </c>
      <c r="BH20" s="74">
        <v>3.8118817763068953</v>
      </c>
      <c r="BI20" s="74">
        <v>3.7955730990568046</v>
      </c>
      <c r="BJ20" s="74">
        <v>5.4771258534363625</v>
      </c>
      <c r="BK20" s="74">
        <v>5.6629876562920209</v>
      </c>
      <c r="BL20" s="74">
        <v>6.8044796720387275</v>
      </c>
    </row>
    <row r="21" spans="1:64" s="5" customFormat="1" ht="39.6" x14ac:dyDescent="0.3">
      <c r="A21" s="139" t="s">
        <v>122</v>
      </c>
      <c r="B21" s="32" t="s">
        <v>129</v>
      </c>
      <c r="C21" s="28" t="s">
        <v>130</v>
      </c>
      <c r="D21" s="29">
        <v>804</v>
      </c>
      <c r="E21" s="29">
        <v>797</v>
      </c>
      <c r="F21" s="29">
        <v>685</v>
      </c>
      <c r="G21" s="29">
        <v>643</v>
      </c>
      <c r="H21" s="29">
        <v>638</v>
      </c>
      <c r="I21" s="33">
        <v>81.605839416058387</v>
      </c>
      <c r="J21" s="33">
        <v>25.401459854014597</v>
      </c>
      <c r="K21" s="33">
        <v>1.9195402298850599</v>
      </c>
      <c r="L21" s="33">
        <v>91.970802919708035</v>
      </c>
      <c r="M21" s="33">
        <v>15.182481751824817</v>
      </c>
      <c r="N21" s="33">
        <v>50</v>
      </c>
      <c r="O21" s="33">
        <v>3.8980509745127434</v>
      </c>
      <c r="P21" s="33">
        <v>63.388804841149771</v>
      </c>
      <c r="Q21" s="33">
        <v>2.5993883792048931</v>
      </c>
      <c r="R21" s="33">
        <v>8.050314465408805</v>
      </c>
      <c r="S21" s="33">
        <v>13.533834586466165</v>
      </c>
      <c r="U21" s="74">
        <v>78.530948932130499</v>
      </c>
      <c r="V21" s="74">
        <v>84.328217637387809</v>
      </c>
      <c r="W21" s="74">
        <v>22.284999908144044</v>
      </c>
      <c r="X21" s="74">
        <v>28.792276918812831</v>
      </c>
      <c r="Y21" s="74">
        <v>1.6463397794928949</v>
      </c>
      <c r="Z21" s="74">
        <v>2.1927406802772249</v>
      </c>
      <c r="AA21" s="74">
        <v>89.693975997295169</v>
      </c>
      <c r="AB21" s="74">
        <v>93.779513096176018</v>
      </c>
      <c r="AC21" s="74">
        <v>12.689821968763917</v>
      </c>
      <c r="AD21" s="74">
        <v>18.063474904999978</v>
      </c>
      <c r="AE21" s="74">
        <v>46.247018764049713</v>
      </c>
      <c r="AF21" s="74">
        <v>53.75298123595028</v>
      </c>
      <c r="AG21" s="74">
        <v>2.6738136982324261</v>
      </c>
      <c r="AH21" s="74">
        <v>5.6502780952086979</v>
      </c>
      <c r="AI21" s="74">
        <v>59.648762582629068</v>
      </c>
      <c r="AJ21" s="74">
        <v>66.974125874713124</v>
      </c>
      <c r="AK21" s="74">
        <v>1.6291594773406293</v>
      </c>
      <c r="AL21" s="74">
        <v>4.12320810504497</v>
      </c>
      <c r="AM21" s="74">
        <v>6.3546030022108582</v>
      </c>
      <c r="AN21" s="74">
        <v>10.149480175360791</v>
      </c>
      <c r="AO21" s="74">
        <v>11.334341906888445</v>
      </c>
      <c r="AP21" s="74">
        <v>16.082731181852225</v>
      </c>
      <c r="AR21" s="74">
        <v>3.0748904839278879</v>
      </c>
      <c r="AS21" s="74">
        <v>2.7223782213294214</v>
      </c>
      <c r="AT21" s="74">
        <v>3.1164599458705524</v>
      </c>
      <c r="AU21" s="74">
        <v>3.3908170647982345</v>
      </c>
      <c r="AV21" s="74">
        <v>0.2732004503921649</v>
      </c>
      <c r="AW21" s="74">
        <v>2.2768269224128659</v>
      </c>
      <c r="AX21" s="74">
        <v>1.8087101764679829</v>
      </c>
      <c r="AY21" s="74">
        <v>2.4926597830608994</v>
      </c>
      <c r="AZ21" s="74">
        <v>2.8809931531751616</v>
      </c>
      <c r="BA21" s="74">
        <v>3.752981235950287</v>
      </c>
      <c r="BB21" s="74">
        <v>3.7529812359502799</v>
      </c>
      <c r="BC21" s="74">
        <v>1.2242372762803173</v>
      </c>
      <c r="BD21" s="74">
        <v>1.7522271206959545</v>
      </c>
      <c r="BE21" s="74">
        <v>3.7400422585207025</v>
      </c>
      <c r="BF21" s="74">
        <v>3.5853210335633534</v>
      </c>
      <c r="BG21" s="74">
        <v>0.9702289018642638</v>
      </c>
      <c r="BH21" s="74">
        <v>1.523819725840077</v>
      </c>
      <c r="BI21" s="74">
        <v>1.6957114631979469</v>
      </c>
      <c r="BJ21" s="74">
        <v>2.0991657099519863</v>
      </c>
      <c r="BK21" s="74">
        <v>2.1994926795777197</v>
      </c>
      <c r="BL21" s="74">
        <v>2.5488965953860596</v>
      </c>
    </row>
    <row r="22" spans="1:64" s="5" customFormat="1" ht="39.6" x14ac:dyDescent="0.3">
      <c r="A22" s="139" t="s">
        <v>122</v>
      </c>
      <c r="B22" s="32" t="s">
        <v>131</v>
      </c>
      <c r="C22" s="28" t="s">
        <v>132</v>
      </c>
      <c r="D22" s="29">
        <v>410</v>
      </c>
      <c r="E22" s="29">
        <v>403</v>
      </c>
      <c r="F22" s="29">
        <v>368</v>
      </c>
      <c r="G22" s="29">
        <v>365</v>
      </c>
      <c r="H22" s="29">
        <v>359</v>
      </c>
      <c r="I22" s="33">
        <v>81.25</v>
      </c>
      <c r="J22" s="33">
        <v>20.652173913043477</v>
      </c>
      <c r="K22" s="33">
        <v>1.7763157894736801</v>
      </c>
      <c r="L22" s="33">
        <v>88.58695652173914</v>
      </c>
      <c r="M22" s="33">
        <v>16.304347826086957</v>
      </c>
      <c r="N22" s="33">
        <v>37.158469945355193</v>
      </c>
      <c r="O22" s="33">
        <v>2.4725274725274726</v>
      </c>
      <c r="P22" s="33">
        <v>44.565217391304344</v>
      </c>
      <c r="Q22" s="33">
        <v>1.6438356164383561</v>
      </c>
      <c r="R22" s="33">
        <v>7.8624078624078626</v>
      </c>
      <c r="S22" s="33">
        <v>13.658536585365855</v>
      </c>
      <c r="U22" s="74">
        <v>76.946868472768486</v>
      </c>
      <c r="V22" s="74">
        <v>84.907449958923237</v>
      </c>
      <c r="W22" s="74">
        <v>16.829684079037037</v>
      </c>
      <c r="X22" s="74">
        <v>25.081042959026384</v>
      </c>
      <c r="Y22" s="74">
        <v>1.4700304739335448</v>
      </c>
      <c r="Z22" s="74">
        <v>2.0826011050138153</v>
      </c>
      <c r="AA22" s="74">
        <v>84.931949069901648</v>
      </c>
      <c r="AB22" s="74">
        <v>91.444687602274229</v>
      </c>
      <c r="AC22" s="74">
        <v>12.881676966937802</v>
      </c>
      <c r="AD22" s="74">
        <v>20.423231854542426</v>
      </c>
      <c r="AE22" s="74">
        <v>32.365200926301483</v>
      </c>
      <c r="AF22" s="74">
        <v>42.218503047899816</v>
      </c>
      <c r="AG22" s="74">
        <v>1.3061502815708077</v>
      </c>
      <c r="AH22" s="74">
        <v>4.6315868323255449</v>
      </c>
      <c r="AI22" s="74">
        <v>39.569109403630151</v>
      </c>
      <c r="AJ22" s="74">
        <v>49.673617825640846</v>
      </c>
      <c r="AK22" s="74">
        <v>0.75550640424759141</v>
      </c>
      <c r="AL22" s="74">
        <v>3.5394171846961267</v>
      </c>
      <c r="AM22" s="74">
        <v>5.6241515051459494</v>
      </c>
      <c r="AN22" s="74">
        <v>10.888655896383252</v>
      </c>
      <c r="AO22" s="74">
        <v>10.670131934311659</v>
      </c>
      <c r="AP22" s="74">
        <v>17.32161619812593</v>
      </c>
      <c r="AR22" s="74">
        <v>4.303131527231514</v>
      </c>
      <c r="AS22" s="74">
        <v>3.6574499589232374</v>
      </c>
      <c r="AT22" s="74">
        <v>3.8224898340064399</v>
      </c>
      <c r="AU22" s="74">
        <v>4.428869045982907</v>
      </c>
      <c r="AV22" s="74">
        <v>0.30628531554013533</v>
      </c>
      <c r="AW22" s="74">
        <v>3.6550074518374913</v>
      </c>
      <c r="AX22" s="74">
        <v>2.8577310805350891</v>
      </c>
      <c r="AY22" s="74">
        <v>3.4226708591491555</v>
      </c>
      <c r="AZ22" s="74">
        <v>4.1188840284554686</v>
      </c>
      <c r="BA22" s="74">
        <v>4.7932690190537102</v>
      </c>
      <c r="BB22" s="74">
        <v>5.0600331025446224</v>
      </c>
      <c r="BC22" s="74">
        <v>1.1663771909566649</v>
      </c>
      <c r="BD22" s="74">
        <v>2.1590593597980723</v>
      </c>
      <c r="BE22" s="74">
        <v>4.9961079876741934</v>
      </c>
      <c r="BF22" s="74">
        <v>5.1084004343365024</v>
      </c>
      <c r="BG22" s="74">
        <v>0.88832921219076466</v>
      </c>
      <c r="BH22" s="74">
        <v>1.8955815682577706</v>
      </c>
      <c r="BI22" s="74">
        <v>2.2382563572619132</v>
      </c>
      <c r="BJ22" s="74">
        <v>3.0262480339753894</v>
      </c>
      <c r="BK22" s="74">
        <v>2.9884046510541964</v>
      </c>
      <c r="BL22" s="74">
        <v>3.6630796127600753</v>
      </c>
    </row>
    <row r="23" spans="1:64" s="5" customFormat="1" ht="39.6" x14ac:dyDescent="0.3">
      <c r="A23" s="139" t="s">
        <v>122</v>
      </c>
      <c r="B23" s="32" t="s">
        <v>133</v>
      </c>
      <c r="C23" s="28" t="s">
        <v>134</v>
      </c>
      <c r="D23" s="29">
        <v>988</v>
      </c>
      <c r="E23" s="29">
        <v>968</v>
      </c>
      <c r="F23" s="29">
        <v>852</v>
      </c>
      <c r="G23" s="29">
        <v>803</v>
      </c>
      <c r="H23" s="29">
        <v>790</v>
      </c>
      <c r="I23" s="33">
        <v>83.098591549295776</v>
      </c>
      <c r="J23" s="33">
        <v>23.943661971830984</v>
      </c>
      <c r="K23" s="33">
        <v>1.95098039215686</v>
      </c>
      <c r="L23" s="33">
        <v>90.492957746478879</v>
      </c>
      <c r="M23" s="33">
        <v>13.96713615023474</v>
      </c>
      <c r="N23" s="33">
        <v>48.795180722891565</v>
      </c>
      <c r="O23" s="33">
        <v>3.6452004860267313</v>
      </c>
      <c r="P23" s="33">
        <v>61.813842482100235</v>
      </c>
      <c r="Q23" s="33">
        <v>5.2631578947368416</v>
      </c>
      <c r="R23" s="33">
        <v>8.3588175331294607</v>
      </c>
      <c r="S23" s="33">
        <v>18.126272912423623</v>
      </c>
      <c r="U23" s="74">
        <v>80.434850467137082</v>
      </c>
      <c r="V23" s="74">
        <v>85.465205458777419</v>
      </c>
      <c r="W23" s="74">
        <v>21.199223377763147</v>
      </c>
      <c r="X23" s="74">
        <v>26.922009191197777</v>
      </c>
      <c r="Y23" s="74">
        <v>1.7081818271012019</v>
      </c>
      <c r="Z23" s="74">
        <v>2.1937789572125181</v>
      </c>
      <c r="AA23" s="74">
        <v>88.337731146297386</v>
      </c>
      <c r="AB23" s="74">
        <v>92.284677699236312</v>
      </c>
      <c r="AC23" s="74">
        <v>11.800843921854735</v>
      </c>
      <c r="AD23" s="74">
        <v>16.456896612699332</v>
      </c>
      <c r="AE23" s="74">
        <v>45.407989418274319</v>
      </c>
      <c r="AF23" s="74">
        <v>52.193473091363174</v>
      </c>
      <c r="AG23" s="74">
        <v>2.5651135514173009</v>
      </c>
      <c r="AH23" s="74">
        <v>5.1560109930328286</v>
      </c>
      <c r="AI23" s="74">
        <v>58.477565275234412</v>
      </c>
      <c r="AJ23" s="74">
        <v>65.042302738556572</v>
      </c>
      <c r="AK23" s="74">
        <v>3.9437935218981144</v>
      </c>
      <c r="AL23" s="74">
        <v>6.9917774547547831</v>
      </c>
      <c r="AM23" s="74">
        <v>6.7850751363896507</v>
      </c>
      <c r="AN23" s="74">
        <v>10.2574099577774</v>
      </c>
      <c r="AO23" s="74">
        <v>15.84251142431847</v>
      </c>
      <c r="AP23" s="74">
        <v>20.658434605193406</v>
      </c>
      <c r="AR23" s="74">
        <v>2.663741082158694</v>
      </c>
      <c r="AS23" s="74">
        <v>2.366613909481643</v>
      </c>
      <c r="AT23" s="74">
        <v>2.7444385940678373</v>
      </c>
      <c r="AU23" s="74">
        <v>2.9783472193667926</v>
      </c>
      <c r="AV23" s="74">
        <v>0.24279856505565806</v>
      </c>
      <c r="AW23" s="74">
        <v>2.1552266001814928</v>
      </c>
      <c r="AX23" s="74">
        <v>1.7917199527574326</v>
      </c>
      <c r="AY23" s="74">
        <v>2.166292228380005</v>
      </c>
      <c r="AZ23" s="74">
        <v>2.4897604624645915</v>
      </c>
      <c r="BA23" s="74">
        <v>3.3871913046172466</v>
      </c>
      <c r="BB23" s="74">
        <v>3.3982923684716084</v>
      </c>
      <c r="BC23" s="74">
        <v>1.0800869346094304</v>
      </c>
      <c r="BD23" s="74">
        <v>1.5108105070060973</v>
      </c>
      <c r="BE23" s="74">
        <v>3.3362772068658231</v>
      </c>
      <c r="BF23" s="74">
        <v>3.2284602564563372</v>
      </c>
      <c r="BG23" s="74">
        <v>1.3193643728387272</v>
      </c>
      <c r="BH23" s="74">
        <v>1.7286195600179415</v>
      </c>
      <c r="BI23" s="74">
        <v>1.5737423967398101</v>
      </c>
      <c r="BJ23" s="74">
        <v>1.8985924246479389</v>
      </c>
      <c r="BK23" s="74">
        <v>2.2837614881051529</v>
      </c>
      <c r="BL23" s="74">
        <v>2.5321616927697832</v>
      </c>
    </row>
    <row r="24" spans="1:64" s="5" customFormat="1" ht="39.6" x14ac:dyDescent="0.3">
      <c r="A24" s="139" t="s">
        <v>122</v>
      </c>
      <c r="B24" s="27" t="s">
        <v>135</v>
      </c>
      <c r="C24" s="28" t="s">
        <v>136</v>
      </c>
      <c r="D24" s="29">
        <v>10</v>
      </c>
      <c r="E24" s="29">
        <v>10</v>
      </c>
      <c r="F24" s="29">
        <v>9</v>
      </c>
      <c r="G24" s="29">
        <v>9</v>
      </c>
      <c r="H24" s="29">
        <v>9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</row>
    <row r="25" spans="1:64" s="5" customFormat="1" ht="39.6" x14ac:dyDescent="0.3">
      <c r="A25" s="139" t="s">
        <v>122</v>
      </c>
      <c r="B25" s="32" t="s">
        <v>137</v>
      </c>
      <c r="C25" s="28" t="s">
        <v>138</v>
      </c>
      <c r="D25" s="29">
        <v>78</v>
      </c>
      <c r="E25" s="29">
        <v>77</v>
      </c>
      <c r="F25" s="29">
        <v>70</v>
      </c>
      <c r="G25" s="29">
        <v>69</v>
      </c>
      <c r="H25" s="29">
        <v>67</v>
      </c>
      <c r="I25" s="33">
        <v>84.285714285714292</v>
      </c>
      <c r="J25" s="33">
        <v>20</v>
      </c>
      <c r="K25" s="33">
        <v>1.3571428571428601</v>
      </c>
      <c r="L25" s="33">
        <v>90</v>
      </c>
      <c r="M25" s="33">
        <v>14.285714285714285</v>
      </c>
      <c r="N25" s="33">
        <v>52.173913043478258</v>
      </c>
      <c r="O25" s="33">
        <v>11.76470588235294</v>
      </c>
      <c r="P25" s="33">
        <v>50</v>
      </c>
      <c r="Q25" s="33">
        <v>4.3478260869565215</v>
      </c>
      <c r="R25" s="33">
        <v>2.5641025641025639</v>
      </c>
      <c r="S25" s="33">
        <v>11.538461538461538</v>
      </c>
      <c r="U25" s="74">
        <v>74.011753423157785</v>
      </c>
      <c r="V25" s="74">
        <v>90.992379440138208</v>
      </c>
      <c r="W25" s="74">
        <v>12.304739248362953</v>
      </c>
      <c r="X25" s="74">
        <v>30.816644496253055</v>
      </c>
      <c r="Y25" s="74">
        <v>1.0966747007569675</v>
      </c>
      <c r="Z25" s="74">
        <v>1.6176110135287527</v>
      </c>
      <c r="AA25" s="74">
        <v>80.76708515143261</v>
      </c>
      <c r="AB25" s="74">
        <v>95.071069855746032</v>
      </c>
      <c r="AC25" s="74">
        <v>7.9489417170665977</v>
      </c>
      <c r="AD25" s="74">
        <v>24.338419883666749</v>
      </c>
      <c r="AE25" s="74">
        <v>40.587254873611158</v>
      </c>
      <c r="AF25" s="74">
        <v>63.531278786436438</v>
      </c>
      <c r="AG25" s="74">
        <v>6.0834926023313436</v>
      </c>
      <c r="AH25" s="74">
        <v>21.534903719791693</v>
      </c>
      <c r="AI25" s="74">
        <v>38.595717645302393</v>
      </c>
      <c r="AJ25" s="74">
        <v>61.404282354697614</v>
      </c>
      <c r="AK25" s="74">
        <v>1.4895903896212304</v>
      </c>
      <c r="AL25" s="74">
        <v>12.021202749379141</v>
      </c>
      <c r="AM25" s="74">
        <v>0.70600934727592157</v>
      </c>
      <c r="AN25" s="74">
        <v>8.8752700356758414</v>
      </c>
      <c r="AO25" s="74">
        <v>6.1905106255333191</v>
      </c>
      <c r="AP25" s="74">
        <v>20.497013198481621</v>
      </c>
      <c r="AR25" s="74">
        <v>10.273960862556507</v>
      </c>
      <c r="AS25" s="74">
        <v>6.7066651544239164</v>
      </c>
      <c r="AT25" s="74">
        <v>7.695260751637047</v>
      </c>
      <c r="AU25" s="74">
        <v>10.816644496253055</v>
      </c>
      <c r="AV25" s="74">
        <v>0.2604681563858926</v>
      </c>
      <c r="AW25" s="74">
        <v>9.2329148485673898</v>
      </c>
      <c r="AX25" s="74">
        <v>5.0710698557460319</v>
      </c>
      <c r="AY25" s="74">
        <v>6.336772568647687</v>
      </c>
      <c r="AZ25" s="74">
        <v>10.052705597952464</v>
      </c>
      <c r="BA25" s="74">
        <v>11.5866581698671</v>
      </c>
      <c r="BB25" s="74">
        <v>11.35736574295818</v>
      </c>
      <c r="BC25" s="74">
        <v>5.6812132800215966</v>
      </c>
      <c r="BD25" s="74">
        <v>9.7701978374387526</v>
      </c>
      <c r="BE25" s="74">
        <v>11.404282354697607</v>
      </c>
      <c r="BF25" s="74">
        <v>11.404282354697614</v>
      </c>
      <c r="BG25" s="74">
        <v>2.8582356973352914</v>
      </c>
      <c r="BH25" s="74">
        <v>7.6733766624226192</v>
      </c>
      <c r="BI25" s="74">
        <v>1.8580932168266422</v>
      </c>
      <c r="BJ25" s="74">
        <v>6.3111674715732775</v>
      </c>
      <c r="BK25" s="74">
        <v>5.3479509129282192</v>
      </c>
      <c r="BL25" s="74">
        <v>8.958551660020083</v>
      </c>
    </row>
    <row r="26" spans="1:64" s="5" customFormat="1" ht="39.6" x14ac:dyDescent="0.3">
      <c r="A26" s="139" t="s">
        <v>122</v>
      </c>
      <c r="B26" s="27" t="s">
        <v>139</v>
      </c>
      <c r="C26" s="28" t="s">
        <v>140</v>
      </c>
      <c r="D26" s="29">
        <v>60</v>
      </c>
      <c r="E26" s="29">
        <v>59</v>
      </c>
      <c r="F26" s="29">
        <v>56</v>
      </c>
      <c r="G26" s="29">
        <v>55</v>
      </c>
      <c r="H26" s="29">
        <v>54</v>
      </c>
      <c r="I26" s="33">
        <v>87.5</v>
      </c>
      <c r="J26" s="33">
        <v>12.5</v>
      </c>
      <c r="K26" s="33">
        <v>1.71428571428571</v>
      </c>
      <c r="L26" s="33">
        <v>89.285714285714292</v>
      </c>
      <c r="M26" s="33">
        <v>14.285714285714285</v>
      </c>
      <c r="N26" s="33">
        <v>33.928571428571431</v>
      </c>
      <c r="O26" s="33">
        <v>0</v>
      </c>
      <c r="P26" s="33">
        <v>68.518518518518519</v>
      </c>
      <c r="Q26" s="33">
        <v>1.8181818181818181</v>
      </c>
      <c r="R26" s="33">
        <v>3.4482758620689653</v>
      </c>
      <c r="S26" s="33">
        <v>10.16949152542373</v>
      </c>
      <c r="U26" s="74">
        <v>76.37452344180987</v>
      </c>
      <c r="V26" s="74">
        <v>93.810931304282889</v>
      </c>
      <c r="W26" s="74">
        <v>6.1890686957171193</v>
      </c>
      <c r="X26" s="74">
        <v>23.62547655819013</v>
      </c>
      <c r="Y26" s="74">
        <v>1.0096474484585212</v>
      </c>
      <c r="Z26" s="74">
        <v>2.4189239801128988</v>
      </c>
      <c r="AA26" s="74">
        <v>78.531554828928535</v>
      </c>
      <c r="AB26" s="74">
        <v>94.996064428882931</v>
      </c>
      <c r="AC26" s="74">
        <v>7.4207885369206235</v>
      </c>
      <c r="AD26" s="74">
        <v>25.735921228705333</v>
      </c>
      <c r="AE26" s="74">
        <v>22.91997240159191</v>
      </c>
      <c r="AF26" s="74">
        <v>47.000546992939775</v>
      </c>
      <c r="AG26" s="74" t="e">
        <v>#N/A</v>
      </c>
      <c r="AH26" s="74" t="e">
        <v>#N/A</v>
      </c>
      <c r="AI26" s="74">
        <v>55.256555175204916</v>
      </c>
      <c r="AJ26" s="74">
        <v>79.32071933994709</v>
      </c>
      <c r="AK26" s="74">
        <v>0.32167804548410739</v>
      </c>
      <c r="AL26" s="74">
        <v>9.6057760621623949</v>
      </c>
      <c r="AM26" s="74">
        <v>0.95079283311654295</v>
      </c>
      <c r="AN26" s="74">
        <v>11.729145464312692</v>
      </c>
      <c r="AO26" s="74">
        <v>4.7447972462404664</v>
      </c>
      <c r="AP26" s="74">
        <v>20.463813626232504</v>
      </c>
      <c r="AR26" s="74">
        <v>11.12547655819013</v>
      </c>
      <c r="AS26" s="74">
        <v>6.3109313042828887</v>
      </c>
      <c r="AT26" s="74">
        <v>6.3109313042828807</v>
      </c>
      <c r="AU26" s="74">
        <v>11.12547655819013</v>
      </c>
      <c r="AV26" s="74">
        <v>0.7046382658271888</v>
      </c>
      <c r="AW26" s="74">
        <v>10.754159456785757</v>
      </c>
      <c r="AX26" s="74">
        <v>5.7103501431686396</v>
      </c>
      <c r="AY26" s="74">
        <v>6.8649257487936612</v>
      </c>
      <c r="AZ26" s="74">
        <v>11.450206942991048</v>
      </c>
      <c r="BA26" s="74">
        <v>11.008599026979521</v>
      </c>
      <c r="BB26" s="74">
        <v>13.071975564368344</v>
      </c>
      <c r="BC26" s="74" t="e">
        <v>#N/A</v>
      </c>
      <c r="BD26" s="74" t="e">
        <v>#N/A</v>
      </c>
      <c r="BE26" s="74">
        <v>13.261963343313603</v>
      </c>
      <c r="BF26" s="74">
        <v>10.802200821428571</v>
      </c>
      <c r="BG26" s="74">
        <v>1.4965037726977108</v>
      </c>
      <c r="BH26" s="74">
        <v>7.7875942439805765</v>
      </c>
      <c r="BI26" s="74">
        <v>2.4974830289524226</v>
      </c>
      <c r="BJ26" s="74">
        <v>8.280869602243726</v>
      </c>
      <c r="BK26" s="74">
        <v>5.4246942791832637</v>
      </c>
      <c r="BL26" s="74">
        <v>10.294322100808774</v>
      </c>
    </row>
    <row r="27" spans="1:64" s="5" customFormat="1" x14ac:dyDescent="0.3">
      <c r="A27" s="23"/>
      <c r="B27" s="34"/>
      <c r="C27" s="35"/>
      <c r="D27" s="36"/>
      <c r="E27" s="36"/>
      <c r="F27" s="36"/>
      <c r="G27" s="36"/>
      <c r="H27" s="36"/>
      <c r="I27" s="37"/>
      <c r="J27" s="38"/>
      <c r="K27" s="39"/>
      <c r="L27" s="38"/>
      <c r="M27" s="38"/>
      <c r="N27" s="39"/>
      <c r="O27" s="39"/>
      <c r="P27" s="39"/>
      <c r="Q27" s="39"/>
      <c r="R27" s="39"/>
      <c r="S27" s="39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</row>
    <row r="28" spans="1:64" s="5" customFormat="1" ht="14.4" customHeight="1" x14ac:dyDescent="0.3">
      <c r="A28" s="139" t="s">
        <v>141</v>
      </c>
      <c r="B28" s="27" t="s">
        <v>142</v>
      </c>
      <c r="C28" s="28" t="s">
        <v>143</v>
      </c>
      <c r="D28" s="29">
        <v>87</v>
      </c>
      <c r="E28" s="29">
        <v>87</v>
      </c>
      <c r="F28" s="29">
        <v>81</v>
      </c>
      <c r="G28" s="29">
        <v>79</v>
      </c>
      <c r="H28" s="29">
        <v>79</v>
      </c>
      <c r="I28" s="33">
        <v>83.950617283950606</v>
      </c>
      <c r="J28" s="33">
        <v>28.39506172839506</v>
      </c>
      <c r="K28" s="33">
        <v>2.2608695652173898</v>
      </c>
      <c r="L28" s="33">
        <v>87.654320987654316</v>
      </c>
      <c r="M28" s="33">
        <v>14.814814814814813</v>
      </c>
      <c r="N28" s="33">
        <v>53.75</v>
      </c>
      <c r="O28" s="33">
        <v>6.3291139240506329</v>
      </c>
      <c r="P28" s="33">
        <v>75.949367088607602</v>
      </c>
      <c r="Q28" s="33">
        <v>5</v>
      </c>
      <c r="R28" s="33">
        <v>6.8965517241379306</v>
      </c>
      <c r="S28" s="33">
        <v>16.091954022988507</v>
      </c>
      <c r="U28" s="74">
        <v>74.452950894880658</v>
      </c>
      <c r="V28" s="74">
        <v>90.373845773288679</v>
      </c>
      <c r="W28" s="74">
        <v>19.728731636228801</v>
      </c>
      <c r="X28" s="74">
        <v>39.017852302208887</v>
      </c>
      <c r="Y28" s="74">
        <v>1.4697755826231651</v>
      </c>
      <c r="Z28" s="74">
        <v>3.0519635478116145</v>
      </c>
      <c r="AA28" s="74">
        <v>78.744926762023198</v>
      </c>
      <c r="AB28" s="74">
        <v>93.153884088128237</v>
      </c>
      <c r="AC28" s="74">
        <v>8.6827082099597543</v>
      </c>
      <c r="AD28" s="74">
        <v>24.133157061210202</v>
      </c>
      <c r="AE28" s="74">
        <v>42.904357591268798</v>
      </c>
      <c r="AF28" s="74">
        <v>64.252006437214746</v>
      </c>
      <c r="AG28" s="74">
        <v>2.7334864880068381</v>
      </c>
      <c r="AH28" s="74">
        <v>13.974885162778808</v>
      </c>
      <c r="AI28" s="74">
        <v>65.46430708772921</v>
      </c>
      <c r="AJ28" s="74">
        <v>84.027819902383655</v>
      </c>
      <c r="AK28" s="74">
        <v>1.961355453554428</v>
      </c>
      <c r="AL28" s="74">
        <v>12.162276204643009</v>
      </c>
      <c r="AM28" s="74">
        <v>3.1988839442576773</v>
      </c>
      <c r="AN28" s="74">
        <v>14.239694240580281</v>
      </c>
      <c r="AO28" s="74">
        <v>9.8346443986258478</v>
      </c>
      <c r="AP28" s="74">
        <v>25.217037106780012</v>
      </c>
      <c r="AR28" s="74">
        <v>9.4976663890699484</v>
      </c>
      <c r="AS28" s="74">
        <v>6.4232284893380722</v>
      </c>
      <c r="AT28" s="74">
        <v>8.6663300921662589</v>
      </c>
      <c r="AU28" s="74">
        <v>10.622790573813827</v>
      </c>
      <c r="AV28" s="74">
        <v>0.79109398259422459</v>
      </c>
      <c r="AW28" s="74">
        <v>8.909394225631118</v>
      </c>
      <c r="AX28" s="74">
        <v>5.4995631004739209</v>
      </c>
      <c r="AY28" s="74">
        <v>6.1321066048550588</v>
      </c>
      <c r="AZ28" s="74">
        <v>9.3183422463953889</v>
      </c>
      <c r="BA28" s="74">
        <v>10.845642408731202</v>
      </c>
      <c r="BB28" s="74">
        <v>10.502006437214746</v>
      </c>
      <c r="BC28" s="74">
        <v>3.5956274360437948</v>
      </c>
      <c r="BD28" s="74">
        <v>7.6457712387281749</v>
      </c>
      <c r="BE28" s="74">
        <v>10.485060000878391</v>
      </c>
      <c r="BF28" s="74">
        <v>8.0784528137760532</v>
      </c>
      <c r="BG28" s="74">
        <v>3.038644546445572</v>
      </c>
      <c r="BH28" s="74">
        <v>7.1622762046430086</v>
      </c>
      <c r="BI28" s="74">
        <v>3.6976677798802533</v>
      </c>
      <c r="BJ28" s="74">
        <v>7.3431425164423505</v>
      </c>
      <c r="BK28" s="74">
        <v>6.2573096243626587</v>
      </c>
      <c r="BL28" s="74">
        <v>9.1250830837915053</v>
      </c>
    </row>
    <row r="29" spans="1:64" s="5" customFormat="1" ht="26.4" x14ac:dyDescent="0.3">
      <c r="A29" s="139" t="s">
        <v>141</v>
      </c>
      <c r="B29" s="32" t="s">
        <v>144</v>
      </c>
      <c r="C29" s="28" t="s">
        <v>145</v>
      </c>
      <c r="D29" s="29">
        <v>231</v>
      </c>
      <c r="E29" s="29">
        <v>224</v>
      </c>
      <c r="F29" s="29">
        <v>70</v>
      </c>
      <c r="G29" s="29">
        <v>69</v>
      </c>
      <c r="H29" s="29">
        <v>69</v>
      </c>
      <c r="I29" s="33">
        <v>72.857142857142847</v>
      </c>
      <c r="J29" s="33">
        <v>15.714285714285714</v>
      </c>
      <c r="K29" s="33">
        <v>1.5454545454545501</v>
      </c>
      <c r="L29" s="33">
        <v>84.285714285714292</v>
      </c>
      <c r="M29" s="33">
        <v>22.857142857142858</v>
      </c>
      <c r="N29" s="33">
        <v>17.142857142857142</v>
      </c>
      <c r="O29" s="33">
        <v>4.4117647058823533</v>
      </c>
      <c r="P29" s="33">
        <v>43.478260869565219</v>
      </c>
      <c r="Q29" s="33">
        <v>5</v>
      </c>
      <c r="R29" s="33">
        <v>5.6768558951965069</v>
      </c>
      <c r="S29" s="33">
        <v>16.883116883116884</v>
      </c>
      <c r="U29" s="74">
        <v>61.45568826371894</v>
      </c>
      <c r="V29" s="74">
        <v>81.880400311811712</v>
      </c>
      <c r="W29" s="74">
        <v>9.00762055986179</v>
      </c>
      <c r="X29" s="74">
        <v>25.988246576842222</v>
      </c>
      <c r="Y29" s="74">
        <v>1.1391449510451033</v>
      </c>
      <c r="Z29" s="74">
        <v>1.9517641398639969</v>
      </c>
      <c r="AA29" s="74">
        <v>74.011753423157785</v>
      </c>
      <c r="AB29" s="74">
        <v>90.992379440138208</v>
      </c>
      <c r="AC29" s="74">
        <v>14.588063222572437</v>
      </c>
      <c r="AD29" s="74">
        <v>33.950331593984906</v>
      </c>
      <c r="AE29" s="74">
        <v>10.087724640529247</v>
      </c>
      <c r="AF29" s="74">
        <v>27.616648032145431</v>
      </c>
      <c r="AG29" s="74">
        <v>1.511661970804157</v>
      </c>
      <c r="AH29" s="74">
        <v>12.187195182496389</v>
      </c>
      <c r="AI29" s="74">
        <v>32.432802635131495</v>
      </c>
      <c r="AJ29" s="74">
        <v>55.211596384725695</v>
      </c>
      <c r="AK29" s="74">
        <v>1.7149502164395682</v>
      </c>
      <c r="AL29" s="74">
        <v>13.700516476348518</v>
      </c>
      <c r="AM29" s="74">
        <v>3.3472537102873692</v>
      </c>
      <c r="AN29" s="74">
        <v>9.4689599364731709</v>
      </c>
      <c r="AO29" s="74">
        <v>12.603243488666251</v>
      </c>
      <c r="AP29" s="74">
        <v>22.246420293733269</v>
      </c>
      <c r="AR29" s="74">
        <v>11.401454593423907</v>
      </c>
      <c r="AS29" s="74">
        <v>9.0232574546688653</v>
      </c>
      <c r="AT29" s="74">
        <v>6.7066651544239235</v>
      </c>
      <c r="AU29" s="74">
        <v>10.273960862556509</v>
      </c>
      <c r="AV29" s="74">
        <v>0.40630959440944675</v>
      </c>
      <c r="AW29" s="74">
        <v>10.273960862556507</v>
      </c>
      <c r="AX29" s="74">
        <v>6.7066651544239164</v>
      </c>
      <c r="AY29" s="74">
        <v>8.2690796345704207</v>
      </c>
      <c r="AZ29" s="74">
        <v>11.093188736842048</v>
      </c>
      <c r="BA29" s="74">
        <v>7.0551325023278952</v>
      </c>
      <c r="BB29" s="74">
        <v>10.473790889288288</v>
      </c>
      <c r="BC29" s="74">
        <v>2.900102735078196</v>
      </c>
      <c r="BD29" s="74">
        <v>7.7754304766140354</v>
      </c>
      <c r="BE29" s="74">
        <v>11.045458234433724</v>
      </c>
      <c r="BF29" s="74">
        <v>11.733335515160476</v>
      </c>
      <c r="BG29" s="74">
        <v>3.2850497835604315</v>
      </c>
      <c r="BH29" s="74">
        <v>8.7005164763485183</v>
      </c>
      <c r="BI29" s="74">
        <v>2.3296021849091377</v>
      </c>
      <c r="BJ29" s="74">
        <v>3.792104041276664</v>
      </c>
      <c r="BK29" s="74">
        <v>4.2798733944506324</v>
      </c>
      <c r="BL29" s="74">
        <v>5.3633034106163855</v>
      </c>
    </row>
    <row r="30" spans="1:64" s="5" customFormat="1" ht="26.4" x14ac:dyDescent="0.3">
      <c r="A30" s="139" t="s">
        <v>141</v>
      </c>
      <c r="B30" s="27" t="s">
        <v>146</v>
      </c>
      <c r="C30" s="28" t="s">
        <v>147</v>
      </c>
      <c r="D30" s="29">
        <v>75</v>
      </c>
      <c r="E30" s="29">
        <v>73</v>
      </c>
      <c r="F30" s="29">
        <v>69</v>
      </c>
      <c r="G30" s="29">
        <v>64</v>
      </c>
      <c r="H30" s="29">
        <v>62</v>
      </c>
      <c r="I30" s="33">
        <v>89.85507246376811</v>
      </c>
      <c r="J30" s="33">
        <v>23.188405797101449</v>
      </c>
      <c r="K30" s="33">
        <v>1.5625</v>
      </c>
      <c r="L30" s="33">
        <v>91.304347826086953</v>
      </c>
      <c r="M30" s="33">
        <v>17.391304347826086</v>
      </c>
      <c r="N30" s="33">
        <v>30.76923076923077</v>
      </c>
      <c r="O30" s="33">
        <v>6.0606060606060606</v>
      </c>
      <c r="P30" s="33">
        <v>59.701492537313428</v>
      </c>
      <c r="Q30" s="33">
        <v>10</v>
      </c>
      <c r="R30" s="33">
        <v>4.0540540540540544</v>
      </c>
      <c r="S30" s="33">
        <v>18.666666666666668</v>
      </c>
      <c r="U30" s="74">
        <v>80.508114245052013</v>
      </c>
      <c r="V30" s="74">
        <v>94.998336189154003</v>
      </c>
      <c r="W30" s="74">
        <v>14.807904486070328</v>
      </c>
      <c r="X30" s="74">
        <v>34.396847040009249</v>
      </c>
      <c r="Y30" s="74">
        <v>1.2060617199917378</v>
      </c>
      <c r="Z30" s="74">
        <v>1.9189382800082622</v>
      </c>
      <c r="AA30" s="74">
        <v>82.298501661057827</v>
      </c>
      <c r="AB30" s="74">
        <v>95.953637879846596</v>
      </c>
      <c r="AC30" s="74">
        <v>10.238368967996813</v>
      </c>
      <c r="AD30" s="74">
        <v>27.983626131289164</v>
      </c>
      <c r="AE30" s="74">
        <v>20.887031366921015</v>
      </c>
      <c r="AF30" s="74">
        <v>42.797642914727319</v>
      </c>
      <c r="AG30" s="74">
        <v>2.3818614832318339</v>
      </c>
      <c r="AH30" s="74">
        <v>14.572908678564216</v>
      </c>
      <c r="AI30" s="74">
        <v>47.741328881114462</v>
      </c>
      <c r="AJ30" s="74">
        <v>70.609507220248332</v>
      </c>
      <c r="AK30" s="74">
        <v>4.6642834473884189</v>
      </c>
      <c r="AL30" s="74">
        <v>20.14946472397877</v>
      </c>
      <c r="AM30" s="74">
        <v>1.3882431221978857</v>
      </c>
      <c r="AN30" s="74">
        <v>11.254709579091642</v>
      </c>
      <c r="AO30" s="74">
        <v>11.458109606529082</v>
      </c>
      <c r="AP30" s="74">
        <v>28.928584522393415</v>
      </c>
      <c r="AR30" s="74">
        <v>9.3469582187160967</v>
      </c>
      <c r="AS30" s="74">
        <v>5.1432637253858928</v>
      </c>
      <c r="AT30" s="74">
        <v>8.3805013110311215</v>
      </c>
      <c r="AU30" s="74">
        <v>11.208441242907799</v>
      </c>
      <c r="AV30" s="74">
        <v>0.35643828000826216</v>
      </c>
      <c r="AW30" s="74">
        <v>9.0058461650291264</v>
      </c>
      <c r="AX30" s="74">
        <v>4.6492900537596427</v>
      </c>
      <c r="AY30" s="74">
        <v>7.1529353798292732</v>
      </c>
      <c r="AZ30" s="74">
        <v>10.592321783463078</v>
      </c>
      <c r="BA30" s="74">
        <v>9.8821994023097552</v>
      </c>
      <c r="BB30" s="74">
        <v>12.028412145496549</v>
      </c>
      <c r="BC30" s="74">
        <v>3.6787445773742267</v>
      </c>
      <c r="BD30" s="74">
        <v>8.5123026179581558</v>
      </c>
      <c r="BE30" s="74">
        <v>11.960163656198965</v>
      </c>
      <c r="BF30" s="74">
        <v>10.908014682934905</v>
      </c>
      <c r="BG30" s="74">
        <v>5.3357165526115811</v>
      </c>
      <c r="BH30" s="74">
        <v>10.14946472397877</v>
      </c>
      <c r="BI30" s="74">
        <v>2.6658109318561687</v>
      </c>
      <c r="BJ30" s="74">
        <v>7.2006555250375879</v>
      </c>
      <c r="BK30" s="74">
        <v>7.2085570601375863</v>
      </c>
      <c r="BL30" s="74">
        <v>10.261917855726747</v>
      </c>
    </row>
    <row r="31" spans="1:64" s="5" customFormat="1" ht="39.6" x14ac:dyDescent="0.3">
      <c r="A31" s="139" t="s">
        <v>141</v>
      </c>
      <c r="B31" s="32" t="s">
        <v>148</v>
      </c>
      <c r="C31" s="28" t="s">
        <v>149</v>
      </c>
      <c r="D31" s="29">
        <v>56</v>
      </c>
      <c r="E31" s="29">
        <v>53</v>
      </c>
      <c r="F31" s="29">
        <v>54</v>
      </c>
      <c r="G31" s="29">
        <v>44</v>
      </c>
      <c r="H31" s="29">
        <v>39</v>
      </c>
      <c r="I31" s="33">
        <v>88.888888888888886</v>
      </c>
      <c r="J31" s="33">
        <v>38.888888888888893</v>
      </c>
      <c r="K31" s="33">
        <v>2.4285714285714302</v>
      </c>
      <c r="L31" s="33">
        <v>90.740740740740748</v>
      </c>
      <c r="M31" s="33">
        <v>3.7037037037037033</v>
      </c>
      <c r="N31" s="33">
        <v>50.980392156862742</v>
      </c>
      <c r="O31" s="33">
        <v>5.7692307692307692</v>
      </c>
      <c r="P31" s="33">
        <v>73.076923076923066</v>
      </c>
      <c r="Q31" s="33">
        <v>1.9607843137254901</v>
      </c>
      <c r="R31" s="33">
        <v>16.071428571428573</v>
      </c>
      <c r="S31" s="33">
        <v>17.857142857142858</v>
      </c>
      <c r="U31" s="74">
        <v>77.805298978818726</v>
      </c>
      <c r="V31" s="74">
        <v>94.806977503000454</v>
      </c>
      <c r="W31" s="74">
        <v>27.041933829116498</v>
      </c>
      <c r="X31" s="74">
        <v>52.211701461792316</v>
      </c>
      <c r="Y31" s="74">
        <v>1.3417488779997575</v>
      </c>
      <c r="Z31" s="74">
        <v>3.515393979143103</v>
      </c>
      <c r="AA31" s="74">
        <v>80.090117409037319</v>
      </c>
      <c r="AB31" s="74">
        <v>95.979886524297058</v>
      </c>
      <c r="AC31" s="74">
        <v>1.0216367948445586</v>
      </c>
      <c r="AD31" s="74">
        <v>12.535176917275475</v>
      </c>
      <c r="AE31" s="74">
        <v>37.680923894569702</v>
      </c>
      <c r="AF31" s="74">
        <v>64.14251410562926</v>
      </c>
      <c r="AG31" s="74">
        <v>1.9814172112270607</v>
      </c>
      <c r="AH31" s="74">
        <v>15.64251136896076</v>
      </c>
      <c r="AI31" s="74">
        <v>59.747780166372877</v>
      </c>
      <c r="AJ31" s="74">
        <v>83.231039704833492</v>
      </c>
      <c r="AK31" s="74">
        <v>0.34696926410608386</v>
      </c>
      <c r="AL31" s="74">
        <v>10.304568726144973</v>
      </c>
      <c r="AM31" s="74">
        <v>8.6926676075951388</v>
      </c>
      <c r="AN31" s="74">
        <v>27.806206669749518</v>
      </c>
      <c r="AO31" s="74">
        <v>9.9998567524123043</v>
      </c>
      <c r="AP31" s="74">
        <v>29.841182036651055</v>
      </c>
      <c r="AR31" s="74">
        <v>11.08358991007016</v>
      </c>
      <c r="AS31" s="74">
        <v>5.9180886141115678</v>
      </c>
      <c r="AT31" s="74">
        <v>11.846955059772394</v>
      </c>
      <c r="AU31" s="74">
        <v>13.322812572903423</v>
      </c>
      <c r="AV31" s="74">
        <v>1.0868225505716727</v>
      </c>
      <c r="AW31" s="74">
        <v>10.650623331703429</v>
      </c>
      <c r="AX31" s="74">
        <v>5.2391457835563102</v>
      </c>
      <c r="AY31" s="74">
        <v>2.6820669088591447</v>
      </c>
      <c r="AZ31" s="74">
        <v>8.8314732135717726</v>
      </c>
      <c r="BA31" s="74">
        <v>13.29946826229304</v>
      </c>
      <c r="BB31" s="74">
        <v>13.162121948766519</v>
      </c>
      <c r="BC31" s="74">
        <v>3.7878135580037084</v>
      </c>
      <c r="BD31" s="74">
        <v>9.8732805997299913</v>
      </c>
      <c r="BE31" s="74">
        <v>13.329142910550189</v>
      </c>
      <c r="BF31" s="74">
        <v>10.154116627910426</v>
      </c>
      <c r="BG31" s="74">
        <v>1.6138150496194061</v>
      </c>
      <c r="BH31" s="74">
        <v>8.3437844124194829</v>
      </c>
      <c r="BI31" s="74">
        <v>7.3787609638334342</v>
      </c>
      <c r="BJ31" s="74">
        <v>11.734778098320945</v>
      </c>
      <c r="BK31" s="74">
        <v>7.8572861047305533</v>
      </c>
      <c r="BL31" s="74">
        <v>11.984039179508198</v>
      </c>
    </row>
    <row r="32" spans="1:64" s="5" customFormat="1" ht="26.4" x14ac:dyDescent="0.3">
      <c r="A32" s="139" t="s">
        <v>141</v>
      </c>
      <c r="B32" s="40" t="s">
        <v>150</v>
      </c>
      <c r="C32" s="41" t="s">
        <v>151</v>
      </c>
      <c r="D32" s="42"/>
      <c r="E32" s="42"/>
      <c r="F32" s="42"/>
      <c r="G32" s="42"/>
      <c r="H32" s="42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</row>
    <row r="33" spans="1:64" s="5" customFormat="1" ht="26.4" x14ac:dyDescent="0.3">
      <c r="A33" s="139" t="s">
        <v>141</v>
      </c>
      <c r="B33" s="27" t="s">
        <v>152</v>
      </c>
      <c r="C33" s="28" t="s">
        <v>153</v>
      </c>
      <c r="D33" s="29">
        <v>82</v>
      </c>
      <c r="E33" s="29">
        <v>81</v>
      </c>
      <c r="F33" s="29">
        <v>79</v>
      </c>
      <c r="G33" s="29">
        <v>78</v>
      </c>
      <c r="H33" s="29">
        <v>75</v>
      </c>
      <c r="I33" s="33">
        <v>73.417721518987349</v>
      </c>
      <c r="J33" s="33">
        <v>39.24050632911392</v>
      </c>
      <c r="K33" s="33">
        <v>2.2580645161290298</v>
      </c>
      <c r="L33" s="33">
        <v>81.012658227848107</v>
      </c>
      <c r="M33" s="33">
        <v>15.18987341772152</v>
      </c>
      <c r="N33" s="33">
        <v>65.384615384615387</v>
      </c>
      <c r="O33" s="33">
        <v>7.8947368421052628</v>
      </c>
      <c r="P33" s="33">
        <v>85.526315789473685</v>
      </c>
      <c r="Q33" s="33">
        <v>13.888888888888889</v>
      </c>
      <c r="R33" s="33">
        <v>11.25</v>
      </c>
      <c r="S33" s="33">
        <v>33.333333333333329</v>
      </c>
      <c r="U33" s="74">
        <v>62.756964490079945</v>
      </c>
      <c r="V33" s="74">
        <v>81.906662305875571</v>
      </c>
      <c r="W33" s="74">
        <v>29.212865057536735</v>
      </c>
      <c r="X33" s="74">
        <v>50.266009117294516</v>
      </c>
      <c r="Y33" s="74">
        <v>1.5425730633174894</v>
      </c>
      <c r="Z33" s="74">
        <v>2.9735559689405702</v>
      </c>
      <c r="AA33" s="74">
        <v>71.007358158187017</v>
      </c>
      <c r="AB33" s="74">
        <v>88.141769220240562</v>
      </c>
      <c r="AC33" s="74">
        <v>8.9082678926317413</v>
      </c>
      <c r="AD33" s="74">
        <v>24.699854437704641</v>
      </c>
      <c r="AE33" s="74">
        <v>54.330194376704796</v>
      </c>
      <c r="AF33" s="74">
        <v>74.994796093689231</v>
      </c>
      <c r="AG33" s="74">
        <v>3.6684005233471768</v>
      </c>
      <c r="AH33" s="74">
        <v>16.17274348213807</v>
      </c>
      <c r="AI33" s="74">
        <v>75.912551014529498</v>
      </c>
      <c r="AJ33" s="74">
        <v>91.721483730842337</v>
      </c>
      <c r="AK33" s="74">
        <v>7.7227307702989805</v>
      </c>
      <c r="AL33" s="74">
        <v>23.713187250556299</v>
      </c>
      <c r="AM33" s="74">
        <v>6.0326869466304744</v>
      </c>
      <c r="AN33" s="74">
        <v>20.018218092372873</v>
      </c>
      <c r="AO33" s="74">
        <v>24.028771241667371</v>
      </c>
      <c r="AP33" s="74">
        <v>44.14716493941313</v>
      </c>
      <c r="AR33" s="74">
        <v>10.660757028907405</v>
      </c>
      <c r="AS33" s="74">
        <v>8.4889407868882216</v>
      </c>
      <c r="AT33" s="74">
        <v>10.027641271577185</v>
      </c>
      <c r="AU33" s="74">
        <v>11.025502788180596</v>
      </c>
      <c r="AV33" s="74">
        <v>0.71549145281154036</v>
      </c>
      <c r="AW33" s="74">
        <v>10.005300069661089</v>
      </c>
      <c r="AX33" s="74">
        <v>7.1291109923924552</v>
      </c>
      <c r="AY33" s="74">
        <v>6.2816055250897787</v>
      </c>
      <c r="AZ33" s="74">
        <v>9.5099810199831207</v>
      </c>
      <c r="BA33" s="74">
        <v>11.054421007910591</v>
      </c>
      <c r="BB33" s="74">
        <v>9.6101807090738447</v>
      </c>
      <c r="BC33" s="74">
        <v>4.2263363187580865</v>
      </c>
      <c r="BD33" s="74">
        <v>8.2780066400328067</v>
      </c>
      <c r="BE33" s="74">
        <v>9.6137647749441868</v>
      </c>
      <c r="BF33" s="74">
        <v>6.195167941368652</v>
      </c>
      <c r="BG33" s="74">
        <v>6.1661581185899088</v>
      </c>
      <c r="BH33" s="74">
        <v>9.8242983616674096</v>
      </c>
      <c r="BI33" s="74">
        <v>5.2173130533695256</v>
      </c>
      <c r="BJ33" s="74">
        <v>8.768218092372873</v>
      </c>
      <c r="BK33" s="74">
        <v>9.3045620916659573</v>
      </c>
      <c r="BL33" s="74">
        <v>10.813831606079802</v>
      </c>
    </row>
    <row r="34" spans="1:64" s="5" customFormat="1" ht="26.4" x14ac:dyDescent="0.3">
      <c r="A34" s="139" t="s">
        <v>141</v>
      </c>
      <c r="B34" s="32" t="s">
        <v>154</v>
      </c>
      <c r="C34" s="28" t="s">
        <v>155</v>
      </c>
      <c r="D34" s="29">
        <v>598</v>
      </c>
      <c r="E34" s="29">
        <v>598</v>
      </c>
      <c r="F34" s="29">
        <v>497</v>
      </c>
      <c r="G34" s="29">
        <v>491</v>
      </c>
      <c r="H34" s="29">
        <v>489</v>
      </c>
      <c r="I34" s="33">
        <v>81.287726358148888</v>
      </c>
      <c r="J34" s="33">
        <v>22.334004024144868</v>
      </c>
      <c r="K34" s="33">
        <v>2.0630630630630602</v>
      </c>
      <c r="L34" s="33">
        <v>93.360160965794776</v>
      </c>
      <c r="M34" s="33">
        <v>14.084507042253522</v>
      </c>
      <c r="N34" s="33">
        <v>45.674044265593558</v>
      </c>
      <c r="O34" s="33">
        <v>9.7560975609756095</v>
      </c>
      <c r="P34" s="33">
        <v>84.879032258064512</v>
      </c>
      <c r="Q34" s="33">
        <v>8.8531187122736412</v>
      </c>
      <c r="R34" s="33">
        <v>6.0200668896321075</v>
      </c>
      <c r="S34" s="33">
        <v>16.555183946488295</v>
      </c>
      <c r="U34" s="74">
        <v>77.623676569189172</v>
      </c>
      <c r="V34" s="74">
        <v>84.471821821118994</v>
      </c>
      <c r="W34" s="74">
        <v>18.892523420454683</v>
      </c>
      <c r="X34" s="74">
        <v>26.199881539883769</v>
      </c>
      <c r="Y34" s="74">
        <v>1.6916099055146061</v>
      </c>
      <c r="Z34" s="74">
        <v>2.4345162206115143</v>
      </c>
      <c r="AA34" s="74">
        <v>90.821864561508974</v>
      </c>
      <c r="AB34" s="74">
        <v>95.233311664287868</v>
      </c>
      <c r="AC34" s="74">
        <v>11.301026786581192</v>
      </c>
      <c r="AD34" s="74">
        <v>17.418931652839994</v>
      </c>
      <c r="AE34" s="74">
        <v>41.344588797060752</v>
      </c>
      <c r="AF34" s="74">
        <v>50.069859978555812</v>
      </c>
      <c r="AG34" s="74">
        <v>7.4376345121406198</v>
      </c>
      <c r="AH34" s="74">
        <v>12.698128047560692</v>
      </c>
      <c r="AI34" s="74">
        <v>81.458888377156697</v>
      </c>
      <c r="AJ34" s="74">
        <v>87.763060681718599</v>
      </c>
      <c r="AK34" s="74">
        <v>6.6609688423451106</v>
      </c>
      <c r="AL34" s="74">
        <v>11.676462535030982</v>
      </c>
      <c r="AM34" s="74">
        <v>4.3798482430376522</v>
      </c>
      <c r="AN34" s="74">
        <v>8.2217194471153601</v>
      </c>
      <c r="AO34" s="74">
        <v>13.791559168764747</v>
      </c>
      <c r="AP34" s="74">
        <v>19.745754664051233</v>
      </c>
      <c r="AR34" s="74">
        <v>3.6640497889597157</v>
      </c>
      <c r="AS34" s="74">
        <v>3.1840954629701059</v>
      </c>
      <c r="AT34" s="74">
        <v>3.4414806036901844</v>
      </c>
      <c r="AU34" s="74">
        <v>3.8658775157389016</v>
      </c>
      <c r="AV34" s="74">
        <v>0.3714531575484542</v>
      </c>
      <c r="AW34" s="74">
        <v>2.5382964042858021</v>
      </c>
      <c r="AX34" s="74">
        <v>1.8731506984930917</v>
      </c>
      <c r="AY34" s="74">
        <v>2.7834802556723304</v>
      </c>
      <c r="AZ34" s="74">
        <v>3.3344246105864723</v>
      </c>
      <c r="BA34" s="74">
        <v>4.3294554685328066</v>
      </c>
      <c r="BB34" s="74">
        <v>4.3958157129622535</v>
      </c>
      <c r="BC34" s="74">
        <v>2.3184630488349898</v>
      </c>
      <c r="BD34" s="74">
        <v>2.9420304865850824</v>
      </c>
      <c r="BE34" s="74">
        <v>3.4201438809078155</v>
      </c>
      <c r="BF34" s="74">
        <v>2.8840284236540867</v>
      </c>
      <c r="BG34" s="74">
        <v>2.1921498699285307</v>
      </c>
      <c r="BH34" s="74">
        <v>2.8233438227573409</v>
      </c>
      <c r="BI34" s="74">
        <v>1.6402186465944553</v>
      </c>
      <c r="BJ34" s="74">
        <v>2.2016525574832526</v>
      </c>
      <c r="BK34" s="74">
        <v>2.7636247777235479</v>
      </c>
      <c r="BL34" s="74">
        <v>3.1905707175629381</v>
      </c>
    </row>
    <row r="35" spans="1:64" s="5" customFormat="1" ht="26.4" x14ac:dyDescent="0.3">
      <c r="A35" s="139" t="s">
        <v>141</v>
      </c>
      <c r="B35" s="27" t="s">
        <v>156</v>
      </c>
      <c r="C35" s="28" t="s">
        <v>157</v>
      </c>
      <c r="D35" s="29">
        <v>44</v>
      </c>
      <c r="E35" s="29">
        <v>42</v>
      </c>
      <c r="F35" s="29">
        <v>13</v>
      </c>
      <c r="G35" s="29">
        <v>12</v>
      </c>
      <c r="H35" s="29">
        <v>12</v>
      </c>
      <c r="I35" s="31"/>
      <c r="J35" s="31"/>
      <c r="K35" s="31"/>
      <c r="L35" s="31"/>
      <c r="M35" s="31"/>
      <c r="N35" s="31"/>
      <c r="O35" s="31"/>
      <c r="P35" s="31"/>
      <c r="Q35" s="31"/>
      <c r="R35" s="33">
        <v>6.8181818181818175</v>
      </c>
      <c r="S35" s="33">
        <v>22.727272727272727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74">
        <v>2.3459395907381637</v>
      </c>
      <c r="AN35" s="74">
        <v>18.225044370221529</v>
      </c>
      <c r="AO35" s="74">
        <v>12.841947594917153</v>
      </c>
      <c r="AP35" s="74">
        <v>36.992358064636335</v>
      </c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74">
        <v>4.4722422274436537</v>
      </c>
      <c r="BJ35" s="74">
        <v>11.406862552039712</v>
      </c>
      <c r="BK35" s="74">
        <v>9.8853251323555735</v>
      </c>
      <c r="BL35" s="74">
        <v>14.265085337363608</v>
      </c>
    </row>
    <row r="36" spans="1:64" s="5" customFormat="1" ht="26.4" x14ac:dyDescent="0.3">
      <c r="A36" s="139" t="s">
        <v>141</v>
      </c>
      <c r="B36" s="44" t="s">
        <v>158</v>
      </c>
      <c r="C36" s="45" t="s">
        <v>159</v>
      </c>
      <c r="D36" s="46"/>
      <c r="E36" s="46"/>
      <c r="F36" s="46"/>
      <c r="G36" s="46"/>
      <c r="H36" s="46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</row>
    <row r="37" spans="1:64" s="5" customFormat="1" ht="26.4" x14ac:dyDescent="0.3">
      <c r="A37" s="139" t="s">
        <v>141</v>
      </c>
      <c r="B37" s="32" t="s">
        <v>160</v>
      </c>
      <c r="C37" s="28" t="s">
        <v>161</v>
      </c>
      <c r="D37" s="29">
        <v>110</v>
      </c>
      <c r="E37" s="29">
        <v>104</v>
      </c>
      <c r="F37" s="29">
        <v>84</v>
      </c>
      <c r="G37" s="29">
        <v>67</v>
      </c>
      <c r="H37" s="29">
        <v>65</v>
      </c>
      <c r="I37" s="33">
        <v>84.523809523809518</v>
      </c>
      <c r="J37" s="33">
        <v>25</v>
      </c>
      <c r="K37" s="33">
        <v>2.1428571428571401</v>
      </c>
      <c r="L37" s="33">
        <v>91.666666666666657</v>
      </c>
      <c r="M37" s="33">
        <v>13.095238095238097</v>
      </c>
      <c r="N37" s="33">
        <v>70.512820512820511</v>
      </c>
      <c r="O37" s="33">
        <v>6.25</v>
      </c>
      <c r="P37" s="33">
        <v>80.487804878048792</v>
      </c>
      <c r="Q37" s="33">
        <v>6.0975609756097562</v>
      </c>
      <c r="R37" s="33">
        <v>7.6190476190476195</v>
      </c>
      <c r="S37" s="33">
        <v>12.037037037037036</v>
      </c>
      <c r="U37" s="74">
        <v>75.301357789015185</v>
      </c>
      <c r="V37" s="74">
        <v>90.72668953473449</v>
      </c>
      <c r="W37" s="74">
        <v>16.972312954861021</v>
      </c>
      <c r="X37" s="74">
        <v>35.214273465871969</v>
      </c>
      <c r="Y37" s="74">
        <v>1.2128133030412842</v>
      </c>
      <c r="Z37" s="74">
        <v>3.0729009826729961</v>
      </c>
      <c r="AA37" s="74">
        <v>83.784277694352397</v>
      </c>
      <c r="AB37" s="74">
        <v>95.904744937759276</v>
      </c>
      <c r="AC37" s="74">
        <v>7.4722213169430489</v>
      </c>
      <c r="AD37" s="74">
        <v>21.946072923186605</v>
      </c>
      <c r="AE37" s="74">
        <v>59.624205760357299</v>
      </c>
      <c r="AF37" s="74">
        <v>79.475781533501404</v>
      </c>
      <c r="AG37" s="74">
        <v>2.6989375670841991</v>
      </c>
      <c r="AH37" s="74">
        <v>13.810148767274418</v>
      </c>
      <c r="AI37" s="74">
        <v>70.62981066280966</v>
      </c>
      <c r="AJ37" s="74">
        <v>87.617102526818357</v>
      </c>
      <c r="AK37" s="74">
        <v>2.6323955067816089</v>
      </c>
      <c r="AL37" s="74">
        <v>13.492049500154026</v>
      </c>
      <c r="AM37" s="74">
        <v>3.9110652430768944</v>
      </c>
      <c r="AN37" s="74">
        <v>14.318623182342893</v>
      </c>
      <c r="AO37" s="74">
        <v>7.1710639939215515</v>
      </c>
      <c r="AP37" s="74">
        <v>19.51086517202074</v>
      </c>
      <c r="AR37" s="74">
        <v>9.2224517347943333</v>
      </c>
      <c r="AS37" s="74">
        <v>6.2028800109249715</v>
      </c>
      <c r="AT37" s="74">
        <v>8.027687045138979</v>
      </c>
      <c r="AU37" s="74">
        <v>10.214273465871969</v>
      </c>
      <c r="AV37" s="74">
        <v>0.93004383981585603</v>
      </c>
      <c r="AW37" s="74">
        <v>7.8823889723142599</v>
      </c>
      <c r="AX37" s="74">
        <v>4.2380782710926184</v>
      </c>
      <c r="AY37" s="74">
        <v>5.6230167782950478</v>
      </c>
      <c r="AZ37" s="74">
        <v>8.8508348279485087</v>
      </c>
      <c r="BA37" s="74">
        <v>10.888614752463212</v>
      </c>
      <c r="BB37" s="74">
        <v>8.9629610206808934</v>
      </c>
      <c r="BC37" s="74">
        <v>3.5510624329158009</v>
      </c>
      <c r="BD37" s="74">
        <v>7.5601487672744181</v>
      </c>
      <c r="BE37" s="74">
        <v>9.8579942152391311</v>
      </c>
      <c r="BF37" s="74">
        <v>7.1292976487695654</v>
      </c>
      <c r="BG37" s="74">
        <v>3.4651654688281472</v>
      </c>
      <c r="BH37" s="74">
        <v>7.3944885245442702</v>
      </c>
      <c r="BI37" s="74">
        <v>3.7079823759707251</v>
      </c>
      <c r="BJ37" s="74">
        <v>6.6995755632952738</v>
      </c>
      <c r="BK37" s="74">
        <v>4.8659730431154848</v>
      </c>
      <c r="BL37" s="74">
        <v>7.4738281349837035</v>
      </c>
    </row>
    <row r="38" spans="1:64" s="5" customFormat="1" ht="26.4" x14ac:dyDescent="0.3">
      <c r="A38" s="139" t="s">
        <v>141</v>
      </c>
      <c r="B38" s="44" t="s">
        <v>162</v>
      </c>
      <c r="C38" s="45" t="s">
        <v>163</v>
      </c>
      <c r="D38" s="46"/>
      <c r="E38" s="46"/>
      <c r="F38" s="46"/>
      <c r="G38" s="46"/>
      <c r="H38" s="46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</row>
    <row r="39" spans="1:64" s="5" customFormat="1" x14ac:dyDescent="0.3">
      <c r="A39" s="23"/>
      <c r="B39" s="34"/>
      <c r="C39" s="35"/>
      <c r="D39" s="36"/>
      <c r="E39" s="36"/>
      <c r="F39" s="36"/>
      <c r="G39" s="36"/>
      <c r="H39" s="36"/>
      <c r="I39" s="37"/>
      <c r="J39" s="38"/>
      <c r="K39" s="39"/>
      <c r="L39" s="38"/>
      <c r="M39" s="38"/>
      <c r="N39" s="39"/>
      <c r="O39" s="39"/>
      <c r="P39" s="39"/>
      <c r="Q39" s="39"/>
      <c r="R39" s="39"/>
      <c r="S39" s="39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</row>
    <row r="40" spans="1:64" s="5" customFormat="1" ht="14.4" customHeight="1" x14ac:dyDescent="0.3">
      <c r="A40" s="139" t="s">
        <v>164</v>
      </c>
      <c r="B40" s="44" t="s">
        <v>165</v>
      </c>
      <c r="C40" s="45" t="s">
        <v>166</v>
      </c>
      <c r="D40" s="46"/>
      <c r="E40" s="46"/>
      <c r="F40" s="46"/>
      <c r="G40" s="46"/>
      <c r="H40" s="46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</row>
    <row r="41" spans="1:64" s="5" customFormat="1" x14ac:dyDescent="0.3">
      <c r="A41" s="139" t="s">
        <v>164</v>
      </c>
      <c r="B41" s="27" t="s">
        <v>167</v>
      </c>
      <c r="C41" s="28" t="s">
        <v>168</v>
      </c>
      <c r="D41" s="29">
        <v>12</v>
      </c>
      <c r="E41" s="29">
        <v>12</v>
      </c>
      <c r="F41" s="29">
        <v>10</v>
      </c>
      <c r="G41" s="29">
        <v>2</v>
      </c>
      <c r="H41" s="29">
        <v>2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</row>
    <row r="42" spans="1:64" s="5" customFormat="1" x14ac:dyDescent="0.3">
      <c r="A42" s="139" t="s">
        <v>164</v>
      </c>
      <c r="B42" s="27" t="s">
        <v>169</v>
      </c>
      <c r="C42" s="28" t="s">
        <v>170</v>
      </c>
      <c r="D42" s="29">
        <v>25</v>
      </c>
      <c r="E42" s="29">
        <v>25</v>
      </c>
      <c r="F42" s="29">
        <v>23</v>
      </c>
      <c r="G42" s="29">
        <v>23</v>
      </c>
      <c r="H42" s="29">
        <v>23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</row>
    <row r="43" spans="1:64" s="5" customFormat="1" x14ac:dyDescent="0.3">
      <c r="A43" s="139" t="s">
        <v>164</v>
      </c>
      <c r="B43" s="27" t="s">
        <v>171</v>
      </c>
      <c r="C43" s="28" t="s">
        <v>172</v>
      </c>
      <c r="D43" s="29">
        <v>87</v>
      </c>
      <c r="E43" s="29">
        <v>87</v>
      </c>
      <c r="F43" s="29">
        <v>84</v>
      </c>
      <c r="G43" s="29">
        <v>58</v>
      </c>
      <c r="H43" s="29">
        <v>58</v>
      </c>
      <c r="I43" s="33">
        <v>82.142857142857139</v>
      </c>
      <c r="J43" s="33">
        <v>23.809523809523807</v>
      </c>
      <c r="K43" s="33">
        <v>2</v>
      </c>
      <c r="L43" s="33">
        <v>79.761904761904773</v>
      </c>
      <c r="M43" s="33">
        <v>15.476190476190476</v>
      </c>
      <c r="N43" s="33">
        <v>13.750000000000002</v>
      </c>
      <c r="O43" s="33">
        <v>7.5</v>
      </c>
      <c r="P43" s="33">
        <v>71.084337349397586</v>
      </c>
      <c r="Q43" s="33">
        <v>6.024096385542169</v>
      </c>
      <c r="R43" s="33">
        <v>21.686746987951807</v>
      </c>
      <c r="S43" s="33">
        <v>19.767441860465116</v>
      </c>
      <c r="U43" s="74">
        <v>72.605577548401939</v>
      </c>
      <c r="V43" s="74">
        <v>88.868811339227065</v>
      </c>
      <c r="W43" s="74">
        <v>15.974690895549553</v>
      </c>
      <c r="X43" s="74">
        <v>33.935066307123101</v>
      </c>
      <c r="Y43" s="74">
        <v>1.5284066926748534</v>
      </c>
      <c r="Z43" s="74">
        <v>2.4715933073251466</v>
      </c>
      <c r="AA43" s="74">
        <v>69.958187241140749</v>
      </c>
      <c r="AB43" s="74">
        <v>86.962543210367599</v>
      </c>
      <c r="AC43" s="74">
        <v>9.2733104652655154</v>
      </c>
      <c r="AD43" s="74">
        <v>24.698642210984804</v>
      </c>
      <c r="AE43" s="74">
        <v>7.8547143243391089</v>
      </c>
      <c r="AF43" s="74">
        <v>22.9671000669866</v>
      </c>
      <c r="AG43" s="74">
        <v>3.4825249293005149</v>
      </c>
      <c r="AH43" s="74">
        <v>15.412016081219287</v>
      </c>
      <c r="AI43" s="74">
        <v>60.570779165477127</v>
      </c>
      <c r="AJ43" s="74">
        <v>79.732551150825174</v>
      </c>
      <c r="AK43" s="74">
        <v>2.6003401041882013</v>
      </c>
      <c r="AL43" s="74">
        <v>13.338428093238411</v>
      </c>
      <c r="AM43" s="74">
        <v>14.181562277368151</v>
      </c>
      <c r="AN43" s="74">
        <v>31.69682272645446</v>
      </c>
      <c r="AO43" s="74">
        <v>12.724351812233703</v>
      </c>
      <c r="AP43" s="74">
        <v>29.395911279462332</v>
      </c>
      <c r="AR43" s="74">
        <v>9.5372795944551996</v>
      </c>
      <c r="AS43" s="74">
        <v>6.7259541963699263</v>
      </c>
      <c r="AT43" s="74">
        <v>7.8348329139742532</v>
      </c>
      <c r="AU43" s="74">
        <v>10.125542497599294</v>
      </c>
      <c r="AV43" s="74">
        <v>0.47159330732514648</v>
      </c>
      <c r="AW43" s="74">
        <v>9.8037175207640246</v>
      </c>
      <c r="AX43" s="74">
        <v>7.2006384484628256</v>
      </c>
      <c r="AY43" s="74">
        <v>6.2028800109249609</v>
      </c>
      <c r="AZ43" s="74">
        <v>9.222451734794328</v>
      </c>
      <c r="BA43" s="74">
        <v>5.8952856756608929</v>
      </c>
      <c r="BB43" s="74">
        <v>9.2171000669865979</v>
      </c>
      <c r="BC43" s="74">
        <v>4.0174750706994846</v>
      </c>
      <c r="BD43" s="74">
        <v>7.9120160812192868</v>
      </c>
      <c r="BE43" s="74">
        <v>10.513558183920459</v>
      </c>
      <c r="BF43" s="74">
        <v>8.6482138014275876</v>
      </c>
      <c r="BG43" s="74">
        <v>3.4237562813539677</v>
      </c>
      <c r="BH43" s="74">
        <v>7.3143317076962422</v>
      </c>
      <c r="BI43" s="74">
        <v>7.5051847105836558</v>
      </c>
      <c r="BJ43" s="74">
        <v>10.010075738502653</v>
      </c>
      <c r="BK43" s="74">
        <v>7.0430900482314129</v>
      </c>
      <c r="BL43" s="74">
        <v>9.6284694189972164</v>
      </c>
    </row>
    <row r="44" spans="1:64" s="5" customFormat="1" x14ac:dyDescent="0.3">
      <c r="A44" s="139" t="s">
        <v>164</v>
      </c>
      <c r="B44" s="27" t="s">
        <v>173</v>
      </c>
      <c r="C44" s="28" t="s">
        <v>174</v>
      </c>
      <c r="D44" s="29">
        <v>21</v>
      </c>
      <c r="E44" s="29">
        <v>21</v>
      </c>
      <c r="F44" s="29">
        <v>21</v>
      </c>
      <c r="G44" s="29">
        <v>20</v>
      </c>
      <c r="H44" s="29">
        <v>20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</row>
    <row r="45" spans="1:64" s="5" customFormat="1" x14ac:dyDescent="0.3">
      <c r="A45" s="139" t="s">
        <v>164</v>
      </c>
      <c r="B45" s="27" t="s">
        <v>175</v>
      </c>
      <c r="C45" s="28" t="s">
        <v>176</v>
      </c>
      <c r="D45" s="29">
        <v>7</v>
      </c>
      <c r="E45" s="29">
        <v>5</v>
      </c>
      <c r="F45" s="29">
        <v>6</v>
      </c>
      <c r="G45" s="29">
        <v>6</v>
      </c>
      <c r="H45" s="29">
        <v>4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</row>
    <row r="46" spans="1:64" s="5" customFormat="1" x14ac:dyDescent="0.3">
      <c r="A46" s="139" t="s">
        <v>164</v>
      </c>
      <c r="B46" s="27" t="s">
        <v>177</v>
      </c>
      <c r="C46" s="28" t="s">
        <v>178</v>
      </c>
      <c r="D46" s="29">
        <v>142</v>
      </c>
      <c r="E46" s="29">
        <v>140</v>
      </c>
      <c r="F46" s="29">
        <v>137</v>
      </c>
      <c r="G46" s="29">
        <v>135</v>
      </c>
      <c r="H46" s="29">
        <v>131</v>
      </c>
      <c r="I46" s="33">
        <v>86.861313868613138</v>
      </c>
      <c r="J46" s="33">
        <v>32.116788321167881</v>
      </c>
      <c r="K46" s="33">
        <v>2.75</v>
      </c>
      <c r="L46" s="33">
        <v>86.861313868613138</v>
      </c>
      <c r="M46" s="33">
        <v>13.868613138686131</v>
      </c>
      <c r="N46" s="33">
        <v>58.518518518518512</v>
      </c>
      <c r="O46" s="33">
        <v>12.592592592592592</v>
      </c>
      <c r="P46" s="33">
        <v>65.925925925925924</v>
      </c>
      <c r="Q46" s="33">
        <v>10.44776119402985</v>
      </c>
      <c r="R46" s="33">
        <v>16.901408450704224</v>
      </c>
      <c r="S46" s="33">
        <v>24.647887323943664</v>
      </c>
      <c r="U46" s="74">
        <v>80.1868541989151</v>
      </c>
      <c r="V46" s="74">
        <v>91.524984662810638</v>
      </c>
      <c r="W46" s="74">
        <v>24.877798989522752</v>
      </c>
      <c r="X46" s="74">
        <v>40.331308889441985</v>
      </c>
      <c r="Y46" s="74">
        <v>1.9823316435807739</v>
      </c>
      <c r="Z46" s="74">
        <v>3.5176683564192261</v>
      </c>
      <c r="AA46" s="74">
        <v>80.1868541989151</v>
      </c>
      <c r="AB46" s="74">
        <v>91.524984662810638</v>
      </c>
      <c r="AC46" s="74">
        <v>9.0617018880252829</v>
      </c>
      <c r="AD46" s="74">
        <v>20.646495663352443</v>
      </c>
      <c r="AE46" s="74">
        <v>50.084188395309425</v>
      </c>
      <c r="AF46" s="74">
        <v>66.48146871846609</v>
      </c>
      <c r="AG46" s="74">
        <v>8.0128731994848774</v>
      </c>
      <c r="AH46" s="74">
        <v>19.242284692196613</v>
      </c>
      <c r="AI46" s="74">
        <v>57.589309610407668</v>
      </c>
      <c r="AJ46" s="74">
        <v>73.381266732737842</v>
      </c>
      <c r="AK46" s="74">
        <v>6.3260946872186725</v>
      </c>
      <c r="AL46" s="74">
        <v>16.773964680343507</v>
      </c>
      <c r="AM46" s="74">
        <v>11.628787581394036</v>
      </c>
      <c r="AN46" s="74">
        <v>23.917660760452979</v>
      </c>
      <c r="AO46" s="74">
        <v>18.289541414238585</v>
      </c>
      <c r="AP46" s="74">
        <v>32.341780719942108</v>
      </c>
      <c r="AR46" s="74">
        <v>6.6744596696980381</v>
      </c>
      <c r="AS46" s="74">
        <v>4.6636707941975004</v>
      </c>
      <c r="AT46" s="74">
        <v>7.2389893316451293</v>
      </c>
      <c r="AU46" s="74">
        <v>8.2145205682741036</v>
      </c>
      <c r="AV46" s="74">
        <v>0.76766835641922604</v>
      </c>
      <c r="AW46" s="74">
        <v>6.6744596696980381</v>
      </c>
      <c r="AX46" s="74">
        <v>4.6636707941975004</v>
      </c>
      <c r="AY46" s="74">
        <v>4.806911250660848</v>
      </c>
      <c r="AZ46" s="74">
        <v>6.7778825246663121</v>
      </c>
      <c r="BA46" s="74">
        <v>8.4343301232090866</v>
      </c>
      <c r="BB46" s="74">
        <v>7.9629501999475778</v>
      </c>
      <c r="BC46" s="74">
        <v>4.5797193931077143</v>
      </c>
      <c r="BD46" s="74">
        <v>6.649692099604021</v>
      </c>
      <c r="BE46" s="74">
        <v>8.3366163155182562</v>
      </c>
      <c r="BF46" s="74">
        <v>7.4553408068119182</v>
      </c>
      <c r="BG46" s="74">
        <v>4.1216665068111773</v>
      </c>
      <c r="BH46" s="74">
        <v>6.3262034863136574</v>
      </c>
      <c r="BI46" s="74">
        <v>5.2726208693101881</v>
      </c>
      <c r="BJ46" s="74">
        <v>7.0162523097487544</v>
      </c>
      <c r="BK46" s="74">
        <v>6.3583459097050792</v>
      </c>
      <c r="BL46" s="74">
        <v>7.6938933959984439</v>
      </c>
    </row>
    <row r="47" spans="1:64" s="5" customFormat="1" x14ac:dyDescent="0.3">
      <c r="A47" s="139" t="s">
        <v>164</v>
      </c>
      <c r="B47" s="27" t="s">
        <v>179</v>
      </c>
      <c r="C47" s="28" t="s">
        <v>180</v>
      </c>
      <c r="D47" s="29">
        <v>106</v>
      </c>
      <c r="E47" s="29">
        <v>104</v>
      </c>
      <c r="F47" s="29">
        <v>106</v>
      </c>
      <c r="G47" s="29">
        <v>103</v>
      </c>
      <c r="H47" s="29">
        <v>101</v>
      </c>
      <c r="I47" s="33">
        <v>85.84905660377359</v>
      </c>
      <c r="J47" s="33">
        <v>44.339622641509436</v>
      </c>
      <c r="K47" s="33">
        <v>2.2127659574468099</v>
      </c>
      <c r="L47" s="33">
        <v>87.735849056603783</v>
      </c>
      <c r="M47" s="33">
        <v>12.264150943396226</v>
      </c>
      <c r="N47" s="33">
        <v>82.857142857142861</v>
      </c>
      <c r="O47" s="33">
        <v>25</v>
      </c>
      <c r="P47" s="33">
        <v>79.047619047619051</v>
      </c>
      <c r="Q47" s="33">
        <v>25</v>
      </c>
      <c r="R47" s="33">
        <v>12.264150943396226</v>
      </c>
      <c r="S47" s="33">
        <v>27.884615384615387</v>
      </c>
      <c r="U47" s="74">
        <v>77.95766972144925</v>
      </c>
      <c r="V47" s="74">
        <v>91.232962682716888</v>
      </c>
      <c r="W47" s="74">
        <v>35.245081369761301</v>
      </c>
      <c r="X47" s="74">
        <v>53.830081934844046</v>
      </c>
      <c r="Y47" s="74">
        <v>1.5848929275126955</v>
      </c>
      <c r="Z47" s="74">
        <v>2.8406389873809244</v>
      </c>
      <c r="AA47" s="74">
        <v>80.14136606026787</v>
      </c>
      <c r="AB47" s="74">
        <v>92.690878575696487</v>
      </c>
      <c r="AC47" s="74">
        <v>7.309121424303509</v>
      </c>
      <c r="AD47" s="74">
        <v>19.858633939732126</v>
      </c>
      <c r="AE47" s="74">
        <v>74.522746037311521</v>
      </c>
      <c r="AF47" s="74">
        <v>88.872214621632693</v>
      </c>
      <c r="AG47" s="74">
        <v>17.669640355383198</v>
      </c>
      <c r="AH47" s="74">
        <v>34.111427363239393</v>
      </c>
      <c r="AI47" s="74">
        <v>70.308373070624626</v>
      </c>
      <c r="AJ47" s="74">
        <v>85.736447222065181</v>
      </c>
      <c r="AK47" s="74">
        <v>17.413968368934079</v>
      </c>
      <c r="AL47" s="74">
        <v>34.509811023949702</v>
      </c>
      <c r="AM47" s="74">
        <v>7.309121424303509</v>
      </c>
      <c r="AN47" s="74">
        <v>19.858633939732126</v>
      </c>
      <c r="AO47" s="74">
        <v>20.172282011748667</v>
      </c>
      <c r="AP47" s="74">
        <v>37.172508662417471</v>
      </c>
      <c r="AR47" s="74">
        <v>7.8913868823243405</v>
      </c>
      <c r="AS47" s="74">
        <v>5.3839060789432978</v>
      </c>
      <c r="AT47" s="74">
        <v>9.0945412717481346</v>
      </c>
      <c r="AU47" s="74">
        <v>9.4904592933346095</v>
      </c>
      <c r="AV47" s="74">
        <v>0.62787302993411431</v>
      </c>
      <c r="AW47" s="74">
        <v>7.5944829963359126</v>
      </c>
      <c r="AX47" s="74">
        <v>4.9550295190927045</v>
      </c>
      <c r="AY47" s="74">
        <v>4.9550295190927169</v>
      </c>
      <c r="AZ47" s="74">
        <v>7.5944829963359002</v>
      </c>
      <c r="BA47" s="74">
        <v>8.3343968198313405</v>
      </c>
      <c r="BB47" s="74">
        <v>6.0150717644898322</v>
      </c>
      <c r="BC47" s="74">
        <v>7.3303596446168022</v>
      </c>
      <c r="BD47" s="74">
        <v>9.1114273632393932</v>
      </c>
      <c r="BE47" s="74">
        <v>8.7392459769944253</v>
      </c>
      <c r="BF47" s="74">
        <v>6.6888281744461295</v>
      </c>
      <c r="BG47" s="74">
        <v>7.5860316310659215</v>
      </c>
      <c r="BH47" s="74">
        <v>9.5098110239497018</v>
      </c>
      <c r="BI47" s="74">
        <v>4.9550295190927169</v>
      </c>
      <c r="BJ47" s="74">
        <v>7.5944829963359002</v>
      </c>
      <c r="BK47" s="74">
        <v>7.7123333728667198</v>
      </c>
      <c r="BL47" s="74">
        <v>9.287893277802084</v>
      </c>
    </row>
    <row r="48" spans="1:64" s="5" customFormat="1" x14ac:dyDescent="0.3">
      <c r="A48" s="139" t="s">
        <v>164</v>
      </c>
      <c r="B48" s="27" t="s">
        <v>181</v>
      </c>
      <c r="C48" s="28" t="s">
        <v>182</v>
      </c>
      <c r="D48" s="29">
        <v>15</v>
      </c>
      <c r="E48" s="29">
        <v>15</v>
      </c>
      <c r="F48" s="29">
        <v>17</v>
      </c>
      <c r="G48" s="29">
        <v>14</v>
      </c>
      <c r="H48" s="29">
        <v>12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</row>
    <row r="49" spans="1:64" s="5" customFormat="1" x14ac:dyDescent="0.3">
      <c r="A49" s="139" t="s">
        <v>164</v>
      </c>
      <c r="B49" s="27" t="s">
        <v>183</v>
      </c>
      <c r="C49" s="28" t="s">
        <v>184</v>
      </c>
      <c r="D49" s="29">
        <v>14</v>
      </c>
      <c r="E49" s="29">
        <v>14</v>
      </c>
      <c r="F49" s="29">
        <v>14</v>
      </c>
      <c r="G49" s="29">
        <v>14</v>
      </c>
      <c r="H49" s="29">
        <v>14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</row>
    <row r="50" spans="1:64" s="5" customFormat="1" x14ac:dyDescent="0.3">
      <c r="A50" s="139" t="s">
        <v>164</v>
      </c>
      <c r="B50" s="44" t="s">
        <v>185</v>
      </c>
      <c r="C50" s="45" t="s">
        <v>186</v>
      </c>
      <c r="D50" s="46"/>
      <c r="E50" s="46"/>
      <c r="F50" s="46"/>
      <c r="G50" s="46"/>
      <c r="H50" s="46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</row>
    <row r="51" spans="1:64" s="5" customFormat="1" x14ac:dyDescent="0.3">
      <c r="A51" s="139" t="s">
        <v>164</v>
      </c>
      <c r="B51" s="27" t="s">
        <v>187</v>
      </c>
      <c r="C51" s="28" t="s">
        <v>188</v>
      </c>
      <c r="D51" s="29">
        <v>21</v>
      </c>
      <c r="E51" s="29">
        <v>21</v>
      </c>
      <c r="F51" s="29">
        <v>15</v>
      </c>
      <c r="G51" s="29">
        <v>15</v>
      </c>
      <c r="H51" s="29">
        <v>15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</row>
    <row r="52" spans="1:64" s="5" customFormat="1" x14ac:dyDescent="0.3">
      <c r="A52" s="139" t="s">
        <v>164</v>
      </c>
      <c r="B52" s="27" t="s">
        <v>189</v>
      </c>
      <c r="C52" s="28" t="s">
        <v>190</v>
      </c>
      <c r="D52" s="29">
        <v>11</v>
      </c>
      <c r="E52" s="29">
        <v>11</v>
      </c>
      <c r="F52" s="29">
        <v>13</v>
      </c>
      <c r="G52" s="29">
        <v>11</v>
      </c>
      <c r="H52" s="29">
        <v>9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</row>
    <row r="53" spans="1:64" s="5" customFormat="1" x14ac:dyDescent="0.3">
      <c r="A53" s="139" t="s">
        <v>164</v>
      </c>
      <c r="B53" s="27" t="s">
        <v>191</v>
      </c>
      <c r="C53" s="28" t="s">
        <v>192</v>
      </c>
      <c r="D53" s="29">
        <v>55</v>
      </c>
      <c r="E53" s="29">
        <v>54</v>
      </c>
      <c r="F53" s="29">
        <v>54</v>
      </c>
      <c r="G53" s="29">
        <v>49</v>
      </c>
      <c r="H53" s="29">
        <v>48</v>
      </c>
      <c r="I53" s="33">
        <v>81.481481481481481</v>
      </c>
      <c r="J53" s="33">
        <v>24.074074074074073</v>
      </c>
      <c r="K53" s="33">
        <v>2.9230769230769198</v>
      </c>
      <c r="L53" s="33">
        <v>83.333333333333343</v>
      </c>
      <c r="M53" s="33">
        <v>7.4074074074074066</v>
      </c>
      <c r="N53" s="33">
        <v>48.148148148148145</v>
      </c>
      <c r="O53" s="33">
        <v>7.8431372549019605</v>
      </c>
      <c r="P53" s="33">
        <v>46.296296296296298</v>
      </c>
      <c r="Q53" s="33">
        <v>7.6923076923076925</v>
      </c>
      <c r="R53" s="33">
        <v>9.2592592592592595</v>
      </c>
      <c r="S53" s="33">
        <v>18.181818181818183</v>
      </c>
      <c r="U53" s="74">
        <v>69.164052217847512</v>
      </c>
      <c r="V53" s="74">
        <v>89.617314457910865</v>
      </c>
      <c r="W53" s="74">
        <v>14.644291495284428</v>
      </c>
      <c r="X53" s="74">
        <v>36.947524183502786</v>
      </c>
      <c r="Y53" s="74">
        <v>1.4941056567340079</v>
      </c>
      <c r="Z53" s="74">
        <v>4.3520481894198317</v>
      </c>
      <c r="AA53" s="74">
        <v>71.263485770270847</v>
      </c>
      <c r="AB53" s="74">
        <v>90.975608357002741</v>
      </c>
      <c r="AC53" s="74">
        <v>2.9181527765504822</v>
      </c>
      <c r="AD53" s="74">
        <v>17.554115838599948</v>
      </c>
      <c r="AE53" s="74">
        <v>35.39397274661188</v>
      </c>
      <c r="AF53" s="74">
        <v>61.148299801872916</v>
      </c>
      <c r="AG53" s="74">
        <v>3.0922196788489211</v>
      </c>
      <c r="AH53" s="74">
        <v>18.499946312595881</v>
      </c>
      <c r="AI53" s="74">
        <v>33.689901117981094</v>
      </c>
      <c r="AJ53" s="74">
        <v>59.394643978988505</v>
      </c>
      <c r="AK53" s="74">
        <v>3.0319345184930122</v>
      </c>
      <c r="AL53" s="74">
        <v>18.173562384295337</v>
      </c>
      <c r="AM53" s="74">
        <v>4.0201134757029449</v>
      </c>
      <c r="AN53" s="74">
        <v>19.909882590962685</v>
      </c>
      <c r="AO53" s="74">
        <v>10.187670434449677</v>
      </c>
      <c r="AP53" s="74">
        <v>30.330459636637634</v>
      </c>
      <c r="AR53" s="74">
        <v>12.317429263633969</v>
      </c>
      <c r="AS53" s="74">
        <v>8.1358329764293842</v>
      </c>
      <c r="AT53" s="74">
        <v>9.429782578789645</v>
      </c>
      <c r="AU53" s="74">
        <v>12.873450109428713</v>
      </c>
      <c r="AV53" s="74">
        <v>1.4289712663429119</v>
      </c>
      <c r="AW53" s="74">
        <v>12.069847563062496</v>
      </c>
      <c r="AX53" s="74">
        <v>7.6422750236693986</v>
      </c>
      <c r="AY53" s="74">
        <v>4.4892546308569248</v>
      </c>
      <c r="AZ53" s="74">
        <v>10.146708431192542</v>
      </c>
      <c r="BA53" s="74">
        <v>12.754175401536266</v>
      </c>
      <c r="BB53" s="74">
        <v>13.000151653724771</v>
      </c>
      <c r="BC53" s="74">
        <v>4.7509175760530393</v>
      </c>
      <c r="BD53" s="74">
        <v>10.65680905769392</v>
      </c>
      <c r="BE53" s="74">
        <v>12.606395178315204</v>
      </c>
      <c r="BF53" s="74">
        <v>13.098347682692207</v>
      </c>
      <c r="BG53" s="74">
        <v>4.6603731738146799</v>
      </c>
      <c r="BH53" s="74">
        <v>10.481254691987644</v>
      </c>
      <c r="BI53" s="74">
        <v>5.2391457835563147</v>
      </c>
      <c r="BJ53" s="74">
        <v>10.650623331703425</v>
      </c>
      <c r="BK53" s="74">
        <v>7.9941477473685065</v>
      </c>
      <c r="BL53" s="74">
        <v>12.148641454819451</v>
      </c>
    </row>
    <row r="54" spans="1:64" s="5" customFormat="1" x14ac:dyDescent="0.3">
      <c r="A54" s="139" t="s">
        <v>164</v>
      </c>
      <c r="B54" s="27" t="s">
        <v>193</v>
      </c>
      <c r="C54" s="28" t="s">
        <v>194</v>
      </c>
      <c r="D54" s="29">
        <v>74</v>
      </c>
      <c r="E54" s="29">
        <v>56</v>
      </c>
      <c r="F54" s="29">
        <v>72</v>
      </c>
      <c r="G54" s="29">
        <v>69</v>
      </c>
      <c r="H54" s="29">
        <v>51</v>
      </c>
      <c r="I54" s="33">
        <v>93.055555555555557</v>
      </c>
      <c r="J54" s="33">
        <v>31.944444444444443</v>
      </c>
      <c r="K54" s="33">
        <v>2.2173913043478302</v>
      </c>
      <c r="L54" s="33">
        <v>91.666666666666657</v>
      </c>
      <c r="M54" s="33">
        <v>12.5</v>
      </c>
      <c r="N54" s="33">
        <v>65.714285714285708</v>
      </c>
      <c r="O54" s="33">
        <v>8.5714285714285712</v>
      </c>
      <c r="P54" s="33">
        <v>88.888888888888886</v>
      </c>
      <c r="Q54" s="33">
        <v>4.225352112676056</v>
      </c>
      <c r="R54" s="33">
        <v>1.3888888888888888</v>
      </c>
      <c r="S54" s="33">
        <v>14.864864864864865</v>
      </c>
      <c r="U54" s="74">
        <v>84.752020516326482</v>
      </c>
      <c r="V54" s="74">
        <v>96.997461843422982</v>
      </c>
      <c r="W54" s="74">
        <v>22.325610278261973</v>
      </c>
      <c r="X54" s="74">
        <v>43.392348732165658</v>
      </c>
      <c r="Y54" s="74">
        <v>1.3377862458587033</v>
      </c>
      <c r="Z54" s="74">
        <v>3.0969963628369568</v>
      </c>
      <c r="AA54" s="74">
        <v>82.987644779323475</v>
      </c>
      <c r="AB54" s="74">
        <v>96.124757504305023</v>
      </c>
      <c r="AC54" s="74">
        <v>6.7177842205735052</v>
      </c>
      <c r="AD54" s="74">
        <v>22.081053724160824</v>
      </c>
      <c r="AE54" s="74">
        <v>54.03954969794421</v>
      </c>
      <c r="AF54" s="74">
        <v>75.754011197733121</v>
      </c>
      <c r="AG54" s="74">
        <v>3.9876669645112077</v>
      </c>
      <c r="AH54" s="74">
        <v>17.465672492339475</v>
      </c>
      <c r="AI54" s="74">
        <v>79.577061766335959</v>
      </c>
      <c r="AJ54" s="74">
        <v>94.261180365050649</v>
      </c>
      <c r="AK54" s="74">
        <v>1.4473260620475332</v>
      </c>
      <c r="AL54" s="74">
        <v>11.702416040484678</v>
      </c>
      <c r="AM54" s="74">
        <v>0.24559518829057755</v>
      </c>
      <c r="AN54" s="74">
        <v>7.4566021474761506</v>
      </c>
      <c r="AO54" s="74">
        <v>8.5080595484993982</v>
      </c>
      <c r="AP54" s="74">
        <v>24.689492517192591</v>
      </c>
      <c r="AR54" s="74">
        <v>8.3035350392290752</v>
      </c>
      <c r="AS54" s="74">
        <v>3.9419062878674254</v>
      </c>
      <c r="AT54" s="74">
        <v>9.6188341661824701</v>
      </c>
      <c r="AU54" s="74">
        <v>11.447904287721215</v>
      </c>
      <c r="AV54" s="74">
        <v>0.87960505848912685</v>
      </c>
      <c r="AW54" s="74">
        <v>8.6790218873431826</v>
      </c>
      <c r="AX54" s="74">
        <v>4.4580908376383661</v>
      </c>
      <c r="AY54" s="74">
        <v>5.7822157794264948</v>
      </c>
      <c r="AZ54" s="74">
        <v>9.5810537241608245</v>
      </c>
      <c r="BA54" s="74">
        <v>11.674736016341498</v>
      </c>
      <c r="BB54" s="74">
        <v>10.039725483447413</v>
      </c>
      <c r="BC54" s="74">
        <v>4.5837616069173635</v>
      </c>
      <c r="BD54" s="74">
        <v>8.8942439209109043</v>
      </c>
      <c r="BE54" s="74">
        <v>9.311827122552927</v>
      </c>
      <c r="BF54" s="74">
        <v>5.3722914761617631</v>
      </c>
      <c r="BG54" s="74">
        <v>2.7780260506285228</v>
      </c>
      <c r="BH54" s="74">
        <v>7.4770639278086222</v>
      </c>
      <c r="BI54" s="74">
        <v>1.1432937005983113</v>
      </c>
      <c r="BJ54" s="74">
        <v>6.0677132585872613</v>
      </c>
      <c r="BK54" s="74">
        <v>6.3568053163654668</v>
      </c>
      <c r="BL54" s="74">
        <v>9.8246276523277256</v>
      </c>
    </row>
    <row r="55" spans="1:64" s="5" customFormat="1" x14ac:dyDescent="0.3">
      <c r="A55" s="139" t="s">
        <v>164</v>
      </c>
      <c r="B55" s="27" t="s">
        <v>195</v>
      </c>
      <c r="C55" s="28" t="s">
        <v>196</v>
      </c>
      <c r="D55" s="29">
        <v>177</v>
      </c>
      <c r="E55" s="29">
        <v>174</v>
      </c>
      <c r="F55" s="29">
        <v>161</v>
      </c>
      <c r="G55" s="29">
        <v>159</v>
      </c>
      <c r="H55" s="29">
        <v>158</v>
      </c>
      <c r="I55" s="33">
        <v>91.925465838509311</v>
      </c>
      <c r="J55" s="33">
        <v>26.70807453416149</v>
      </c>
      <c r="K55" s="33">
        <v>1.81395348837209</v>
      </c>
      <c r="L55" s="33">
        <v>83.850931677018636</v>
      </c>
      <c r="M55" s="33">
        <v>7.4534161490683228</v>
      </c>
      <c r="N55" s="33">
        <v>46.25</v>
      </c>
      <c r="O55" s="33">
        <v>3.225806451612903</v>
      </c>
      <c r="P55" s="33">
        <v>46.875</v>
      </c>
      <c r="Q55" s="33">
        <v>5.0632911392405067</v>
      </c>
      <c r="R55" s="33">
        <v>9.1428571428571423</v>
      </c>
      <c r="S55" s="33">
        <v>17.613636363636363</v>
      </c>
      <c r="U55" s="74">
        <v>86.676191736339405</v>
      </c>
      <c r="V55" s="74">
        <v>95.22068115341456</v>
      </c>
      <c r="W55" s="74">
        <v>20.475043494501989</v>
      </c>
      <c r="X55" s="74">
        <v>34.026693788968025</v>
      </c>
      <c r="Y55" s="74">
        <v>1.4212244215231584</v>
      </c>
      <c r="Z55" s="74">
        <v>2.2066825552210219</v>
      </c>
      <c r="AA55" s="74">
        <v>77.38945861876158</v>
      </c>
      <c r="AB55" s="74">
        <v>88.734683195928667</v>
      </c>
      <c r="AC55" s="74">
        <v>4.3148017833595258</v>
      </c>
      <c r="AD55" s="74">
        <v>12.57503832111237</v>
      </c>
      <c r="AE55" s="74">
        <v>38.702904809919943</v>
      </c>
      <c r="AF55" s="74">
        <v>53.972941653866343</v>
      </c>
      <c r="AG55" s="74">
        <v>1.3855877121099636</v>
      </c>
      <c r="AH55" s="74">
        <v>7.328421164073208</v>
      </c>
      <c r="AI55" s="74">
        <v>39.306810757121632</v>
      </c>
      <c r="AJ55" s="74">
        <v>54.589727962700273</v>
      </c>
      <c r="AK55" s="74">
        <v>2.5876825383582305</v>
      </c>
      <c r="AL55" s="74">
        <v>9.6721296045097382</v>
      </c>
      <c r="AM55" s="74">
        <v>5.7061511272984982</v>
      </c>
      <c r="AN55" s="74">
        <v>14.334760558972553</v>
      </c>
      <c r="AO55" s="74">
        <v>12.695165653149809</v>
      </c>
      <c r="AP55" s="74">
        <v>23.915668829870874</v>
      </c>
      <c r="AR55" s="74">
        <v>5.2492741021699061</v>
      </c>
      <c r="AS55" s="74">
        <v>3.2952153149052492</v>
      </c>
      <c r="AT55" s="74">
        <v>6.233031039659501</v>
      </c>
      <c r="AU55" s="74">
        <v>7.318619254806535</v>
      </c>
      <c r="AV55" s="74">
        <v>0.39272906684893161</v>
      </c>
      <c r="AW55" s="74">
        <v>6.4614730582570559</v>
      </c>
      <c r="AX55" s="74">
        <v>4.8837515189100316</v>
      </c>
      <c r="AY55" s="74">
        <v>3.138614365708797</v>
      </c>
      <c r="AZ55" s="74">
        <v>5.1216221720440469</v>
      </c>
      <c r="BA55" s="74">
        <v>7.5470951900800571</v>
      </c>
      <c r="BB55" s="74">
        <v>7.7229416538663429</v>
      </c>
      <c r="BC55" s="74">
        <v>1.8402187395029395</v>
      </c>
      <c r="BD55" s="74">
        <v>4.102614712460305</v>
      </c>
      <c r="BE55" s="74">
        <v>7.5681892428783684</v>
      </c>
      <c r="BF55" s="74">
        <v>7.7147279627002732</v>
      </c>
      <c r="BG55" s="74">
        <v>2.4756086008822762</v>
      </c>
      <c r="BH55" s="74">
        <v>4.6088384652692316</v>
      </c>
      <c r="BI55" s="74">
        <v>3.4367060155586442</v>
      </c>
      <c r="BJ55" s="74">
        <v>5.1919034161154105</v>
      </c>
      <c r="BK55" s="74">
        <v>4.9184707104865542</v>
      </c>
      <c r="BL55" s="74">
        <v>6.3020324662345111</v>
      </c>
    </row>
    <row r="56" spans="1:64" s="5" customFormat="1" x14ac:dyDescent="0.3">
      <c r="A56" s="139" t="s">
        <v>164</v>
      </c>
      <c r="B56" s="27" t="s">
        <v>197</v>
      </c>
      <c r="C56" s="28" t="s">
        <v>198</v>
      </c>
      <c r="D56" s="29">
        <v>60</v>
      </c>
      <c r="E56" s="29">
        <v>60</v>
      </c>
      <c r="F56" s="29">
        <v>58</v>
      </c>
      <c r="G56" s="29">
        <v>55</v>
      </c>
      <c r="H56" s="29">
        <v>55</v>
      </c>
      <c r="I56" s="33">
        <v>93.103448275862064</v>
      </c>
      <c r="J56" s="33">
        <v>25.862068965517242</v>
      </c>
      <c r="K56" s="33">
        <v>1.5333333333333301</v>
      </c>
      <c r="L56" s="33">
        <v>79.310344827586206</v>
      </c>
      <c r="M56" s="33">
        <v>10.344827586206897</v>
      </c>
      <c r="N56" s="33">
        <v>67.241379310344826</v>
      </c>
      <c r="O56" s="33">
        <v>5.4545454545454541</v>
      </c>
      <c r="P56" s="33">
        <v>70.689655172413794</v>
      </c>
      <c r="Q56" s="33">
        <v>8.9285714285714288</v>
      </c>
      <c r="R56" s="33">
        <v>11.666666666666666</v>
      </c>
      <c r="S56" s="33">
        <v>28.333333333333332</v>
      </c>
      <c r="U56" s="74">
        <v>83.566333685619668</v>
      </c>
      <c r="V56" s="74">
        <v>97.285575298242179</v>
      </c>
      <c r="W56" s="74">
        <v>16.345545204296961</v>
      </c>
      <c r="X56" s="74">
        <v>38.377385764740417</v>
      </c>
      <c r="Y56" s="74">
        <v>1.1113753169829699</v>
      </c>
      <c r="Z56" s="74">
        <v>1.9552913496836903</v>
      </c>
      <c r="AA56" s="74">
        <v>67.230782078516597</v>
      </c>
      <c r="AB56" s="74">
        <v>87.74851603050945</v>
      </c>
      <c r="AC56" s="74">
        <v>4.8281407423628977</v>
      </c>
      <c r="AD56" s="74">
        <v>20.788102992484227</v>
      </c>
      <c r="AE56" s="74">
        <v>54.42405467847081</v>
      </c>
      <c r="AF56" s="74">
        <v>77.916708915073926</v>
      </c>
      <c r="AG56" s="74">
        <v>1.8723215554684485</v>
      </c>
      <c r="AH56" s="74">
        <v>14.85306054405379</v>
      </c>
      <c r="AI56" s="74">
        <v>57.987099103215876</v>
      </c>
      <c r="AJ56" s="74">
        <v>80.821817209037803</v>
      </c>
      <c r="AK56" s="74">
        <v>3.8742148449586926</v>
      </c>
      <c r="AL56" s="74">
        <v>19.256001385511155</v>
      </c>
      <c r="AM56" s="74">
        <v>5.7677206400560301</v>
      </c>
      <c r="AN56" s="74">
        <v>22.178788024170856</v>
      </c>
      <c r="AO56" s="74">
        <v>18.506828428432712</v>
      </c>
      <c r="AP56" s="74">
        <v>40.767285164391183</v>
      </c>
      <c r="AR56" s="74">
        <v>9.5371145902423962</v>
      </c>
      <c r="AS56" s="74">
        <v>4.182127022380115</v>
      </c>
      <c r="AT56" s="74">
        <v>9.5165237612202809</v>
      </c>
      <c r="AU56" s="74">
        <v>12.515316799223175</v>
      </c>
      <c r="AV56" s="74">
        <v>0.42195801635036018</v>
      </c>
      <c r="AW56" s="74">
        <v>12.079562749069609</v>
      </c>
      <c r="AX56" s="74">
        <v>8.4381712029232432</v>
      </c>
      <c r="AY56" s="74">
        <v>5.5166868438439991</v>
      </c>
      <c r="AZ56" s="74">
        <v>10.44327540627733</v>
      </c>
      <c r="BA56" s="74">
        <v>12.817324631874015</v>
      </c>
      <c r="BB56" s="74">
        <v>10.6753296047291</v>
      </c>
      <c r="BC56" s="74">
        <v>3.5822238990770057</v>
      </c>
      <c r="BD56" s="74">
        <v>9.3985150895083365</v>
      </c>
      <c r="BE56" s="74">
        <v>12.702556069197918</v>
      </c>
      <c r="BF56" s="74">
        <v>10.13216203662401</v>
      </c>
      <c r="BG56" s="74">
        <v>5.0543565836127362</v>
      </c>
      <c r="BH56" s="74">
        <v>10.327429956939726</v>
      </c>
      <c r="BI56" s="74">
        <v>5.8989460266106359</v>
      </c>
      <c r="BJ56" s="74">
        <v>10.51212135750419</v>
      </c>
      <c r="BK56" s="74">
        <v>9.8265049049006201</v>
      </c>
      <c r="BL56" s="74">
        <v>12.433951831057851</v>
      </c>
    </row>
    <row r="57" spans="1:64" s="5" customFormat="1" x14ac:dyDescent="0.3">
      <c r="A57" s="139" t="s">
        <v>164</v>
      </c>
      <c r="B57" s="27" t="s">
        <v>199</v>
      </c>
      <c r="C57" s="28" t="s">
        <v>200</v>
      </c>
      <c r="D57" s="29">
        <v>8</v>
      </c>
      <c r="E57" s="29">
        <v>8</v>
      </c>
      <c r="F57" s="29">
        <v>6</v>
      </c>
      <c r="G57" s="29">
        <v>5</v>
      </c>
      <c r="H57" s="29">
        <v>5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</row>
    <row r="58" spans="1:64" s="5" customFormat="1" x14ac:dyDescent="0.3">
      <c r="A58" s="139" t="s">
        <v>164</v>
      </c>
      <c r="B58" s="27" t="s">
        <v>201</v>
      </c>
      <c r="C58" s="28" t="s">
        <v>202</v>
      </c>
      <c r="D58" s="29">
        <v>15</v>
      </c>
      <c r="E58" s="29">
        <v>15</v>
      </c>
      <c r="F58" s="29">
        <v>7</v>
      </c>
      <c r="G58" s="29">
        <v>7</v>
      </c>
      <c r="H58" s="29">
        <v>7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</row>
    <row r="59" spans="1:64" s="5" customFormat="1" x14ac:dyDescent="0.3">
      <c r="A59" s="139" t="s">
        <v>164</v>
      </c>
      <c r="B59" s="27" t="s">
        <v>203</v>
      </c>
      <c r="C59" s="28" t="s">
        <v>204</v>
      </c>
      <c r="D59" s="29">
        <v>80</v>
      </c>
      <c r="E59" s="29">
        <v>77</v>
      </c>
      <c r="F59" s="29">
        <v>72</v>
      </c>
      <c r="G59" s="29">
        <v>71</v>
      </c>
      <c r="H59" s="29">
        <v>71</v>
      </c>
      <c r="I59" s="33">
        <v>88.888888888888886</v>
      </c>
      <c r="J59" s="33">
        <v>18.055555555555554</v>
      </c>
      <c r="K59" s="33">
        <v>1.6923076923076901</v>
      </c>
      <c r="L59" s="33">
        <v>83.333333333333343</v>
      </c>
      <c r="M59" s="33">
        <v>16.666666666666664</v>
      </c>
      <c r="N59" s="33">
        <v>80.281690140845072</v>
      </c>
      <c r="O59" s="33">
        <v>2.8169014084507045</v>
      </c>
      <c r="P59" s="33">
        <v>80</v>
      </c>
      <c r="Q59" s="33">
        <v>3.0303030303030303</v>
      </c>
      <c r="R59" s="33">
        <v>13.924050632911392</v>
      </c>
      <c r="S59" s="33">
        <v>15</v>
      </c>
      <c r="U59" s="74">
        <v>79.577061766335959</v>
      </c>
      <c r="V59" s="74">
        <v>94.261180365050649</v>
      </c>
      <c r="W59" s="74">
        <v>10.866816510019897</v>
      </c>
      <c r="X59" s="74">
        <v>28.480341739198234</v>
      </c>
      <c r="Y59" s="74">
        <v>1.0497052638031108</v>
      </c>
      <c r="Z59" s="74">
        <v>2.3349101208122693</v>
      </c>
      <c r="AA59" s="74">
        <v>73.089293069464503</v>
      </c>
      <c r="AB59" s="74">
        <v>90.200628757438309</v>
      </c>
      <c r="AC59" s="74">
        <v>9.7993712425616852</v>
      </c>
      <c r="AD59" s="74">
        <v>26.910706930535493</v>
      </c>
      <c r="AE59" s="74">
        <v>69.580318294911692</v>
      </c>
      <c r="AF59" s="74">
        <v>87.874467698797758</v>
      </c>
      <c r="AG59" s="74">
        <v>0.77592635826835199</v>
      </c>
      <c r="AH59" s="74">
        <v>9.7015001166494663</v>
      </c>
      <c r="AI59" s="74">
        <v>69.183355503746938</v>
      </c>
      <c r="AJ59" s="74">
        <v>87.695260751637036</v>
      </c>
      <c r="AK59" s="74">
        <v>0.83499101986537605</v>
      </c>
      <c r="AL59" s="74">
        <v>10.392521911709713</v>
      </c>
      <c r="AM59" s="74">
        <v>7.9565406446057914</v>
      </c>
      <c r="AN59" s="74">
        <v>23.237331588651912</v>
      </c>
      <c r="AO59" s="74">
        <v>8.7940405061635509</v>
      </c>
      <c r="AP59" s="74">
        <v>24.41322856132334</v>
      </c>
      <c r="AR59" s="74">
        <v>9.311827122552927</v>
      </c>
      <c r="AS59" s="74">
        <v>5.3722914761617631</v>
      </c>
      <c r="AT59" s="74">
        <v>7.188739045535657</v>
      </c>
      <c r="AU59" s="74">
        <v>10.424786183642681</v>
      </c>
      <c r="AV59" s="74">
        <v>0.64260242850457927</v>
      </c>
      <c r="AW59" s="74">
        <v>10.24404026386884</v>
      </c>
      <c r="AX59" s="74">
        <v>6.8672954241049666</v>
      </c>
      <c r="AY59" s="74">
        <v>6.8672954241049791</v>
      </c>
      <c r="AZ59" s="74">
        <v>10.244040263868829</v>
      </c>
      <c r="BA59" s="74">
        <v>10.70137184593338</v>
      </c>
      <c r="BB59" s="74">
        <v>7.5927775579526866</v>
      </c>
      <c r="BC59" s="74">
        <v>2.0409750501823525</v>
      </c>
      <c r="BD59" s="74">
        <v>6.8845987081987623</v>
      </c>
      <c r="BE59" s="74">
        <v>10.816644496253062</v>
      </c>
      <c r="BF59" s="74">
        <v>7.6952607516370364</v>
      </c>
      <c r="BG59" s="74">
        <v>2.1953120104376542</v>
      </c>
      <c r="BH59" s="74">
        <v>7.3622188814066822</v>
      </c>
      <c r="BI59" s="74">
        <v>5.9675099883056006</v>
      </c>
      <c r="BJ59" s="74">
        <v>9.3132809557405203</v>
      </c>
      <c r="BK59" s="74">
        <v>6.2059594938364491</v>
      </c>
      <c r="BL59" s="74">
        <v>9.41322856132334</v>
      </c>
    </row>
    <row r="60" spans="1:64" s="5" customFormat="1" x14ac:dyDescent="0.3">
      <c r="A60" s="139" t="s">
        <v>164</v>
      </c>
      <c r="B60" s="27" t="s">
        <v>205</v>
      </c>
      <c r="C60" s="28" t="s">
        <v>206</v>
      </c>
      <c r="D60" s="29">
        <v>32</v>
      </c>
      <c r="E60" s="29">
        <v>31</v>
      </c>
      <c r="F60" s="29">
        <v>27</v>
      </c>
      <c r="G60" s="29">
        <v>27</v>
      </c>
      <c r="H60" s="29">
        <v>26</v>
      </c>
      <c r="I60" s="31"/>
      <c r="J60" s="31"/>
      <c r="K60" s="31"/>
      <c r="L60" s="31"/>
      <c r="M60" s="31"/>
      <c r="N60" s="31"/>
      <c r="O60" s="31"/>
      <c r="P60" s="31"/>
      <c r="Q60" s="31"/>
      <c r="R60" s="33">
        <v>12.903225806451612</v>
      </c>
      <c r="S60" s="33">
        <v>25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74">
        <v>5.1342843746291482</v>
      </c>
      <c r="AN60" s="74">
        <v>28.852406256306423</v>
      </c>
      <c r="AO60" s="74">
        <v>13.252400918509041</v>
      </c>
      <c r="AP60" s="74">
        <v>42.106558994244487</v>
      </c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74">
        <v>7.7689414318224639</v>
      </c>
      <c r="BJ60" s="74">
        <v>15.949180449854811</v>
      </c>
      <c r="BK60" s="74">
        <v>11.747599081490959</v>
      </c>
      <c r="BL60" s="74">
        <v>17.106558994244487</v>
      </c>
    </row>
    <row r="61" spans="1:64" s="5" customFormat="1" x14ac:dyDescent="0.3">
      <c r="A61" s="139" t="s">
        <v>164</v>
      </c>
      <c r="B61" s="27" t="s">
        <v>207</v>
      </c>
      <c r="C61" s="28" t="s">
        <v>208</v>
      </c>
      <c r="D61" s="29">
        <v>18</v>
      </c>
      <c r="E61" s="29">
        <v>18</v>
      </c>
      <c r="F61" s="29">
        <v>18</v>
      </c>
      <c r="G61" s="29">
        <v>17</v>
      </c>
      <c r="H61" s="29">
        <v>17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</row>
    <row r="62" spans="1:64" s="5" customFormat="1" x14ac:dyDescent="0.3">
      <c r="A62" s="139" t="s">
        <v>164</v>
      </c>
      <c r="B62" s="27" t="s">
        <v>209</v>
      </c>
      <c r="C62" s="28" t="s">
        <v>210</v>
      </c>
      <c r="D62" s="29">
        <v>74</v>
      </c>
      <c r="E62" s="29">
        <v>71</v>
      </c>
      <c r="F62" s="29">
        <v>69</v>
      </c>
      <c r="G62" s="29">
        <v>68</v>
      </c>
      <c r="H62" s="29">
        <v>67</v>
      </c>
      <c r="I62" s="33">
        <v>84.05797101449275</v>
      </c>
      <c r="J62" s="33">
        <v>21.739130434782609</v>
      </c>
      <c r="K62" s="33">
        <v>2.2000000000000002</v>
      </c>
      <c r="L62" s="33">
        <v>84.05797101449275</v>
      </c>
      <c r="M62" s="33">
        <v>14.492753623188406</v>
      </c>
      <c r="N62" s="33">
        <v>53.623188405797109</v>
      </c>
      <c r="O62" s="33">
        <v>4.6153846153846159</v>
      </c>
      <c r="P62" s="33">
        <v>72.463768115942031</v>
      </c>
      <c r="Q62" s="33">
        <v>2.8985507246376812</v>
      </c>
      <c r="R62" s="33">
        <v>15.068493150684931</v>
      </c>
      <c r="S62" s="33">
        <v>24.324324324324326</v>
      </c>
      <c r="U62" s="74">
        <v>73.665518285180454</v>
      </c>
      <c r="V62" s="74">
        <v>90.858175722231962</v>
      </c>
      <c r="W62" s="74">
        <v>13.640766010620265</v>
      </c>
      <c r="X62" s="74">
        <v>32.818296408760908</v>
      </c>
      <c r="Y62" s="74">
        <v>1.0651857693943585</v>
      </c>
      <c r="Z62" s="74">
        <v>3.3348142306056419</v>
      </c>
      <c r="AA62" s="74">
        <v>73.665518285180454</v>
      </c>
      <c r="AB62" s="74">
        <v>90.858175722231962</v>
      </c>
      <c r="AC62" s="74">
        <v>8.067095280675705</v>
      </c>
      <c r="AD62" s="74">
        <v>24.663521605213472</v>
      </c>
      <c r="AE62" s="74">
        <v>41.978406836421115</v>
      </c>
      <c r="AF62" s="74">
        <v>64.885815930324895</v>
      </c>
      <c r="AG62" s="74">
        <v>1.5819840413512574</v>
      </c>
      <c r="AH62" s="74">
        <v>12.713847263338826</v>
      </c>
      <c r="AI62" s="74">
        <v>60.952702785666901</v>
      </c>
      <c r="AJ62" s="74">
        <v>81.605478368158302</v>
      </c>
      <c r="AK62" s="74">
        <v>0.79852026923641961</v>
      </c>
      <c r="AL62" s="74">
        <v>9.966583763065552</v>
      </c>
      <c r="AM62" s="74">
        <v>8.6276766635949027</v>
      </c>
      <c r="AN62" s="74">
        <v>25.001901974408224</v>
      </c>
      <c r="AO62" s="74">
        <v>15.976497840780477</v>
      </c>
      <c r="AP62" s="74">
        <v>35.206328668763668</v>
      </c>
      <c r="AR62" s="74">
        <v>10.392452729312296</v>
      </c>
      <c r="AS62" s="74">
        <v>6.800204707739212</v>
      </c>
      <c r="AT62" s="74">
        <v>8.0983644241623445</v>
      </c>
      <c r="AU62" s="74">
        <v>11.079165973978299</v>
      </c>
      <c r="AV62" s="74">
        <v>1.1348142306056417</v>
      </c>
      <c r="AW62" s="74">
        <v>10.392452729312296</v>
      </c>
      <c r="AX62" s="74">
        <v>6.800204707739212</v>
      </c>
      <c r="AY62" s="74">
        <v>6.4256583425127012</v>
      </c>
      <c r="AZ62" s="74">
        <v>10.170767982025065</v>
      </c>
      <c r="BA62" s="74">
        <v>11.644781569375994</v>
      </c>
      <c r="BB62" s="74">
        <v>11.262627524527787</v>
      </c>
      <c r="BC62" s="74">
        <v>3.0334005740333585</v>
      </c>
      <c r="BD62" s="74">
        <v>8.0984626479542108</v>
      </c>
      <c r="BE62" s="74">
        <v>11.51106533027513</v>
      </c>
      <c r="BF62" s="74">
        <v>9.1417102522162708</v>
      </c>
      <c r="BG62" s="74">
        <v>2.1000304554012614</v>
      </c>
      <c r="BH62" s="74">
        <v>7.0680330384278705</v>
      </c>
      <c r="BI62" s="74">
        <v>6.4408164870900286</v>
      </c>
      <c r="BJ62" s="74">
        <v>9.9334088237232923</v>
      </c>
      <c r="BK62" s="74">
        <v>8.3478264835438498</v>
      </c>
      <c r="BL62" s="74">
        <v>10.882004344439341</v>
      </c>
    </row>
    <row r="63" spans="1:64" s="5" customFormat="1" x14ac:dyDescent="0.3">
      <c r="A63" s="139" t="s">
        <v>164</v>
      </c>
      <c r="B63" s="27" t="s">
        <v>211</v>
      </c>
      <c r="C63" s="28" t="s">
        <v>212</v>
      </c>
      <c r="D63" s="29">
        <v>26</v>
      </c>
      <c r="E63" s="29">
        <v>20</v>
      </c>
      <c r="F63" s="29">
        <v>25</v>
      </c>
      <c r="G63" s="29">
        <v>25</v>
      </c>
      <c r="H63" s="29">
        <v>17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</row>
    <row r="64" spans="1:64" s="5" customFormat="1" x14ac:dyDescent="0.3">
      <c r="A64" s="139" t="s">
        <v>164</v>
      </c>
      <c r="B64" s="44" t="s">
        <v>213</v>
      </c>
      <c r="C64" s="45" t="s">
        <v>214</v>
      </c>
      <c r="D64" s="46"/>
      <c r="E64" s="46"/>
      <c r="F64" s="46"/>
      <c r="G64" s="46"/>
      <c r="H64" s="4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</row>
    <row r="65" spans="1:64" s="5" customFormat="1" x14ac:dyDescent="0.3">
      <c r="A65" s="139" t="s">
        <v>164</v>
      </c>
      <c r="B65" s="27" t="s">
        <v>215</v>
      </c>
      <c r="C65" s="28" t="s">
        <v>216</v>
      </c>
      <c r="D65" s="29">
        <v>61</v>
      </c>
      <c r="E65" s="29">
        <v>61</v>
      </c>
      <c r="F65" s="29">
        <v>58</v>
      </c>
      <c r="G65" s="29">
        <v>58</v>
      </c>
      <c r="H65" s="29">
        <v>58</v>
      </c>
      <c r="I65" s="33">
        <v>79.310344827586206</v>
      </c>
      <c r="J65" s="33">
        <v>18.96551724137931</v>
      </c>
      <c r="K65" s="33">
        <v>2.4545454545454501</v>
      </c>
      <c r="L65" s="33">
        <v>93.103448275862064</v>
      </c>
      <c r="M65" s="33">
        <v>18.96551724137931</v>
      </c>
      <c r="N65" s="33">
        <v>68.965517241379317</v>
      </c>
      <c r="O65" s="33">
        <v>1.7543859649122806</v>
      </c>
      <c r="P65" s="33">
        <v>75.438596491228068</v>
      </c>
      <c r="Q65" s="33">
        <v>1.7241379310344827</v>
      </c>
      <c r="R65" s="33">
        <v>9.8360655737704921</v>
      </c>
      <c r="S65" s="33">
        <v>19.672131147540984</v>
      </c>
      <c r="U65" s="74">
        <v>67.230782078516597</v>
      </c>
      <c r="V65" s="74">
        <v>87.74851603050945</v>
      </c>
      <c r="W65" s="74">
        <v>10.934251661120268</v>
      </c>
      <c r="X65" s="74">
        <v>30.852373870499221</v>
      </c>
      <c r="Y65" s="74">
        <v>0.86086810804257397</v>
      </c>
      <c r="Z65" s="74">
        <v>4.0482228010483263</v>
      </c>
      <c r="AA65" s="74">
        <v>83.566333685619668</v>
      </c>
      <c r="AB65" s="74">
        <v>97.285575298242179</v>
      </c>
      <c r="AC65" s="74">
        <v>10.934251661120268</v>
      </c>
      <c r="AD65" s="74">
        <v>30.852373870499221</v>
      </c>
      <c r="AE65" s="74">
        <v>56.1969355757183</v>
      </c>
      <c r="AF65" s="74">
        <v>79.377904377180926</v>
      </c>
      <c r="AG65" s="74">
        <v>0.31036646514080973</v>
      </c>
      <c r="AH65" s="74">
        <v>9.2907491785676832</v>
      </c>
      <c r="AI65" s="74">
        <v>62.89770376724411</v>
      </c>
      <c r="AJ65" s="74">
        <v>84.767162529709609</v>
      </c>
      <c r="AK65" s="74">
        <v>0.30500384460675078</v>
      </c>
      <c r="AL65" s="74">
        <v>9.1408580934680117</v>
      </c>
      <c r="AM65" s="74">
        <v>4.5864575815470499</v>
      </c>
      <c r="AN65" s="74">
        <v>19.844607216825942</v>
      </c>
      <c r="AO65" s="74">
        <v>11.627802231427168</v>
      </c>
      <c r="AP65" s="74">
        <v>31.30994057550754</v>
      </c>
      <c r="AR65" s="74">
        <v>12.079562749069609</v>
      </c>
      <c r="AS65" s="74">
        <v>8.4381712029232432</v>
      </c>
      <c r="AT65" s="74">
        <v>8.031265580259042</v>
      </c>
      <c r="AU65" s="74">
        <v>11.886856629119912</v>
      </c>
      <c r="AV65" s="74">
        <v>1.5936773465028762</v>
      </c>
      <c r="AW65" s="74">
        <v>9.5371145902423962</v>
      </c>
      <c r="AX65" s="74">
        <v>4.182127022380115</v>
      </c>
      <c r="AY65" s="74">
        <v>8.031265580259042</v>
      </c>
      <c r="AZ65" s="74">
        <v>11.886856629119912</v>
      </c>
      <c r="BA65" s="74">
        <v>12.768581665661017</v>
      </c>
      <c r="BB65" s="74">
        <v>10.412387135801609</v>
      </c>
      <c r="BC65" s="74">
        <v>1.4440194997714708</v>
      </c>
      <c r="BD65" s="74">
        <v>7.5363632136554024</v>
      </c>
      <c r="BE65" s="74">
        <v>12.540892723983958</v>
      </c>
      <c r="BF65" s="74">
        <v>9.3285660384815401</v>
      </c>
      <c r="BG65" s="74">
        <v>1.4191340864277318</v>
      </c>
      <c r="BH65" s="74">
        <v>7.4167201624335295</v>
      </c>
      <c r="BI65" s="74">
        <v>5.2496079922234422</v>
      </c>
      <c r="BJ65" s="74">
        <v>10.00854164305545</v>
      </c>
      <c r="BK65" s="74">
        <v>8.0443289161138161</v>
      </c>
      <c r="BL65" s="74">
        <v>11.637809427966555</v>
      </c>
    </row>
    <row r="66" spans="1:64" s="5" customFormat="1" x14ac:dyDescent="0.3">
      <c r="A66" s="139" t="s">
        <v>164</v>
      </c>
      <c r="B66" s="27" t="s">
        <v>217</v>
      </c>
      <c r="C66" s="28" t="s">
        <v>218</v>
      </c>
      <c r="D66" s="29">
        <v>18</v>
      </c>
      <c r="E66" s="29">
        <v>17</v>
      </c>
      <c r="F66" s="29">
        <v>17</v>
      </c>
      <c r="G66" s="29">
        <v>16</v>
      </c>
      <c r="H66" s="29">
        <v>15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</row>
    <row r="67" spans="1:64" s="5" customFormat="1" x14ac:dyDescent="0.3">
      <c r="A67" s="139" t="s">
        <v>164</v>
      </c>
      <c r="B67" s="27" t="s">
        <v>219</v>
      </c>
      <c r="C67" s="28" t="s">
        <v>220</v>
      </c>
      <c r="D67" s="29">
        <v>53</v>
      </c>
      <c r="E67" s="29">
        <v>53</v>
      </c>
      <c r="F67" s="29">
        <v>50</v>
      </c>
      <c r="G67" s="29">
        <v>50</v>
      </c>
      <c r="H67" s="29">
        <v>50</v>
      </c>
      <c r="I67" s="33">
        <v>84</v>
      </c>
      <c r="J67" s="33">
        <v>10</v>
      </c>
      <c r="K67" s="33">
        <v>1.4</v>
      </c>
      <c r="L67" s="33">
        <v>82</v>
      </c>
      <c r="M67" s="33">
        <v>14.000000000000002</v>
      </c>
      <c r="N67" s="33">
        <v>42</v>
      </c>
      <c r="O67" s="33">
        <v>4.0816326530612246</v>
      </c>
      <c r="P67" s="33">
        <v>57.999999999999993</v>
      </c>
      <c r="Q67" s="33">
        <v>2.083333333333333</v>
      </c>
      <c r="R67" s="33">
        <v>11.320754716981133</v>
      </c>
      <c r="S67" s="33">
        <v>18.867924528301888</v>
      </c>
      <c r="U67" s="74">
        <v>71.485783936965021</v>
      </c>
      <c r="V67" s="74">
        <v>91.662579321966604</v>
      </c>
      <c r="W67" s="74">
        <v>4.3475764931890444</v>
      </c>
      <c r="X67" s="74">
        <v>21.360231437479651</v>
      </c>
      <c r="Y67" s="74">
        <v>0.91990883236446919</v>
      </c>
      <c r="Z67" s="74">
        <v>1.8800911676355305</v>
      </c>
      <c r="AA67" s="74">
        <v>69.203946325699235</v>
      </c>
      <c r="AB67" s="74">
        <v>90.229807329765833</v>
      </c>
      <c r="AC67" s="74">
        <v>6.9508334270162901</v>
      </c>
      <c r="AD67" s="74">
        <v>26.186193710585531</v>
      </c>
      <c r="AE67" s="74">
        <v>29.375003354711982</v>
      </c>
      <c r="AF67" s="74">
        <v>55.766558231421762</v>
      </c>
      <c r="AG67" s="74">
        <v>1.1265633366185803</v>
      </c>
      <c r="AH67" s="74">
        <v>13.713032306080065</v>
      </c>
      <c r="AI67" s="74">
        <v>44.233441768578238</v>
      </c>
      <c r="AJ67" s="74">
        <v>70.624996645288022</v>
      </c>
      <c r="AK67" s="74">
        <v>0.36871109775106525</v>
      </c>
      <c r="AL67" s="74">
        <v>10.899217995251858</v>
      </c>
      <c r="AM67" s="74">
        <v>5.2930309477025625</v>
      </c>
      <c r="AN67" s="74">
        <v>22.576519111992184</v>
      </c>
      <c r="AO67" s="74">
        <v>10.585325107685911</v>
      </c>
      <c r="AP67" s="74">
        <v>31.358459086702538</v>
      </c>
      <c r="AR67" s="74">
        <v>12.514216063034979</v>
      </c>
      <c r="AS67" s="74">
        <v>7.6625793219666036</v>
      </c>
      <c r="AT67" s="74">
        <v>5.6524235068109556</v>
      </c>
      <c r="AU67" s="74">
        <v>11.360231437479651</v>
      </c>
      <c r="AV67" s="74">
        <v>0.48009116763553072</v>
      </c>
      <c r="AW67" s="74">
        <v>12.796053674300765</v>
      </c>
      <c r="AX67" s="74">
        <v>8.2298073297658334</v>
      </c>
      <c r="AY67" s="74">
        <v>7.0491665729837116</v>
      </c>
      <c r="AZ67" s="74">
        <v>12.186193710585529</v>
      </c>
      <c r="BA67" s="74">
        <v>12.624996645288018</v>
      </c>
      <c r="BB67" s="74">
        <v>13.766558231421762</v>
      </c>
      <c r="BC67" s="74">
        <v>2.9550693164426445</v>
      </c>
      <c r="BD67" s="74">
        <v>9.631399653018839</v>
      </c>
      <c r="BE67" s="74">
        <v>13.766558231421754</v>
      </c>
      <c r="BF67" s="74">
        <v>12.624996645288029</v>
      </c>
      <c r="BG67" s="74">
        <v>1.7146222355822678</v>
      </c>
      <c r="BH67" s="74">
        <v>8.815884661918524</v>
      </c>
      <c r="BI67" s="74">
        <v>6.0277237692785706</v>
      </c>
      <c r="BJ67" s="74">
        <v>11.255764395011051</v>
      </c>
      <c r="BK67" s="74">
        <v>8.282599420615977</v>
      </c>
      <c r="BL67" s="74">
        <v>12.49053455840065</v>
      </c>
    </row>
    <row r="68" spans="1:64" s="5" customFormat="1" x14ac:dyDescent="0.3">
      <c r="A68" s="139" t="s">
        <v>164</v>
      </c>
      <c r="B68" s="44" t="s">
        <v>221</v>
      </c>
      <c r="C68" s="45" t="s">
        <v>222</v>
      </c>
      <c r="D68" s="46"/>
      <c r="E68" s="46"/>
      <c r="F68" s="46"/>
      <c r="G68" s="46"/>
      <c r="H68" s="46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</row>
    <row r="69" spans="1:64" s="5" customFormat="1" x14ac:dyDescent="0.3">
      <c r="A69" s="139" t="s">
        <v>164</v>
      </c>
      <c r="B69" s="44" t="s">
        <v>223</v>
      </c>
      <c r="C69" s="45" t="s">
        <v>224</v>
      </c>
      <c r="D69" s="46"/>
      <c r="E69" s="46"/>
      <c r="F69" s="46"/>
      <c r="G69" s="46"/>
      <c r="H69" s="46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</row>
    <row r="70" spans="1:64" s="5" customFormat="1" x14ac:dyDescent="0.3">
      <c r="A70" s="139" t="s">
        <v>164</v>
      </c>
      <c r="B70" s="27" t="s">
        <v>225</v>
      </c>
      <c r="C70" s="28" t="s">
        <v>226</v>
      </c>
      <c r="D70" s="29">
        <v>78</v>
      </c>
      <c r="E70" s="29">
        <v>75</v>
      </c>
      <c r="F70" s="29">
        <v>62</v>
      </c>
      <c r="G70" s="29">
        <v>62</v>
      </c>
      <c r="H70" s="29">
        <v>62</v>
      </c>
      <c r="I70" s="33">
        <v>90.322580645161281</v>
      </c>
      <c r="J70" s="33">
        <v>24.193548387096776</v>
      </c>
      <c r="K70" s="33">
        <v>1.4</v>
      </c>
      <c r="L70" s="33">
        <v>83.870967741935488</v>
      </c>
      <c r="M70" s="33">
        <v>4.838709677419355</v>
      </c>
      <c r="N70" s="33">
        <v>20.967741935483872</v>
      </c>
      <c r="O70" s="33">
        <v>4.918032786885246</v>
      </c>
      <c r="P70" s="33">
        <v>67.741935483870961</v>
      </c>
      <c r="Q70" s="33">
        <v>1.6129032258064515</v>
      </c>
      <c r="R70" s="33">
        <v>14.473684210526317</v>
      </c>
      <c r="S70" s="33">
        <v>20.512820512820511</v>
      </c>
      <c r="U70" s="74">
        <v>80.451181387692571</v>
      </c>
      <c r="V70" s="74">
        <v>95.488812797680609</v>
      </c>
      <c r="W70" s="74">
        <v>15.245896205333748</v>
      </c>
      <c r="X70" s="74">
        <v>36.152507516027406</v>
      </c>
      <c r="Y70" s="74">
        <v>0.98094207311056114</v>
      </c>
      <c r="Z70" s="74">
        <v>1.8190579268894387</v>
      </c>
      <c r="AA70" s="74">
        <v>72.793663986022565</v>
      </c>
      <c r="AB70" s="74">
        <v>90.995931129690916</v>
      </c>
      <c r="AC70" s="74">
        <v>1.6591685850580722</v>
      </c>
      <c r="AD70" s="74">
        <v>13.288037927323956</v>
      </c>
      <c r="AE70" s="74">
        <v>12.68398928951199</v>
      </c>
      <c r="AF70" s="74">
        <v>32.639214897019308</v>
      </c>
      <c r="AG70" s="74">
        <v>1.6865982668762394</v>
      </c>
      <c r="AH70" s="74">
        <v>13.491127527215896</v>
      </c>
      <c r="AI70" s="74">
        <v>55.368088092848097</v>
      </c>
      <c r="AJ70" s="74">
        <v>78.045509348716109</v>
      </c>
      <c r="AK70" s="74">
        <v>0.2852867168621826</v>
      </c>
      <c r="AL70" s="74">
        <v>8.5867202606899902</v>
      </c>
      <c r="AM70" s="74">
        <v>8.2785162691576666</v>
      </c>
      <c r="AN70" s="74">
        <v>24.087448985470505</v>
      </c>
      <c r="AO70" s="74">
        <v>13.039795219832026</v>
      </c>
      <c r="AP70" s="74">
        <v>30.753973045246092</v>
      </c>
      <c r="AR70" s="74">
        <v>9.8713992574687097</v>
      </c>
      <c r="AS70" s="74">
        <v>5.1662321525193278</v>
      </c>
      <c r="AT70" s="74">
        <v>8.9476521817630275</v>
      </c>
      <c r="AU70" s="74">
        <v>11.95895912893063</v>
      </c>
      <c r="AV70" s="74">
        <v>0.41905792688943871</v>
      </c>
      <c r="AW70" s="74">
        <v>11.077303755912922</v>
      </c>
      <c r="AX70" s="74">
        <v>7.1249633877554288</v>
      </c>
      <c r="AY70" s="74">
        <v>3.1795410923612826</v>
      </c>
      <c r="AZ70" s="74">
        <v>8.4493282499045996</v>
      </c>
      <c r="BA70" s="74">
        <v>8.283752645971882</v>
      </c>
      <c r="BB70" s="74">
        <v>11.671472961535436</v>
      </c>
      <c r="BC70" s="74">
        <v>3.2314345200090067</v>
      </c>
      <c r="BD70" s="74">
        <v>8.5730947403306494</v>
      </c>
      <c r="BE70" s="74">
        <v>12.373847391022863</v>
      </c>
      <c r="BF70" s="74">
        <v>10.303573864845148</v>
      </c>
      <c r="BG70" s="74">
        <v>1.3276165089442689</v>
      </c>
      <c r="BH70" s="74">
        <v>6.9738170348835382</v>
      </c>
      <c r="BI70" s="74">
        <v>6.1951679413686502</v>
      </c>
      <c r="BJ70" s="74">
        <v>9.6137647749441886</v>
      </c>
      <c r="BK70" s="74">
        <v>7.4730252929884848</v>
      </c>
      <c r="BL70" s="74">
        <v>10.241152532425581</v>
      </c>
    </row>
    <row r="71" spans="1:64" s="5" customFormat="1" x14ac:dyDescent="0.3">
      <c r="A71" s="139" t="s">
        <v>164</v>
      </c>
      <c r="B71" s="27" t="s">
        <v>227</v>
      </c>
      <c r="C71" s="28" t="s">
        <v>228</v>
      </c>
      <c r="D71" s="29">
        <v>18</v>
      </c>
      <c r="E71" s="29">
        <v>18</v>
      </c>
      <c r="F71" s="29">
        <v>12</v>
      </c>
      <c r="G71" s="29">
        <v>11</v>
      </c>
      <c r="H71" s="29">
        <v>11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</row>
    <row r="72" spans="1:64" s="5" customFormat="1" x14ac:dyDescent="0.3">
      <c r="A72" s="23"/>
      <c r="B72" s="34"/>
      <c r="C72" s="35"/>
      <c r="D72" s="36"/>
      <c r="E72" s="36"/>
      <c r="F72" s="36"/>
      <c r="G72" s="36"/>
      <c r="H72" s="36"/>
      <c r="I72" s="37"/>
      <c r="J72" s="38"/>
      <c r="K72" s="39"/>
      <c r="L72" s="38"/>
      <c r="M72" s="38"/>
      <c r="N72" s="39"/>
      <c r="O72" s="39"/>
      <c r="P72" s="39"/>
      <c r="Q72" s="39"/>
      <c r="R72" s="39"/>
      <c r="S72" s="39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</row>
    <row r="73" spans="1:64" s="5" customFormat="1" ht="14.4" customHeight="1" x14ac:dyDescent="0.3">
      <c r="A73" s="139" t="s">
        <v>105</v>
      </c>
      <c r="B73" s="27" t="s">
        <v>229</v>
      </c>
      <c r="C73" s="28" t="s">
        <v>230</v>
      </c>
      <c r="D73" s="29">
        <v>206</v>
      </c>
      <c r="E73" s="29">
        <v>197</v>
      </c>
      <c r="F73" s="29">
        <v>183</v>
      </c>
      <c r="G73" s="29">
        <v>179</v>
      </c>
      <c r="H73" s="29">
        <v>170</v>
      </c>
      <c r="I73" s="33">
        <v>78.688524590163937</v>
      </c>
      <c r="J73" s="33">
        <v>26.775956284153008</v>
      </c>
      <c r="K73" s="33">
        <v>1.83673469387755</v>
      </c>
      <c r="L73" s="33">
        <v>89.071038251366119</v>
      </c>
      <c r="M73" s="33">
        <v>16.939890710382514</v>
      </c>
      <c r="N73" s="33">
        <v>70.491803278688522</v>
      </c>
      <c r="O73" s="33">
        <v>2.7932960893854748</v>
      </c>
      <c r="P73" s="33">
        <v>84.530386740331494</v>
      </c>
      <c r="Q73" s="33">
        <v>7.1823204419889501</v>
      </c>
      <c r="R73" s="33">
        <v>6.0301507537688437</v>
      </c>
      <c r="S73" s="33">
        <v>17.647058823529413</v>
      </c>
      <c r="U73" s="74">
        <v>72.197302004222408</v>
      </c>
      <c r="V73" s="74">
        <v>84.000075527905082</v>
      </c>
      <c r="W73" s="74">
        <v>20.886432696978019</v>
      </c>
      <c r="X73" s="74">
        <v>33.620452157966398</v>
      </c>
      <c r="Y73" s="74">
        <v>1.4153953900380498</v>
      </c>
      <c r="Z73" s="74">
        <v>2.2580739977170503</v>
      </c>
      <c r="AA73" s="74">
        <v>83.722466131209558</v>
      </c>
      <c r="AB73" s="74">
        <v>92.813009936354547</v>
      </c>
      <c r="AC73" s="74">
        <v>12.198303739701771</v>
      </c>
      <c r="AD73" s="74">
        <v>23.040908818513216</v>
      </c>
      <c r="AE73" s="74">
        <v>63.517320695183166</v>
      </c>
      <c r="AF73" s="74">
        <v>76.623663256336471</v>
      </c>
      <c r="AG73" s="74">
        <v>1.1989050407409492</v>
      </c>
      <c r="AH73" s="74">
        <v>6.3712920633348453</v>
      </c>
      <c r="AI73" s="74">
        <v>78.550516723645643</v>
      </c>
      <c r="AJ73" s="74">
        <v>89.075004518997503</v>
      </c>
      <c r="AK73" s="74">
        <v>4.2451166326083323</v>
      </c>
      <c r="AL73" s="74">
        <v>11.899237026514157</v>
      </c>
      <c r="AM73" s="74">
        <v>3.4828024751301521</v>
      </c>
      <c r="AN73" s="74">
        <v>10.242921537387994</v>
      </c>
      <c r="AO73" s="74">
        <v>13.027924968579446</v>
      </c>
      <c r="AP73" s="74">
        <v>23.462128195511809</v>
      </c>
      <c r="AR73" s="74">
        <v>6.4912225859415287</v>
      </c>
      <c r="AS73" s="74">
        <v>5.3115509377411456</v>
      </c>
      <c r="AT73" s="74">
        <v>5.8895235871749883</v>
      </c>
      <c r="AU73" s="74">
        <v>6.8444958738133899</v>
      </c>
      <c r="AV73" s="74">
        <v>0.42133930383950019</v>
      </c>
      <c r="AW73" s="74">
        <v>5.348572120156561</v>
      </c>
      <c r="AX73" s="74">
        <v>3.7419716849884281</v>
      </c>
      <c r="AY73" s="74">
        <v>4.7415869706807428</v>
      </c>
      <c r="AZ73" s="74">
        <v>6.1010181081307024</v>
      </c>
      <c r="BA73" s="74">
        <v>6.9744825835053561</v>
      </c>
      <c r="BB73" s="74">
        <v>6.1318599776479488</v>
      </c>
      <c r="BC73" s="74">
        <v>1.5943910486445256</v>
      </c>
      <c r="BD73" s="74">
        <v>3.5779959739493705</v>
      </c>
      <c r="BE73" s="74">
        <v>5.9798700166858509</v>
      </c>
      <c r="BF73" s="74">
        <v>4.5446177786660087</v>
      </c>
      <c r="BG73" s="74">
        <v>2.9372038093806179</v>
      </c>
      <c r="BH73" s="74">
        <v>4.7169165845252072</v>
      </c>
      <c r="BI73" s="74">
        <v>2.5473482786386916</v>
      </c>
      <c r="BJ73" s="74">
        <v>4.2127707836191508</v>
      </c>
      <c r="BK73" s="74">
        <v>4.6191338549499665</v>
      </c>
      <c r="BL73" s="74">
        <v>5.8150693719823963</v>
      </c>
    </row>
    <row r="74" spans="1:64" s="5" customFormat="1" ht="26.4" x14ac:dyDescent="0.3">
      <c r="A74" s="139" t="s">
        <v>105</v>
      </c>
      <c r="B74" s="27" t="s">
        <v>231</v>
      </c>
      <c r="C74" s="28" t="s">
        <v>232</v>
      </c>
      <c r="D74" s="29">
        <v>151</v>
      </c>
      <c r="E74" s="29">
        <v>146</v>
      </c>
      <c r="F74" s="29">
        <v>143</v>
      </c>
      <c r="G74" s="29">
        <v>141</v>
      </c>
      <c r="H74" s="29">
        <v>132</v>
      </c>
      <c r="I74" s="33">
        <v>81.11888111888112</v>
      </c>
      <c r="J74" s="33">
        <v>27.27272727272727</v>
      </c>
      <c r="K74" s="33">
        <v>2.3846153846153801</v>
      </c>
      <c r="L74" s="33">
        <v>88.811188811188813</v>
      </c>
      <c r="M74" s="33">
        <v>19.58041958041958</v>
      </c>
      <c r="N74" s="33">
        <v>74.12587412587412</v>
      </c>
      <c r="O74" s="33">
        <v>3.6231884057971016</v>
      </c>
      <c r="P74" s="33">
        <v>87.323943661971825</v>
      </c>
      <c r="Q74" s="33">
        <v>7.9136690647482011</v>
      </c>
      <c r="R74" s="33">
        <v>14.093959731543624</v>
      </c>
      <c r="S74" s="33">
        <v>21.192052980132452</v>
      </c>
      <c r="U74" s="74">
        <v>73.922732587778597</v>
      </c>
      <c r="V74" s="74">
        <v>86.686853229995492</v>
      </c>
      <c r="W74" s="74">
        <v>20.639404741346322</v>
      </c>
      <c r="X74" s="74">
        <v>35.095167414211929</v>
      </c>
      <c r="Y74" s="74">
        <v>1.5127915076522878</v>
      </c>
      <c r="Z74" s="74">
        <v>3.2564392615784725</v>
      </c>
      <c r="AA74" s="74">
        <v>82.597169478680669</v>
      </c>
      <c r="AB74" s="74">
        <v>92.994561147981386</v>
      </c>
      <c r="AC74" s="74">
        <v>13.908831329051532</v>
      </c>
      <c r="AD74" s="74">
        <v>26.843596017618744</v>
      </c>
      <c r="AE74" s="74">
        <v>66.38326864848716</v>
      </c>
      <c r="AF74" s="74">
        <v>80.606185524843312</v>
      </c>
      <c r="AG74" s="74">
        <v>1.5573587425422895</v>
      </c>
      <c r="AH74" s="74">
        <v>8.2010425991920126</v>
      </c>
      <c r="AI74" s="74">
        <v>80.852405742126848</v>
      </c>
      <c r="AJ74" s="74">
        <v>91.829258893662697</v>
      </c>
      <c r="AK74" s="74">
        <v>4.4761279794578623</v>
      </c>
      <c r="AL74" s="74">
        <v>13.61487937515923</v>
      </c>
      <c r="AM74" s="74">
        <v>9.4066768476405063</v>
      </c>
      <c r="AN74" s="74">
        <v>20.586140006111854</v>
      </c>
      <c r="AO74" s="74">
        <v>15.430305039610639</v>
      </c>
      <c r="AP74" s="74">
        <v>28.383192545202419</v>
      </c>
      <c r="AR74" s="74">
        <v>7.1961485311025228</v>
      </c>
      <c r="AS74" s="74">
        <v>5.5679721111143721</v>
      </c>
      <c r="AT74" s="74">
        <v>6.6333225313809479</v>
      </c>
      <c r="AU74" s="74">
        <v>7.8224401414846589</v>
      </c>
      <c r="AV74" s="74">
        <v>0.87182387696309249</v>
      </c>
      <c r="AW74" s="74">
        <v>6.2140193325081441</v>
      </c>
      <c r="AX74" s="74">
        <v>4.1833723367925728</v>
      </c>
      <c r="AY74" s="74">
        <v>5.671588251368048</v>
      </c>
      <c r="AZ74" s="74">
        <v>7.2631764371991636</v>
      </c>
      <c r="BA74" s="74">
        <v>7.7426054773869595</v>
      </c>
      <c r="BB74" s="74">
        <v>6.4803113989691923</v>
      </c>
      <c r="BC74" s="74">
        <v>2.0658296632548119</v>
      </c>
      <c r="BD74" s="74">
        <v>4.5778541933949111</v>
      </c>
      <c r="BE74" s="74">
        <v>6.4715379198449767</v>
      </c>
      <c r="BF74" s="74">
        <v>4.5053152316908722</v>
      </c>
      <c r="BG74" s="74">
        <v>3.4375410852903387</v>
      </c>
      <c r="BH74" s="74">
        <v>5.701210310411029</v>
      </c>
      <c r="BI74" s="74">
        <v>4.6872828839031175</v>
      </c>
      <c r="BJ74" s="74">
        <v>6.4921802745682307</v>
      </c>
      <c r="BK74" s="74">
        <v>5.761747940521813</v>
      </c>
      <c r="BL74" s="74">
        <v>7.1911395650699674</v>
      </c>
    </row>
    <row r="75" spans="1:64" s="5" customFormat="1" ht="26.4" x14ac:dyDescent="0.3">
      <c r="A75" s="139" t="s">
        <v>105</v>
      </c>
      <c r="B75" s="27" t="s">
        <v>233</v>
      </c>
      <c r="C75" s="28" t="s">
        <v>234</v>
      </c>
      <c r="D75" s="29">
        <v>150</v>
      </c>
      <c r="E75" s="29">
        <v>145</v>
      </c>
      <c r="F75" s="29">
        <v>123</v>
      </c>
      <c r="G75" s="29">
        <v>121</v>
      </c>
      <c r="H75" s="29">
        <v>115</v>
      </c>
      <c r="I75" s="33">
        <v>77.235772357723576</v>
      </c>
      <c r="J75" s="33">
        <v>26.016260162601629</v>
      </c>
      <c r="K75" s="33">
        <v>2.84375</v>
      </c>
      <c r="L75" s="33">
        <v>82.926829268292678</v>
      </c>
      <c r="M75" s="33">
        <v>15.447154471544716</v>
      </c>
      <c r="N75" s="33">
        <v>47.540983606557376</v>
      </c>
      <c r="O75" s="33">
        <v>2.5423728813559325</v>
      </c>
      <c r="P75" s="33">
        <v>63.114754098360656</v>
      </c>
      <c r="Q75" s="33">
        <v>0.81967213114754101</v>
      </c>
      <c r="R75" s="33">
        <v>10.135135135135135</v>
      </c>
      <c r="S75" s="33">
        <v>22.818791946308725</v>
      </c>
      <c r="U75" s="74">
        <v>69.067303129146907</v>
      </c>
      <c r="V75" s="74">
        <v>83.754542837409403</v>
      </c>
      <c r="W75" s="74">
        <v>19.07316390097639</v>
      </c>
      <c r="X75" s="74">
        <v>34.412076218026264</v>
      </c>
      <c r="Y75" s="74">
        <v>1.5530154894872732</v>
      </c>
      <c r="Z75" s="74">
        <v>4.1344845105127268</v>
      </c>
      <c r="AA75" s="74">
        <v>75.305925308154926</v>
      </c>
      <c r="AB75" s="74">
        <v>88.553321308129568</v>
      </c>
      <c r="AC75" s="74">
        <v>10.117791843878992</v>
      </c>
      <c r="AD75" s="74">
        <v>22.869418497057033</v>
      </c>
      <c r="AE75" s="74">
        <v>38.890425015715664</v>
      </c>
      <c r="AF75" s="74">
        <v>56.341670943574563</v>
      </c>
      <c r="AG75" s="74">
        <v>0.86835144040831014</v>
      </c>
      <c r="AH75" s="74">
        <v>7.2089146363030139</v>
      </c>
      <c r="AI75" s="74">
        <v>54.274901517509718</v>
      </c>
      <c r="AJ75" s="74">
        <v>71.153920032942395</v>
      </c>
      <c r="AK75" s="74">
        <v>0.14483909512206988</v>
      </c>
      <c r="AL75" s="74">
        <v>4.4970800906824726</v>
      </c>
      <c r="AM75" s="74">
        <v>6.2386399530736281</v>
      </c>
      <c r="AN75" s="74">
        <v>16.0487241723308</v>
      </c>
      <c r="AO75" s="74">
        <v>16.813786577272243</v>
      </c>
      <c r="AP75" s="74">
        <v>30.190121508278612</v>
      </c>
      <c r="AR75" s="74">
        <v>8.1684692285766687</v>
      </c>
      <c r="AS75" s="74">
        <v>6.518770479685827</v>
      </c>
      <c r="AT75" s="74">
        <v>6.9430962616252394</v>
      </c>
      <c r="AU75" s="74">
        <v>8.3958160554246355</v>
      </c>
      <c r="AV75" s="74">
        <v>1.2907345105127268</v>
      </c>
      <c r="AW75" s="74">
        <v>7.6209039601377526</v>
      </c>
      <c r="AX75" s="74">
        <v>5.6264920398368901</v>
      </c>
      <c r="AY75" s="74">
        <v>5.3293626276657236</v>
      </c>
      <c r="AZ75" s="74">
        <v>7.4222640255123178</v>
      </c>
      <c r="BA75" s="74">
        <v>8.6505585908417117</v>
      </c>
      <c r="BB75" s="74">
        <v>8.8006873370171874</v>
      </c>
      <c r="BC75" s="74">
        <v>1.6740214409476224</v>
      </c>
      <c r="BD75" s="74">
        <v>4.6665417549470813</v>
      </c>
      <c r="BE75" s="74">
        <v>8.8398525808509376</v>
      </c>
      <c r="BF75" s="74">
        <v>8.0391659345817388</v>
      </c>
      <c r="BG75" s="74">
        <v>0.67483303602547107</v>
      </c>
      <c r="BH75" s="74">
        <v>3.6774079595349316</v>
      </c>
      <c r="BI75" s="74">
        <v>3.896495182061507</v>
      </c>
      <c r="BJ75" s="74">
        <v>5.9135890371956652</v>
      </c>
      <c r="BK75" s="74">
        <v>6.005005369036482</v>
      </c>
      <c r="BL75" s="74">
        <v>7.3713295619698869</v>
      </c>
    </row>
    <row r="76" spans="1:64" s="5" customFormat="1" ht="26.4" x14ac:dyDescent="0.3">
      <c r="A76" s="139" t="s">
        <v>105</v>
      </c>
      <c r="B76" s="27" t="s">
        <v>235</v>
      </c>
      <c r="C76" s="28" t="s">
        <v>236</v>
      </c>
      <c r="D76" s="29">
        <v>98</v>
      </c>
      <c r="E76" s="29">
        <v>96</v>
      </c>
      <c r="F76" s="29">
        <v>85</v>
      </c>
      <c r="G76" s="29">
        <v>83</v>
      </c>
      <c r="H76" s="29">
        <v>83</v>
      </c>
      <c r="I76" s="33">
        <v>82.35294117647058</v>
      </c>
      <c r="J76" s="33">
        <v>25.882352941176475</v>
      </c>
      <c r="K76" s="33">
        <v>2.9545454545454501</v>
      </c>
      <c r="L76" s="33">
        <v>83.529411764705884</v>
      </c>
      <c r="M76" s="33">
        <v>11.76470588235294</v>
      </c>
      <c r="N76" s="33">
        <v>52.941176470588239</v>
      </c>
      <c r="O76" s="33">
        <v>3.225806451612903</v>
      </c>
      <c r="P76" s="33">
        <v>80</v>
      </c>
      <c r="Q76" s="33">
        <v>2.3809523809523809</v>
      </c>
      <c r="R76" s="33">
        <v>5.1020408163265305</v>
      </c>
      <c r="S76" s="33">
        <v>24.489795918367346</v>
      </c>
      <c r="U76" s="74">
        <v>72.904396961762828</v>
      </c>
      <c r="V76" s="74">
        <v>89.003636438504415</v>
      </c>
      <c r="W76" s="74">
        <v>17.758099872472243</v>
      </c>
      <c r="X76" s="74">
        <v>36.092275229146701</v>
      </c>
      <c r="Y76" s="74">
        <v>1.7622951843125669</v>
      </c>
      <c r="Z76" s="74">
        <v>4.1467957247783334</v>
      </c>
      <c r="AA76" s="74">
        <v>74.231696680218946</v>
      </c>
      <c r="AB76" s="74">
        <v>89.927537934603478</v>
      </c>
      <c r="AC76" s="74">
        <v>6.5173575745531647</v>
      </c>
      <c r="AD76" s="74">
        <v>20.318602952403708</v>
      </c>
      <c r="AE76" s="74">
        <v>42.434173050150051</v>
      </c>
      <c r="AF76" s="74">
        <v>63.19382998623788</v>
      </c>
      <c r="AG76" s="74">
        <v>0.88913714998166327</v>
      </c>
      <c r="AH76" s="74">
        <v>11.020469594985437</v>
      </c>
      <c r="AI76" s="74">
        <v>70.284629115169608</v>
      </c>
      <c r="AJ76" s="74">
        <v>87.121001855987316</v>
      </c>
      <c r="AK76" s="74">
        <v>0.65539026901673569</v>
      </c>
      <c r="AL76" s="74">
        <v>8.2714410085699175</v>
      </c>
      <c r="AM76" s="74">
        <v>2.1987311404024732</v>
      </c>
      <c r="AN76" s="74">
        <v>11.39245164603415</v>
      </c>
      <c r="AO76" s="74">
        <v>17.044970160914982</v>
      </c>
      <c r="AP76" s="74">
        <v>33.85911096774219</v>
      </c>
      <c r="AR76" s="74">
        <v>9.4485442147077521</v>
      </c>
      <c r="AS76" s="74">
        <v>6.6506952620338353</v>
      </c>
      <c r="AT76" s="74">
        <v>8.1242530687042311</v>
      </c>
      <c r="AU76" s="74">
        <v>10.209922287970226</v>
      </c>
      <c r="AV76" s="74">
        <v>1.1922502702328832</v>
      </c>
      <c r="AW76" s="74">
        <v>9.2977150844869385</v>
      </c>
      <c r="AX76" s="74">
        <v>6.3981261698975942</v>
      </c>
      <c r="AY76" s="74">
        <v>5.2473483077997756</v>
      </c>
      <c r="AZ76" s="74">
        <v>8.5538970700507679</v>
      </c>
      <c r="BA76" s="74">
        <v>10.507003420438188</v>
      </c>
      <c r="BB76" s="74">
        <v>10.252653515649641</v>
      </c>
      <c r="BC76" s="74">
        <v>2.3366693016312396</v>
      </c>
      <c r="BD76" s="74">
        <v>7.7946631433725342</v>
      </c>
      <c r="BE76" s="74">
        <v>9.7153708848303921</v>
      </c>
      <c r="BF76" s="74">
        <v>7.1210018559873163</v>
      </c>
      <c r="BG76" s="74">
        <v>1.7255621119356452</v>
      </c>
      <c r="BH76" s="74">
        <v>5.8904886276175361</v>
      </c>
      <c r="BI76" s="74">
        <v>2.9033096759240573</v>
      </c>
      <c r="BJ76" s="74">
        <v>6.2904108297076196</v>
      </c>
      <c r="BK76" s="74">
        <v>7.4448257574523637</v>
      </c>
      <c r="BL76" s="74">
        <v>9.3693150493748441</v>
      </c>
    </row>
    <row r="77" spans="1:64" s="5" customFormat="1" ht="26.4" x14ac:dyDescent="0.3">
      <c r="A77" s="139" t="s">
        <v>105</v>
      </c>
      <c r="B77" s="27" t="s">
        <v>237</v>
      </c>
      <c r="C77" s="28" t="s">
        <v>238</v>
      </c>
      <c r="D77" s="29">
        <v>240</v>
      </c>
      <c r="E77" s="29">
        <v>225</v>
      </c>
      <c r="F77" s="29">
        <v>179</v>
      </c>
      <c r="G77" s="29">
        <v>178</v>
      </c>
      <c r="H77" s="29">
        <v>171</v>
      </c>
      <c r="I77" s="33">
        <v>70.391061452513966</v>
      </c>
      <c r="J77" s="33">
        <v>28.491620111731841</v>
      </c>
      <c r="K77" s="33">
        <v>2.8627450980392202</v>
      </c>
      <c r="L77" s="33">
        <v>88.826815642458101</v>
      </c>
      <c r="M77" s="33">
        <v>20.670391061452513</v>
      </c>
      <c r="N77" s="33">
        <v>43.820224719101127</v>
      </c>
      <c r="O77" s="33">
        <v>10.714285714285714</v>
      </c>
      <c r="P77" s="33">
        <v>75.706214689265536</v>
      </c>
      <c r="Q77" s="33">
        <v>3.4090909090909087</v>
      </c>
      <c r="R77" s="33">
        <v>7.5313807531380759</v>
      </c>
      <c r="S77" s="33">
        <v>27.916666666666668</v>
      </c>
      <c r="U77" s="74">
        <v>63.331494714632406</v>
      </c>
      <c r="V77" s="74">
        <v>76.593804761121831</v>
      </c>
      <c r="W77" s="74">
        <v>22.385358198700715</v>
      </c>
      <c r="X77" s="74">
        <v>35.501654683037962</v>
      </c>
      <c r="Y77" s="74">
        <v>2.147026168521097</v>
      </c>
      <c r="Z77" s="74">
        <v>3.5784640275573434</v>
      </c>
      <c r="AA77" s="74">
        <v>83.37241037909871</v>
      </c>
      <c r="AB77" s="74">
        <v>92.64973519802237</v>
      </c>
      <c r="AC77" s="74">
        <v>15.384819887629533</v>
      </c>
      <c r="AD77" s="74">
        <v>27.188379496559573</v>
      </c>
      <c r="AE77" s="74">
        <v>36.738037603762805</v>
      </c>
      <c r="AF77" s="74">
        <v>51.16351128246054</v>
      </c>
      <c r="AG77" s="74">
        <v>6.2360123725157823</v>
      </c>
      <c r="AH77" s="74">
        <v>17.798093468458376</v>
      </c>
      <c r="AI77" s="74">
        <v>68.885886058283603</v>
      </c>
      <c r="AJ77" s="74">
        <v>81.43443351524256</v>
      </c>
      <c r="AK77" s="74">
        <v>1.5716059604676764</v>
      </c>
      <c r="AL77" s="74">
        <v>7.2369629449304975</v>
      </c>
      <c r="AM77" s="74">
        <v>4.8167712364686404</v>
      </c>
      <c r="AN77" s="74">
        <v>11.589594881646184</v>
      </c>
      <c r="AO77" s="74">
        <v>22.623372366580867</v>
      </c>
      <c r="AP77" s="74">
        <v>33.905759097504642</v>
      </c>
      <c r="AR77" s="74">
        <v>7.0595667378815605</v>
      </c>
      <c r="AS77" s="74">
        <v>6.2027433086078645</v>
      </c>
      <c r="AT77" s="74">
        <v>6.1062619130311262</v>
      </c>
      <c r="AU77" s="74">
        <v>7.0100345713061216</v>
      </c>
      <c r="AV77" s="74">
        <v>0.71571892951812344</v>
      </c>
      <c r="AW77" s="74">
        <v>5.4544052633593907</v>
      </c>
      <c r="AX77" s="74">
        <v>3.822919555564269</v>
      </c>
      <c r="AY77" s="74">
        <v>5.28557117382298</v>
      </c>
      <c r="AZ77" s="74">
        <v>6.5179884351070605</v>
      </c>
      <c r="BA77" s="74">
        <v>7.0821871153383213</v>
      </c>
      <c r="BB77" s="74">
        <v>7.3432865633594133</v>
      </c>
      <c r="BC77" s="74">
        <v>4.4782733417699312</v>
      </c>
      <c r="BD77" s="74">
        <v>7.0838077541726623</v>
      </c>
      <c r="BE77" s="74">
        <v>6.8203286309819333</v>
      </c>
      <c r="BF77" s="74">
        <v>5.7282188259770237</v>
      </c>
      <c r="BG77" s="74">
        <v>1.8374849486232323</v>
      </c>
      <c r="BH77" s="74">
        <v>3.8278720358395888</v>
      </c>
      <c r="BI77" s="74">
        <v>2.7146095166694355</v>
      </c>
      <c r="BJ77" s="74">
        <v>4.0582141285081077</v>
      </c>
      <c r="BK77" s="74">
        <v>5.293294300085801</v>
      </c>
      <c r="BL77" s="74">
        <v>5.9890924308379745</v>
      </c>
    </row>
    <row r="78" spans="1:64" s="5" customFormat="1" ht="26.4" x14ac:dyDescent="0.3">
      <c r="A78" s="139" t="s">
        <v>105</v>
      </c>
      <c r="B78" s="27" t="s">
        <v>239</v>
      </c>
      <c r="C78" s="28" t="s">
        <v>240</v>
      </c>
      <c r="D78" s="29">
        <v>34</v>
      </c>
      <c r="E78" s="29">
        <v>34</v>
      </c>
      <c r="F78" s="29">
        <v>25</v>
      </c>
      <c r="G78" s="29">
        <v>24</v>
      </c>
      <c r="H78" s="29">
        <v>24</v>
      </c>
      <c r="I78" s="31"/>
      <c r="J78" s="31"/>
      <c r="K78" s="31"/>
      <c r="L78" s="31"/>
      <c r="M78" s="31"/>
      <c r="N78" s="31"/>
      <c r="O78" s="31"/>
      <c r="P78" s="31"/>
      <c r="Q78" s="31"/>
      <c r="R78" s="33">
        <v>6.0606060606060606</v>
      </c>
      <c r="S78" s="33">
        <v>11.76470588235294</v>
      </c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74">
        <v>1.6780883087191878</v>
      </c>
      <c r="AN78" s="74">
        <v>19.606244808647808</v>
      </c>
      <c r="AO78" s="74">
        <v>4.6714466648823381</v>
      </c>
      <c r="AP78" s="74">
        <v>26.620842770371834</v>
      </c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74">
        <v>4.3825177518868728</v>
      </c>
      <c r="BJ78" s="74">
        <v>13.545638748041748</v>
      </c>
      <c r="BK78" s="74">
        <v>7.0932592174706022</v>
      </c>
      <c r="BL78" s="74">
        <v>14.856136888018893</v>
      </c>
    </row>
    <row r="79" spans="1:64" s="5" customFormat="1" ht="26.4" x14ac:dyDescent="0.3">
      <c r="A79" s="139" t="s">
        <v>105</v>
      </c>
      <c r="B79" s="27" t="s">
        <v>241</v>
      </c>
      <c r="C79" s="28" t="s">
        <v>242</v>
      </c>
      <c r="D79" s="29">
        <v>25</v>
      </c>
      <c r="E79" s="29">
        <v>24</v>
      </c>
      <c r="F79" s="29">
        <v>23</v>
      </c>
      <c r="G79" s="29">
        <v>23</v>
      </c>
      <c r="H79" s="29">
        <v>22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</row>
    <row r="80" spans="1:64" s="5" customFormat="1" ht="26.4" x14ac:dyDescent="0.3">
      <c r="A80" s="139" t="s">
        <v>105</v>
      </c>
      <c r="B80" s="27" t="s">
        <v>243</v>
      </c>
      <c r="C80" s="28" t="s">
        <v>244</v>
      </c>
      <c r="D80" s="29">
        <v>118</v>
      </c>
      <c r="E80" s="29">
        <v>115</v>
      </c>
      <c r="F80" s="29">
        <v>112</v>
      </c>
      <c r="G80" s="29">
        <v>67</v>
      </c>
      <c r="H80" s="29">
        <v>64</v>
      </c>
      <c r="I80" s="33">
        <v>75</v>
      </c>
      <c r="J80" s="33">
        <v>43.75</v>
      </c>
      <c r="K80" s="33">
        <v>1.75510204081633</v>
      </c>
      <c r="L80" s="33">
        <v>92.857142857142861</v>
      </c>
      <c r="M80" s="33">
        <v>22.321428571428573</v>
      </c>
      <c r="N80" s="33">
        <v>79.27927927927928</v>
      </c>
      <c r="O80" s="33">
        <v>1.7857142857142856</v>
      </c>
      <c r="P80" s="33">
        <v>84.821428571428569</v>
      </c>
      <c r="Q80" s="33">
        <v>11.607142857142858</v>
      </c>
      <c r="R80" s="33">
        <v>6.0344827586206895</v>
      </c>
      <c r="S80" s="33">
        <v>13.559322033898304</v>
      </c>
      <c r="U80" s="74">
        <v>66.242232339418337</v>
      </c>
      <c r="V80" s="74">
        <v>82.099700307234471</v>
      </c>
      <c r="W80" s="74">
        <v>34.921166420971758</v>
      </c>
      <c r="X80" s="74">
        <v>52.993350417365036</v>
      </c>
      <c r="Y80" s="74">
        <v>1.3867792463835085</v>
      </c>
      <c r="Z80" s="74">
        <v>2.1234248352491516</v>
      </c>
      <c r="AA80" s="74">
        <v>86.535474726908163</v>
      </c>
      <c r="AB80" s="74">
        <v>96.336409810210938</v>
      </c>
      <c r="AC80" s="74">
        <v>15.601171396569475</v>
      </c>
      <c r="AD80" s="74">
        <v>30.877403173207775</v>
      </c>
      <c r="AE80" s="74">
        <v>70.822685799998226</v>
      </c>
      <c r="AF80" s="74">
        <v>85.777082844082415</v>
      </c>
      <c r="AG80" s="74">
        <v>0.49108115362488258</v>
      </c>
      <c r="AH80" s="74">
        <v>6.2780487421161322</v>
      </c>
      <c r="AI80" s="74">
        <v>77.03137583391775</v>
      </c>
      <c r="AJ80" s="74">
        <v>90.302030352491514</v>
      </c>
      <c r="AK80" s="74">
        <v>6.9100341444908535</v>
      </c>
      <c r="AL80" s="74">
        <v>18.850569291006618</v>
      </c>
      <c r="AM80" s="74">
        <v>2.9535553390945437</v>
      </c>
      <c r="AN80" s="74">
        <v>11.933996094494374</v>
      </c>
      <c r="AO80" s="74">
        <v>8.5216664217628626</v>
      </c>
      <c r="AP80" s="74">
        <v>20.894805744283332</v>
      </c>
      <c r="AR80" s="74">
        <v>8.7577676605816634</v>
      </c>
      <c r="AS80" s="74">
        <v>7.0997003072344711</v>
      </c>
      <c r="AT80" s="74">
        <v>8.8288335790282417</v>
      </c>
      <c r="AU80" s="74">
        <v>9.2433504173650363</v>
      </c>
      <c r="AV80" s="74">
        <v>0.36832279443282145</v>
      </c>
      <c r="AW80" s="74">
        <v>6.3216681302346984</v>
      </c>
      <c r="AX80" s="74">
        <v>3.4792669530680769</v>
      </c>
      <c r="AY80" s="74">
        <v>6.720257174859098</v>
      </c>
      <c r="AZ80" s="74">
        <v>8.5559746017792015</v>
      </c>
      <c r="BA80" s="74">
        <v>8.4565934792810538</v>
      </c>
      <c r="BB80" s="74">
        <v>6.4978035648031351</v>
      </c>
      <c r="BC80" s="74">
        <v>1.2946331320894031</v>
      </c>
      <c r="BD80" s="74">
        <v>4.4923344564018466</v>
      </c>
      <c r="BE80" s="74">
        <v>7.7900527375108197</v>
      </c>
      <c r="BF80" s="74">
        <v>5.4806017810629442</v>
      </c>
      <c r="BG80" s="74">
        <v>4.6971087126520041</v>
      </c>
      <c r="BH80" s="74">
        <v>7.2434264338637604</v>
      </c>
      <c r="BI80" s="74">
        <v>3.0809274195261458</v>
      </c>
      <c r="BJ80" s="74">
        <v>5.8995133358736842</v>
      </c>
      <c r="BK80" s="74">
        <v>5.0376556121354419</v>
      </c>
      <c r="BL80" s="74">
        <v>7.3354837103850272</v>
      </c>
    </row>
    <row r="81" spans="1:64" s="5" customFormat="1" ht="26.4" x14ac:dyDescent="0.3">
      <c r="A81" s="139" t="s">
        <v>105</v>
      </c>
      <c r="B81" s="27" t="s">
        <v>245</v>
      </c>
      <c r="C81" s="28" t="s">
        <v>246</v>
      </c>
      <c r="D81" s="29">
        <v>239</v>
      </c>
      <c r="E81" s="29">
        <v>231</v>
      </c>
      <c r="F81" s="29">
        <v>179</v>
      </c>
      <c r="G81" s="29">
        <v>179</v>
      </c>
      <c r="H81" s="29">
        <v>176</v>
      </c>
      <c r="I81" s="33">
        <v>78.770949720670387</v>
      </c>
      <c r="J81" s="33">
        <v>27.374301675977652</v>
      </c>
      <c r="K81" s="33">
        <v>2.2653061224489801</v>
      </c>
      <c r="L81" s="33">
        <v>94.413407821229043</v>
      </c>
      <c r="M81" s="33">
        <v>17.877094972067038</v>
      </c>
      <c r="N81" s="33">
        <v>44.134078212290504</v>
      </c>
      <c r="O81" s="33">
        <v>9.1603053435114496</v>
      </c>
      <c r="P81" s="33">
        <v>80.44692737430168</v>
      </c>
      <c r="Q81" s="33">
        <v>1.6949152542372881</v>
      </c>
      <c r="R81" s="33">
        <v>9.2436974789915975</v>
      </c>
      <c r="S81" s="33">
        <v>21.75732217573222</v>
      </c>
      <c r="U81" s="74">
        <v>72.20840643790163</v>
      </c>
      <c r="V81" s="74">
        <v>84.124550356655732</v>
      </c>
      <c r="W81" s="74">
        <v>21.369304244791181</v>
      </c>
      <c r="X81" s="74">
        <v>34.330020994440417</v>
      </c>
      <c r="Y81" s="74">
        <v>1.7298410947902396</v>
      </c>
      <c r="Z81" s="74">
        <v>2.8007711501077206</v>
      </c>
      <c r="AA81" s="74">
        <v>90.023082457495534</v>
      </c>
      <c r="AB81" s="74">
        <v>96.937501332160963</v>
      </c>
      <c r="AC81" s="74">
        <v>12.957319453248925</v>
      </c>
      <c r="AD81" s="74">
        <v>24.146660824672477</v>
      </c>
      <c r="AE81" s="74">
        <v>37.058937332457361</v>
      </c>
      <c r="AF81" s="74">
        <v>51.455702544380465</v>
      </c>
      <c r="AG81" s="74">
        <v>5.3178123171376726</v>
      </c>
      <c r="AH81" s="74">
        <v>15.329738565351958</v>
      </c>
      <c r="AI81" s="74">
        <v>74.023019436782192</v>
      </c>
      <c r="AJ81" s="74">
        <v>85.591468821535784</v>
      </c>
      <c r="AK81" s="74">
        <v>0.57807030801040926</v>
      </c>
      <c r="AL81" s="74">
        <v>4.8639665373415273</v>
      </c>
      <c r="AM81" s="74">
        <v>6.1836891250724477</v>
      </c>
      <c r="AN81" s="74">
        <v>13.598468596761629</v>
      </c>
      <c r="AO81" s="74">
        <v>16.995561567850871</v>
      </c>
      <c r="AP81" s="74">
        <v>27.412612944195935</v>
      </c>
      <c r="AR81" s="74">
        <v>6.5625432827687575</v>
      </c>
      <c r="AS81" s="74">
        <v>5.3536006359853445</v>
      </c>
      <c r="AT81" s="74">
        <v>6.0049974311864709</v>
      </c>
      <c r="AU81" s="74">
        <v>6.9557193184627657</v>
      </c>
      <c r="AV81" s="74">
        <v>0.53546502765874038</v>
      </c>
      <c r="AW81" s="74">
        <v>4.3903253637335098</v>
      </c>
      <c r="AX81" s="74">
        <v>2.5240935109319196</v>
      </c>
      <c r="AY81" s="74">
        <v>4.9197755188181134</v>
      </c>
      <c r="AZ81" s="74">
        <v>6.2695658526054387</v>
      </c>
      <c r="BA81" s="74">
        <v>7.0751408798331425</v>
      </c>
      <c r="BB81" s="74">
        <v>7.3216243320899608</v>
      </c>
      <c r="BC81" s="74">
        <v>3.8424930263737771</v>
      </c>
      <c r="BD81" s="74">
        <v>6.1694332218405084</v>
      </c>
      <c r="BE81" s="74">
        <v>6.4239079375194876</v>
      </c>
      <c r="BF81" s="74">
        <v>5.1445414472341042</v>
      </c>
      <c r="BG81" s="74">
        <v>1.1168449462268788</v>
      </c>
      <c r="BH81" s="74">
        <v>3.1690512831042392</v>
      </c>
      <c r="BI81" s="74">
        <v>3.0600083539191498</v>
      </c>
      <c r="BJ81" s="74">
        <v>4.3547711177700315</v>
      </c>
      <c r="BK81" s="74">
        <v>4.7617606078813495</v>
      </c>
      <c r="BL81" s="74">
        <v>5.6552907684637148</v>
      </c>
    </row>
    <row r="82" spans="1:64" s="5" customFormat="1" ht="26.4" x14ac:dyDescent="0.3">
      <c r="A82" s="139" t="s">
        <v>105</v>
      </c>
      <c r="B82" s="27" t="s">
        <v>247</v>
      </c>
      <c r="C82" s="28" t="s">
        <v>248</v>
      </c>
      <c r="D82" s="29">
        <v>233</v>
      </c>
      <c r="E82" s="29">
        <v>225</v>
      </c>
      <c r="F82" s="29">
        <v>194</v>
      </c>
      <c r="G82" s="29">
        <v>194</v>
      </c>
      <c r="H82" s="29">
        <v>191</v>
      </c>
      <c r="I82" s="33">
        <v>79.381443298969074</v>
      </c>
      <c r="J82" s="33">
        <v>18.556701030927837</v>
      </c>
      <c r="K82" s="33">
        <v>1.7777777777777799</v>
      </c>
      <c r="L82" s="33">
        <v>91.237113402061851</v>
      </c>
      <c r="M82" s="33">
        <v>19.587628865979383</v>
      </c>
      <c r="N82" s="33">
        <v>46.391752577319586</v>
      </c>
      <c r="O82" s="33">
        <v>6.8062827225130889</v>
      </c>
      <c r="P82" s="33">
        <v>47.938144329896907</v>
      </c>
      <c r="Q82" s="33">
        <v>0.51546391752577314</v>
      </c>
      <c r="R82" s="33">
        <v>11.739130434782609</v>
      </c>
      <c r="S82" s="33">
        <v>25.76419213973799</v>
      </c>
      <c r="U82" s="74">
        <v>73.144765212934587</v>
      </c>
      <c r="V82" s="74">
        <v>84.477130965721997</v>
      </c>
      <c r="W82" s="74">
        <v>13.715826861716204</v>
      </c>
      <c r="X82" s="74">
        <v>24.618635122528499</v>
      </c>
      <c r="Y82" s="74">
        <v>1.2250073099098564</v>
      </c>
      <c r="Z82" s="74">
        <v>2.3305482456457032</v>
      </c>
      <c r="AA82" s="74">
        <v>86.415859082181839</v>
      </c>
      <c r="AB82" s="74">
        <v>94.456977659792315</v>
      </c>
      <c r="AC82" s="74">
        <v>14.616491204805346</v>
      </c>
      <c r="AD82" s="74">
        <v>25.739791697988711</v>
      </c>
      <c r="AE82" s="74">
        <v>39.512407085465171</v>
      </c>
      <c r="AF82" s="74">
        <v>53.41121969961209</v>
      </c>
      <c r="AG82" s="74">
        <v>4.0204352655486355</v>
      </c>
      <c r="AH82" s="74">
        <v>11.295329152000807</v>
      </c>
      <c r="AI82" s="74">
        <v>41.016771669098752</v>
      </c>
      <c r="AJ82" s="74">
        <v>54.939586493802537</v>
      </c>
      <c r="AK82" s="74">
        <v>9.1050064151277907E-2</v>
      </c>
      <c r="AL82" s="74">
        <v>2.8615458454797271</v>
      </c>
      <c r="AM82" s="74">
        <v>8.1944400576160223</v>
      </c>
      <c r="AN82" s="74">
        <v>16.540890927915513</v>
      </c>
      <c r="AO82" s="74">
        <v>20.53245750384519</v>
      </c>
      <c r="AP82" s="74">
        <v>31.795619908915501</v>
      </c>
      <c r="AR82" s="74">
        <v>6.2366780860344875</v>
      </c>
      <c r="AS82" s="74">
        <v>5.095687666752923</v>
      </c>
      <c r="AT82" s="74">
        <v>4.8408741692116326</v>
      </c>
      <c r="AU82" s="74">
        <v>6.0619340916006621</v>
      </c>
      <c r="AV82" s="74">
        <v>0.5527704678679235</v>
      </c>
      <c r="AW82" s="74">
        <v>4.821254319880012</v>
      </c>
      <c r="AX82" s="74">
        <v>3.2198642577304639</v>
      </c>
      <c r="AY82" s="74">
        <v>4.971137661174037</v>
      </c>
      <c r="AZ82" s="74">
        <v>6.1521628320093278</v>
      </c>
      <c r="BA82" s="74">
        <v>6.8793454918544157</v>
      </c>
      <c r="BB82" s="74">
        <v>7.0194671222925038</v>
      </c>
      <c r="BC82" s="74">
        <v>2.7858474569644534</v>
      </c>
      <c r="BD82" s="74">
        <v>4.4890464294877184</v>
      </c>
      <c r="BE82" s="74">
        <v>6.9213726607981556</v>
      </c>
      <c r="BF82" s="74">
        <v>7.0014421639056295</v>
      </c>
      <c r="BG82" s="74">
        <v>0.42441385337449522</v>
      </c>
      <c r="BH82" s="74">
        <v>2.346081927953954</v>
      </c>
      <c r="BI82" s="74">
        <v>3.544690377166587</v>
      </c>
      <c r="BJ82" s="74">
        <v>4.8017604931329032</v>
      </c>
      <c r="BK82" s="74">
        <v>5.2317346358927992</v>
      </c>
      <c r="BL82" s="74">
        <v>6.0314277691775118</v>
      </c>
    </row>
    <row r="83" spans="1:64" s="5" customFormat="1" ht="26.4" x14ac:dyDescent="0.3">
      <c r="A83" s="139" t="s">
        <v>105</v>
      </c>
      <c r="B83" s="27" t="s">
        <v>249</v>
      </c>
      <c r="C83" s="28" t="s">
        <v>250</v>
      </c>
      <c r="D83" s="29">
        <v>244</v>
      </c>
      <c r="E83" s="29">
        <v>238</v>
      </c>
      <c r="F83" s="29">
        <v>183</v>
      </c>
      <c r="G83" s="29">
        <v>181</v>
      </c>
      <c r="H83" s="29">
        <v>179</v>
      </c>
      <c r="I83" s="33">
        <v>82.513661202185801</v>
      </c>
      <c r="J83" s="33">
        <v>29.508196721311474</v>
      </c>
      <c r="K83" s="33">
        <v>1.8518518518518501</v>
      </c>
      <c r="L83" s="33">
        <v>95.628415300546436</v>
      </c>
      <c r="M83" s="33">
        <v>17.486338797814209</v>
      </c>
      <c r="N83" s="33">
        <v>38.797814207650269</v>
      </c>
      <c r="O83" s="33">
        <v>6.666666666666667</v>
      </c>
      <c r="P83" s="33">
        <v>87.431693989071036</v>
      </c>
      <c r="Q83" s="33">
        <v>0</v>
      </c>
      <c r="R83" s="33">
        <v>9.4262295081967213</v>
      </c>
      <c r="S83" s="33">
        <v>25</v>
      </c>
      <c r="U83" s="74">
        <v>76.357731877306762</v>
      </c>
      <c r="V83" s="74">
        <v>87.332629325771066</v>
      </c>
      <c r="W83" s="74">
        <v>23.376336743663533</v>
      </c>
      <c r="X83" s="74">
        <v>36.482679304816834</v>
      </c>
      <c r="Y83" s="74">
        <v>1.3674537936275706</v>
      </c>
      <c r="Z83" s="74">
        <v>2.3362499100761296</v>
      </c>
      <c r="AA83" s="74">
        <v>91.61212614482001</v>
      </c>
      <c r="AB83" s="74">
        <v>97.768464787230371</v>
      </c>
      <c r="AC83" s="74">
        <v>12.667370674228943</v>
      </c>
      <c r="AD83" s="74">
        <v>23.642268122693235</v>
      </c>
      <c r="AE83" s="74">
        <v>32.037210319103394</v>
      </c>
      <c r="AF83" s="74">
        <v>46.019051787399206</v>
      </c>
      <c r="AG83" s="74">
        <v>3.7630121590457914</v>
      </c>
      <c r="AH83" s="74">
        <v>11.542149855774973</v>
      </c>
      <c r="AI83" s="74">
        <v>81.847018236216613</v>
      </c>
      <c r="AJ83" s="74">
        <v>91.477179115225908</v>
      </c>
      <c r="AK83" s="74">
        <v>0</v>
      </c>
      <c r="AL83" s="74">
        <v>2.078245240652715</v>
      </c>
      <c r="AM83" s="74">
        <v>6.3634127591041532</v>
      </c>
      <c r="AN83" s="74">
        <v>13.746805707917106</v>
      </c>
      <c r="AO83" s="74">
        <v>19.982677416633489</v>
      </c>
      <c r="AP83" s="74">
        <v>30.792305679207892</v>
      </c>
      <c r="AR83" s="74">
        <v>6.1559293248790397</v>
      </c>
      <c r="AS83" s="74">
        <v>4.8189681235852646</v>
      </c>
      <c r="AT83" s="74">
        <v>6.1318599776479417</v>
      </c>
      <c r="AU83" s="74">
        <v>6.9744825835053597</v>
      </c>
      <c r="AV83" s="74">
        <v>0.4843980582242795</v>
      </c>
      <c r="AW83" s="74">
        <v>4.016289155726426</v>
      </c>
      <c r="AX83" s="74">
        <v>2.1400494866839352</v>
      </c>
      <c r="AY83" s="74">
        <v>4.8189681235852664</v>
      </c>
      <c r="AZ83" s="74">
        <v>6.1559293248790254</v>
      </c>
      <c r="BA83" s="74">
        <v>6.7606038885468749</v>
      </c>
      <c r="BB83" s="74">
        <v>7.2212375797489372</v>
      </c>
      <c r="BC83" s="74">
        <v>2.9036545076208755</v>
      </c>
      <c r="BD83" s="74">
        <v>4.8754831891083059</v>
      </c>
      <c r="BE83" s="74">
        <v>5.5846757528544231</v>
      </c>
      <c r="BF83" s="74">
        <v>4.0454851261548725</v>
      </c>
      <c r="BG83" s="74">
        <v>0</v>
      </c>
      <c r="BH83" s="74">
        <v>2.078245240652715</v>
      </c>
      <c r="BI83" s="74">
        <v>3.0628167490925682</v>
      </c>
      <c r="BJ83" s="74">
        <v>4.3205761997203851</v>
      </c>
      <c r="BK83" s="74">
        <v>5.0173225833665107</v>
      </c>
      <c r="BL83" s="74">
        <v>5.7923056792078924</v>
      </c>
    </row>
    <row r="84" spans="1:64" s="5" customFormat="1" ht="26.4" x14ac:dyDescent="0.3">
      <c r="A84" s="139" t="s">
        <v>105</v>
      </c>
      <c r="B84" s="27" t="s">
        <v>251</v>
      </c>
      <c r="C84" s="28" t="s">
        <v>252</v>
      </c>
      <c r="D84" s="29">
        <v>85</v>
      </c>
      <c r="E84" s="29">
        <v>84</v>
      </c>
      <c r="F84" s="29">
        <v>75</v>
      </c>
      <c r="G84" s="29">
        <v>72</v>
      </c>
      <c r="H84" s="29">
        <v>70</v>
      </c>
      <c r="I84" s="33">
        <v>78.666666666666657</v>
      </c>
      <c r="J84" s="33">
        <v>24</v>
      </c>
      <c r="K84" s="33">
        <v>2.7777777777777799</v>
      </c>
      <c r="L84" s="33">
        <v>86.666666666666671</v>
      </c>
      <c r="M84" s="33">
        <v>20</v>
      </c>
      <c r="N84" s="33">
        <v>52.054794520547944</v>
      </c>
      <c r="O84" s="33">
        <v>4.10958904109589</v>
      </c>
      <c r="P84" s="33">
        <v>64</v>
      </c>
      <c r="Q84" s="33">
        <v>1.3333333333333335</v>
      </c>
      <c r="R84" s="33">
        <v>7.0588235294117645</v>
      </c>
      <c r="S84" s="33">
        <v>24.705882352941178</v>
      </c>
      <c r="U84" s="74">
        <v>68.120034210703182</v>
      </c>
      <c r="V84" s="74">
        <v>86.419798820282608</v>
      </c>
      <c r="W84" s="74">
        <v>15.754873660002922</v>
      </c>
      <c r="X84" s="74">
        <v>34.778766149102978</v>
      </c>
      <c r="Y84" s="74">
        <v>1.142127602675306</v>
      </c>
      <c r="Z84" s="74">
        <v>4.4134279528802534</v>
      </c>
      <c r="AA84" s="74">
        <v>77.166836255304858</v>
      </c>
      <c r="AB84" s="74">
        <v>92.593415295956035</v>
      </c>
      <c r="AC84" s="74">
        <v>12.512147714196708</v>
      </c>
      <c r="AD84" s="74">
        <v>30.411282834771637</v>
      </c>
      <c r="AE84" s="74">
        <v>40.78159688979251</v>
      </c>
      <c r="AF84" s="74">
        <v>63.122545543266128</v>
      </c>
      <c r="AG84" s="74">
        <v>1.4073940353920595</v>
      </c>
      <c r="AH84" s="74">
        <v>11.400091626298327</v>
      </c>
      <c r="AI84" s="74">
        <v>52.700661319097783</v>
      </c>
      <c r="AJ84" s="74">
        <v>73.935071091383648</v>
      </c>
      <c r="AK84" s="74">
        <v>0.23575511390486623</v>
      </c>
      <c r="AL84" s="74">
        <v>7.1733655544215678</v>
      </c>
      <c r="AM84" s="74">
        <v>3.2750963112666787</v>
      </c>
      <c r="AN84" s="74">
        <v>14.556059357469506</v>
      </c>
      <c r="AO84" s="74">
        <v>16.764621161577974</v>
      </c>
      <c r="AP84" s="74">
        <v>34.8345527254858</v>
      </c>
      <c r="AR84" s="74">
        <v>10.546632455963476</v>
      </c>
      <c r="AS84" s="74">
        <v>7.753132153615951</v>
      </c>
      <c r="AT84" s="74">
        <v>8.2451263399970784</v>
      </c>
      <c r="AU84" s="74">
        <v>10.778766149102978</v>
      </c>
      <c r="AV84" s="74">
        <v>1.6356501751024739</v>
      </c>
      <c r="AW84" s="74">
        <v>9.4998304113618133</v>
      </c>
      <c r="AX84" s="74">
        <v>5.9267486292893636</v>
      </c>
      <c r="AY84" s="74">
        <v>7.4878522858032923</v>
      </c>
      <c r="AZ84" s="74">
        <v>10.411282834771637</v>
      </c>
      <c r="BA84" s="74">
        <v>11.273197630755433</v>
      </c>
      <c r="BB84" s="74">
        <v>11.067751022718184</v>
      </c>
      <c r="BC84" s="74">
        <v>2.7021950057038304</v>
      </c>
      <c r="BD84" s="74">
        <v>7.2905025852024368</v>
      </c>
      <c r="BE84" s="74">
        <v>11.299338680902217</v>
      </c>
      <c r="BF84" s="74">
        <v>9.935071091383648</v>
      </c>
      <c r="BG84" s="74">
        <v>1.0975782194284673</v>
      </c>
      <c r="BH84" s="74">
        <v>5.8400322210882347</v>
      </c>
      <c r="BI84" s="74">
        <v>3.7837272181450858</v>
      </c>
      <c r="BJ84" s="74">
        <v>7.4972358280577414</v>
      </c>
      <c r="BK84" s="74">
        <v>7.9412611913632034</v>
      </c>
      <c r="BL84" s="74">
        <v>10.128670372544622</v>
      </c>
    </row>
    <row r="85" spans="1:64" s="5" customFormat="1" x14ac:dyDescent="0.3">
      <c r="A85" s="23"/>
      <c r="B85" s="34"/>
      <c r="C85" s="35"/>
      <c r="D85" s="36"/>
      <c r="E85" s="36"/>
      <c r="F85" s="36"/>
      <c r="G85" s="36"/>
      <c r="H85" s="36"/>
      <c r="I85" s="37"/>
      <c r="J85" s="38"/>
      <c r="K85" s="39"/>
      <c r="L85" s="38"/>
      <c r="M85" s="38"/>
      <c r="N85" s="39"/>
      <c r="O85" s="39"/>
      <c r="P85" s="39"/>
      <c r="Q85" s="39"/>
      <c r="R85" s="39"/>
      <c r="S85" s="39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</row>
    <row r="86" spans="1:64" s="5" customFormat="1" ht="14.4" customHeight="1" x14ac:dyDescent="0.3">
      <c r="A86" s="139" t="s">
        <v>253</v>
      </c>
      <c r="B86" s="27" t="s">
        <v>254</v>
      </c>
      <c r="C86" s="28" t="s">
        <v>255</v>
      </c>
      <c r="D86" s="29">
        <v>131</v>
      </c>
      <c r="E86" s="29">
        <v>129</v>
      </c>
      <c r="F86" s="29">
        <v>117</v>
      </c>
      <c r="G86" s="29">
        <v>104</v>
      </c>
      <c r="H86" s="29">
        <v>102</v>
      </c>
      <c r="I86" s="33">
        <v>77.777777777777786</v>
      </c>
      <c r="J86" s="33">
        <v>35.897435897435898</v>
      </c>
      <c r="K86" s="33">
        <v>3.0238095238095202</v>
      </c>
      <c r="L86" s="33">
        <v>90.598290598290603</v>
      </c>
      <c r="M86" s="33">
        <v>17.948717948717949</v>
      </c>
      <c r="N86" s="33">
        <v>63.551401869158873</v>
      </c>
      <c r="O86" s="33">
        <v>3.4883720930232558</v>
      </c>
      <c r="P86" s="33">
        <v>87.068965517241381</v>
      </c>
      <c r="Q86" s="33">
        <v>4.3478260869565215</v>
      </c>
      <c r="R86" s="33">
        <v>6.1538461538461542</v>
      </c>
      <c r="S86" s="33">
        <v>13.953488372093023</v>
      </c>
      <c r="U86" s="74">
        <v>69.429883811826514</v>
      </c>
      <c r="V86" s="74">
        <v>84.359602540243856</v>
      </c>
      <c r="W86" s="74">
        <v>27.78118056694996</v>
      </c>
      <c r="X86" s="74">
        <v>44.910310977383553</v>
      </c>
      <c r="Y86" s="74">
        <v>2.2755577088668337</v>
      </c>
      <c r="Z86" s="74">
        <v>3.7720613387522066</v>
      </c>
      <c r="AA86" s="74">
        <v>83.94644932391968</v>
      </c>
      <c r="AB86" s="74">
        <v>94.668953806029307</v>
      </c>
      <c r="AC86" s="74">
        <v>12.049899357412627</v>
      </c>
      <c r="AD86" s="74">
        <v>25.885308697890792</v>
      </c>
      <c r="AE86" s="74">
        <v>54.109613190798555</v>
      </c>
      <c r="AF86" s="74">
        <v>72.053882227384889</v>
      </c>
      <c r="AG86" s="74">
        <v>1.1933798077408373</v>
      </c>
      <c r="AH86" s="74">
        <v>9.7608711025607633</v>
      </c>
      <c r="AI86" s="74">
        <v>79.756867594986929</v>
      </c>
      <c r="AJ86" s="74">
        <v>92.004608647281231</v>
      </c>
      <c r="AK86" s="74">
        <v>1.8712101106831383</v>
      </c>
      <c r="AL86" s="74">
        <v>9.7757849346889234</v>
      </c>
      <c r="AM86" s="74">
        <v>3.1509285157333005</v>
      </c>
      <c r="AN86" s="74">
        <v>11.673669927470682</v>
      </c>
      <c r="AO86" s="74">
        <v>9.0120172532091001</v>
      </c>
      <c r="AP86" s="74">
        <v>20.979718139030958</v>
      </c>
      <c r="AR86" s="74">
        <v>8.3478939659512719</v>
      </c>
      <c r="AS86" s="74">
        <v>6.58182476246607</v>
      </c>
      <c r="AT86" s="74">
        <v>8.1162553304859379</v>
      </c>
      <c r="AU86" s="74">
        <v>9.0128750799476549</v>
      </c>
      <c r="AV86" s="74">
        <v>0.74825181494268656</v>
      </c>
      <c r="AW86" s="74">
        <v>6.6518412743709234</v>
      </c>
      <c r="AX86" s="74">
        <v>4.0706632077387042</v>
      </c>
      <c r="AY86" s="74">
        <v>5.8988185913053215</v>
      </c>
      <c r="AZ86" s="74">
        <v>7.9365907491728436</v>
      </c>
      <c r="BA86" s="74">
        <v>9.441788678360318</v>
      </c>
      <c r="BB86" s="74">
        <v>8.5024803582260162</v>
      </c>
      <c r="BC86" s="74">
        <v>2.2949922852824187</v>
      </c>
      <c r="BD86" s="74">
        <v>6.2724990095375075</v>
      </c>
      <c r="BE86" s="74">
        <v>7.312097922254452</v>
      </c>
      <c r="BF86" s="74">
        <v>4.9356431300398498</v>
      </c>
      <c r="BG86" s="74">
        <v>2.4766159762733833</v>
      </c>
      <c r="BH86" s="74">
        <v>5.4279588477324019</v>
      </c>
      <c r="BI86" s="74">
        <v>3.0029176381128537</v>
      </c>
      <c r="BJ86" s="74">
        <v>5.5198237736245277</v>
      </c>
      <c r="BK86" s="74">
        <v>4.9414711188839231</v>
      </c>
      <c r="BL86" s="74">
        <v>7.0262297669379343</v>
      </c>
    </row>
    <row r="87" spans="1:64" s="5" customFormat="1" ht="26.4" x14ac:dyDescent="0.3">
      <c r="A87" s="139" t="s">
        <v>253</v>
      </c>
      <c r="B87" s="48" t="s">
        <v>256</v>
      </c>
      <c r="C87" s="41" t="s">
        <v>257</v>
      </c>
      <c r="D87" s="42"/>
      <c r="E87" s="42"/>
      <c r="F87" s="42"/>
      <c r="G87" s="42"/>
      <c r="H87" s="42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</row>
    <row r="88" spans="1:64" s="5" customFormat="1" ht="26.4" x14ac:dyDescent="0.3">
      <c r="A88" s="139" t="s">
        <v>253</v>
      </c>
      <c r="B88" s="27" t="s">
        <v>258</v>
      </c>
      <c r="C88" s="28" t="s">
        <v>259</v>
      </c>
      <c r="D88" s="29">
        <v>167</v>
      </c>
      <c r="E88" s="29">
        <v>166</v>
      </c>
      <c r="F88" s="29">
        <v>148</v>
      </c>
      <c r="G88" s="29">
        <v>144</v>
      </c>
      <c r="H88" s="29">
        <v>144</v>
      </c>
      <c r="I88" s="33">
        <v>77.702702702702695</v>
      </c>
      <c r="J88" s="33">
        <v>31.756756756756754</v>
      </c>
      <c r="K88" s="33">
        <v>1.91489361702128</v>
      </c>
      <c r="L88" s="33">
        <v>86.486486486486484</v>
      </c>
      <c r="M88" s="33">
        <v>16.891891891891891</v>
      </c>
      <c r="N88" s="33">
        <v>9.5238095238095237</v>
      </c>
      <c r="O88" s="33">
        <v>7.7464788732394361</v>
      </c>
      <c r="P88" s="33">
        <v>70.945945945945937</v>
      </c>
      <c r="Q88" s="33">
        <v>4.8275862068965516</v>
      </c>
      <c r="R88" s="33">
        <v>8.4337349397590362</v>
      </c>
      <c r="S88" s="33">
        <v>21.084337349397593</v>
      </c>
      <c r="U88" s="74">
        <v>70.344259339549325</v>
      </c>
      <c r="V88" s="74">
        <v>83.65943677669506</v>
      </c>
      <c r="W88" s="74">
        <v>24.799338506417492</v>
      </c>
      <c r="X88" s="74">
        <v>39.637251856055727</v>
      </c>
      <c r="Y88" s="74">
        <v>1.5339823644345945</v>
      </c>
      <c r="Z88" s="74">
        <v>2.2958048696079656</v>
      </c>
      <c r="AA88" s="74">
        <v>80.047967854406437</v>
      </c>
      <c r="AB88" s="74">
        <v>91.078851420647126</v>
      </c>
      <c r="AC88" s="74">
        <v>11.711370401207139</v>
      </c>
      <c r="AD88" s="74">
        <v>23.747626923281281</v>
      </c>
      <c r="AE88" s="74">
        <v>5.7580719706139867</v>
      </c>
      <c r="AF88" s="74">
        <v>15.351150301323994</v>
      </c>
      <c r="AG88" s="74">
        <v>4.3803434146533888</v>
      </c>
      <c r="AH88" s="74">
        <v>13.338526808981097</v>
      </c>
      <c r="AI88" s="74">
        <v>63.175236797422876</v>
      </c>
      <c r="AJ88" s="74">
        <v>77.656826119737516</v>
      </c>
      <c r="AK88" s="74">
        <v>2.3578866003960424</v>
      </c>
      <c r="AL88" s="74">
        <v>9.629001301708783</v>
      </c>
      <c r="AM88" s="74">
        <v>5.0901346094600974</v>
      </c>
      <c r="AN88" s="74">
        <v>13.657619349901465</v>
      </c>
      <c r="AO88" s="74">
        <v>15.568963477418032</v>
      </c>
      <c r="AP88" s="74">
        <v>27.907734929094364</v>
      </c>
      <c r="AR88" s="74">
        <v>7.3584433631533699</v>
      </c>
      <c r="AS88" s="74">
        <v>5.9567340739923651</v>
      </c>
      <c r="AT88" s="74">
        <v>6.9574182503392628</v>
      </c>
      <c r="AU88" s="74">
        <v>7.8804950992989724</v>
      </c>
      <c r="AV88" s="74">
        <v>0.38091125258668557</v>
      </c>
      <c r="AW88" s="74">
        <v>6.4385186320800472</v>
      </c>
      <c r="AX88" s="74">
        <v>4.5923649341606421</v>
      </c>
      <c r="AY88" s="74">
        <v>5.1805214906847521</v>
      </c>
      <c r="AZ88" s="74">
        <v>6.8557350313893899</v>
      </c>
      <c r="BA88" s="74">
        <v>3.765737553195537</v>
      </c>
      <c r="BB88" s="74">
        <v>5.8273407775144701</v>
      </c>
      <c r="BC88" s="74">
        <v>3.3661354585860472</v>
      </c>
      <c r="BD88" s="74">
        <v>5.592047935741661</v>
      </c>
      <c r="BE88" s="74">
        <v>7.7707091485230606</v>
      </c>
      <c r="BF88" s="74">
        <v>6.7108801737915798</v>
      </c>
      <c r="BG88" s="74">
        <v>2.4696996065005092</v>
      </c>
      <c r="BH88" s="74">
        <v>4.8014150948122314</v>
      </c>
      <c r="BI88" s="74">
        <v>3.3436003302989388</v>
      </c>
      <c r="BJ88" s="74">
        <v>5.2238844101424284</v>
      </c>
      <c r="BK88" s="74">
        <v>5.5153738719795609</v>
      </c>
      <c r="BL88" s="74">
        <v>6.8233975796967705</v>
      </c>
    </row>
    <row r="89" spans="1:64" s="5" customFormat="1" ht="26.4" x14ac:dyDescent="0.3">
      <c r="A89" s="139" t="s">
        <v>253</v>
      </c>
      <c r="B89" s="27" t="s">
        <v>260</v>
      </c>
      <c r="C89" s="28" t="s">
        <v>261</v>
      </c>
      <c r="D89" s="29">
        <v>135</v>
      </c>
      <c r="E89" s="29">
        <v>135</v>
      </c>
      <c r="F89" s="29">
        <v>123</v>
      </c>
      <c r="G89" s="29">
        <v>95</v>
      </c>
      <c r="H89" s="29">
        <v>93</v>
      </c>
      <c r="I89" s="33">
        <v>83.739837398373979</v>
      </c>
      <c r="J89" s="33">
        <v>32.520325203252028</v>
      </c>
      <c r="K89" s="33">
        <v>2.375</v>
      </c>
      <c r="L89" s="33">
        <v>91.869918699186996</v>
      </c>
      <c r="M89" s="33">
        <v>14.634146341463413</v>
      </c>
      <c r="N89" s="33">
        <v>57.291666666666664</v>
      </c>
      <c r="O89" s="33">
        <v>5.2173913043478262</v>
      </c>
      <c r="P89" s="33">
        <v>81.147540983606561</v>
      </c>
      <c r="Q89" s="33">
        <v>6.666666666666667</v>
      </c>
      <c r="R89" s="33">
        <v>8.2706766917293226</v>
      </c>
      <c r="S89" s="33">
        <v>12.686567164179104</v>
      </c>
      <c r="U89" s="74">
        <v>76.215578960739677</v>
      </c>
      <c r="V89" s="74">
        <v>89.220439176934548</v>
      </c>
      <c r="W89" s="74">
        <v>24.880212688399762</v>
      </c>
      <c r="X89" s="74">
        <v>41.219199601720817</v>
      </c>
      <c r="Y89" s="74">
        <v>1.7066953166812571</v>
      </c>
      <c r="Z89" s="74">
        <v>3.0433046833187429</v>
      </c>
      <c r="AA89" s="74">
        <v>85.679620575560932</v>
      </c>
      <c r="AB89" s="74">
        <v>95.524112776010696</v>
      </c>
      <c r="AC89" s="74">
        <v>9.4616971675215211</v>
      </c>
      <c r="AD89" s="74">
        <v>21.948741652024761</v>
      </c>
      <c r="AE89" s="74">
        <v>47.304314124416941</v>
      </c>
      <c r="AF89" s="74">
        <v>66.717916885991954</v>
      </c>
      <c r="AG89" s="74">
        <v>2.4128549061825511</v>
      </c>
      <c r="AH89" s="74">
        <v>10.917054519277661</v>
      </c>
      <c r="AI89" s="74">
        <v>73.297165135667086</v>
      </c>
      <c r="AJ89" s="74">
        <v>87.096286046656701</v>
      </c>
      <c r="AK89" s="74">
        <v>3.416530686090633</v>
      </c>
      <c r="AL89" s="74">
        <v>12.605130403530332</v>
      </c>
      <c r="AM89" s="74">
        <v>4.6808425453487565</v>
      </c>
      <c r="AN89" s="74">
        <v>14.203389648166995</v>
      </c>
      <c r="AO89" s="74">
        <v>8.0738606167249003</v>
      </c>
      <c r="AP89" s="74">
        <v>19.379025579088477</v>
      </c>
      <c r="AR89" s="74">
        <v>7.5242584376343018</v>
      </c>
      <c r="AS89" s="74">
        <v>5.480601778560569</v>
      </c>
      <c r="AT89" s="74">
        <v>7.6401125148522659</v>
      </c>
      <c r="AU89" s="74">
        <v>8.6988743984687886</v>
      </c>
      <c r="AV89" s="74">
        <v>0.66830468331874304</v>
      </c>
      <c r="AW89" s="74">
        <v>6.1902981236260644</v>
      </c>
      <c r="AX89" s="74">
        <v>3.6541940768236998</v>
      </c>
      <c r="AY89" s="74">
        <v>5.1724491739418923</v>
      </c>
      <c r="AZ89" s="74">
        <v>7.3145953105613479</v>
      </c>
      <c r="BA89" s="74">
        <v>9.9873525422497238</v>
      </c>
      <c r="BB89" s="74">
        <v>9.4262502193252899</v>
      </c>
      <c r="BC89" s="74">
        <v>2.8045363981652751</v>
      </c>
      <c r="BD89" s="74">
        <v>5.699663214929835</v>
      </c>
      <c r="BE89" s="74">
        <v>7.8503758479394747</v>
      </c>
      <c r="BF89" s="74">
        <v>5.9487450630501399</v>
      </c>
      <c r="BG89" s="74">
        <v>3.2501359805760339</v>
      </c>
      <c r="BH89" s="74">
        <v>5.9384637368636648</v>
      </c>
      <c r="BI89" s="74">
        <v>3.5898341463805661</v>
      </c>
      <c r="BJ89" s="74">
        <v>5.9327129564376726</v>
      </c>
      <c r="BK89" s="74">
        <v>4.6127065474542039</v>
      </c>
      <c r="BL89" s="74">
        <v>6.6924584149093729</v>
      </c>
    </row>
    <row r="90" spans="1:64" s="5" customFormat="1" ht="26.4" x14ac:dyDescent="0.3">
      <c r="A90" s="139" t="s">
        <v>253</v>
      </c>
      <c r="B90" s="27" t="s">
        <v>262</v>
      </c>
      <c r="C90" s="28" t="s">
        <v>263</v>
      </c>
      <c r="D90" s="29">
        <v>211</v>
      </c>
      <c r="E90" s="29">
        <v>209</v>
      </c>
      <c r="F90" s="29">
        <v>202</v>
      </c>
      <c r="G90" s="29">
        <v>202</v>
      </c>
      <c r="H90" s="29">
        <v>202</v>
      </c>
      <c r="I90" s="33">
        <v>80.693069306930695</v>
      </c>
      <c r="J90" s="33">
        <v>29.207920792079207</v>
      </c>
      <c r="K90" s="33">
        <v>1.8305084745762701</v>
      </c>
      <c r="L90" s="33">
        <v>90.594059405940598</v>
      </c>
      <c r="M90" s="33">
        <v>18.316831683168317</v>
      </c>
      <c r="N90" s="33">
        <v>76.237623762376245</v>
      </c>
      <c r="O90" s="33">
        <v>3.535353535353535</v>
      </c>
      <c r="P90" s="33">
        <v>84.653465346534645</v>
      </c>
      <c r="Q90" s="33">
        <v>7.0000000000000009</v>
      </c>
      <c r="R90" s="33">
        <v>9.9526066350710902</v>
      </c>
      <c r="S90" s="33">
        <v>14.691943127962084</v>
      </c>
      <c r="U90" s="74">
        <v>74.697848563516544</v>
      </c>
      <c r="V90" s="74">
        <v>85.542688357675218</v>
      </c>
      <c r="W90" s="74">
        <v>23.371941865409383</v>
      </c>
      <c r="X90" s="74">
        <v>35.819952478299413</v>
      </c>
      <c r="Y90" s="74">
        <v>1.4569552106554511</v>
      </c>
      <c r="Z90" s="74">
        <v>2.2040617384970891</v>
      </c>
      <c r="AA90" s="74">
        <v>85.777368930242872</v>
      </c>
      <c r="AB90" s="74">
        <v>93.895599255849476</v>
      </c>
      <c r="AC90" s="74">
        <v>13.591006145392804</v>
      </c>
      <c r="AD90" s="74">
        <v>24.225213806925368</v>
      </c>
      <c r="AE90" s="74">
        <v>69.912905150410523</v>
      </c>
      <c r="AF90" s="74">
        <v>81.583037701576004</v>
      </c>
      <c r="AG90" s="74">
        <v>1.7228867488134372</v>
      </c>
      <c r="AH90" s="74">
        <v>7.1164562310366959</v>
      </c>
      <c r="AI90" s="74">
        <v>79.040566744860314</v>
      </c>
      <c r="AJ90" s="74">
        <v>88.972942682291688</v>
      </c>
      <c r="AK90" s="74">
        <v>4.215217182834281</v>
      </c>
      <c r="AL90" s="74">
        <v>11.405480885610643</v>
      </c>
      <c r="AM90" s="74">
        <v>6.6020626316109183</v>
      </c>
      <c r="AN90" s="74">
        <v>14.735280296670549</v>
      </c>
      <c r="AO90" s="74">
        <v>10.547404941472424</v>
      </c>
      <c r="AP90" s="74">
        <v>20.099128172811241</v>
      </c>
      <c r="AR90" s="74">
        <v>5.9952207434141513</v>
      </c>
      <c r="AS90" s="74">
        <v>4.849619050744522</v>
      </c>
      <c r="AT90" s="74">
        <v>5.8359789266698243</v>
      </c>
      <c r="AU90" s="74">
        <v>6.612031686220206</v>
      </c>
      <c r="AV90" s="74">
        <v>0.37355326392081889</v>
      </c>
      <c r="AW90" s="74">
        <v>4.816690475697726</v>
      </c>
      <c r="AX90" s="74">
        <v>3.3015398499088775</v>
      </c>
      <c r="AY90" s="74">
        <v>4.7258255377755134</v>
      </c>
      <c r="AZ90" s="74">
        <v>5.9083821237570504</v>
      </c>
      <c r="BA90" s="74">
        <v>6.3247186119657215</v>
      </c>
      <c r="BB90" s="74">
        <v>5.3454139391997586</v>
      </c>
      <c r="BC90" s="74">
        <v>1.8124667865400979</v>
      </c>
      <c r="BD90" s="74">
        <v>3.5811026956831609</v>
      </c>
      <c r="BE90" s="74">
        <v>5.6128986016743312</v>
      </c>
      <c r="BF90" s="74">
        <v>4.3194773357570426</v>
      </c>
      <c r="BG90" s="74">
        <v>2.7847828171657198</v>
      </c>
      <c r="BH90" s="74">
        <v>4.4054808856106424</v>
      </c>
      <c r="BI90" s="74">
        <v>3.3505440034601719</v>
      </c>
      <c r="BJ90" s="74">
        <v>4.7826736615994587</v>
      </c>
      <c r="BK90" s="74">
        <v>4.14453818648966</v>
      </c>
      <c r="BL90" s="74">
        <v>5.4071850448491574</v>
      </c>
    </row>
    <row r="91" spans="1:64" s="5" customFormat="1" ht="26.4" x14ac:dyDescent="0.3">
      <c r="A91" s="139" t="s">
        <v>253</v>
      </c>
      <c r="B91" s="48" t="s">
        <v>264</v>
      </c>
      <c r="C91" s="41" t="s">
        <v>265</v>
      </c>
      <c r="D91" s="42"/>
      <c r="E91" s="42"/>
      <c r="F91" s="42"/>
      <c r="G91" s="42"/>
      <c r="H91" s="42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</row>
    <row r="92" spans="1:64" s="5" customFormat="1" ht="26.4" x14ac:dyDescent="0.3">
      <c r="A92" s="139" t="s">
        <v>253</v>
      </c>
      <c r="B92" s="32" t="s">
        <v>266</v>
      </c>
      <c r="C92" s="28" t="s">
        <v>267</v>
      </c>
      <c r="D92" s="29">
        <v>490</v>
      </c>
      <c r="E92" s="29">
        <v>487</v>
      </c>
      <c r="F92" s="29">
        <v>438</v>
      </c>
      <c r="G92" s="29">
        <v>436</v>
      </c>
      <c r="H92" s="29">
        <v>428</v>
      </c>
      <c r="I92" s="33">
        <v>78.767123287671239</v>
      </c>
      <c r="J92" s="33">
        <v>29.908675799086758</v>
      </c>
      <c r="K92" s="33">
        <v>2.0381679389312999</v>
      </c>
      <c r="L92" s="33">
        <v>94.063926940639263</v>
      </c>
      <c r="M92" s="33">
        <v>17.80821917808219</v>
      </c>
      <c r="N92" s="33">
        <v>45.080091533180777</v>
      </c>
      <c r="O92" s="33">
        <v>5.1282051282051277</v>
      </c>
      <c r="P92" s="33">
        <v>66.666666666666657</v>
      </c>
      <c r="Q92" s="33">
        <v>4.2755344418052257</v>
      </c>
      <c r="R92" s="33">
        <v>5.7731958762886597</v>
      </c>
      <c r="S92" s="33">
        <v>19.018404907975462</v>
      </c>
      <c r="U92" s="74">
        <v>74.695603517822704</v>
      </c>
      <c r="V92" s="74">
        <v>82.338428705546661</v>
      </c>
      <c r="W92" s="74">
        <v>25.810590773608254</v>
      </c>
      <c r="X92" s="74">
        <v>34.356116879911553</v>
      </c>
      <c r="Y92" s="74">
        <v>1.6888967306519866</v>
      </c>
      <c r="Z92" s="74">
        <v>2.3874391472106131</v>
      </c>
      <c r="AA92" s="74">
        <v>91.444456309901568</v>
      </c>
      <c r="AB92" s="74">
        <v>95.917196222719767</v>
      </c>
      <c r="AC92" s="74">
        <v>14.509841164074633</v>
      </c>
      <c r="AD92" s="74">
        <v>21.666360871678691</v>
      </c>
      <c r="AE92" s="74">
        <v>40.477995826412752</v>
      </c>
      <c r="AF92" s="74">
        <v>49.767930653589751</v>
      </c>
      <c r="AG92" s="74">
        <v>3.4106755874188837</v>
      </c>
      <c r="AH92" s="74">
        <v>7.6422071357475652</v>
      </c>
      <c r="AI92" s="74">
        <v>62.107858525885717</v>
      </c>
      <c r="AJ92" s="74">
        <v>70.933686908235501</v>
      </c>
      <c r="AK92" s="74">
        <v>2.7213347224555866</v>
      </c>
      <c r="AL92" s="74">
        <v>6.6566245123349503</v>
      </c>
      <c r="AM92" s="74">
        <v>4.024169717396413</v>
      </c>
      <c r="AN92" s="74">
        <v>8.2173162983475638</v>
      </c>
      <c r="AO92" s="74">
        <v>15.786713845097456</v>
      </c>
      <c r="AP92" s="74">
        <v>22.733068819891848</v>
      </c>
      <c r="AR92" s="74">
        <v>4.0715197698485355</v>
      </c>
      <c r="AS92" s="74">
        <v>3.571305417875422</v>
      </c>
      <c r="AT92" s="74">
        <v>4.098085025478504</v>
      </c>
      <c r="AU92" s="74">
        <v>4.4474410808247953</v>
      </c>
      <c r="AV92" s="74">
        <v>0.34927120827931335</v>
      </c>
      <c r="AW92" s="74">
        <v>2.6194706307376947</v>
      </c>
      <c r="AX92" s="74">
        <v>1.8532692820805039</v>
      </c>
      <c r="AY92" s="74">
        <v>3.2983780140075574</v>
      </c>
      <c r="AZ92" s="74">
        <v>3.8581416935965009</v>
      </c>
      <c r="BA92" s="74">
        <v>4.6020957067680257</v>
      </c>
      <c r="BB92" s="74">
        <v>4.6878391204089738</v>
      </c>
      <c r="BC92" s="74">
        <v>1.7175295407862441</v>
      </c>
      <c r="BD92" s="74">
        <v>2.5140020075424374</v>
      </c>
      <c r="BE92" s="74">
        <v>4.5588081407809398</v>
      </c>
      <c r="BF92" s="74">
        <v>4.2670202415688436</v>
      </c>
      <c r="BG92" s="74">
        <v>1.5541997193496391</v>
      </c>
      <c r="BH92" s="74">
        <v>2.3810900705297247</v>
      </c>
      <c r="BI92" s="74">
        <v>1.7490261588922467</v>
      </c>
      <c r="BJ92" s="74">
        <v>2.4441204220589041</v>
      </c>
      <c r="BK92" s="74">
        <v>3.2316910628780064</v>
      </c>
      <c r="BL92" s="74">
        <v>3.7146639119163858</v>
      </c>
    </row>
    <row r="93" spans="1:64" s="5" customFormat="1" ht="26.4" x14ac:dyDescent="0.3">
      <c r="A93" s="139" t="s">
        <v>253</v>
      </c>
      <c r="B93" s="27" t="s">
        <v>268</v>
      </c>
      <c r="C93" s="28" t="s">
        <v>269</v>
      </c>
      <c r="D93" s="29">
        <v>146</v>
      </c>
      <c r="E93" s="29">
        <v>146</v>
      </c>
      <c r="F93" s="29">
        <v>135</v>
      </c>
      <c r="G93" s="29">
        <v>134</v>
      </c>
      <c r="H93" s="29">
        <v>133</v>
      </c>
      <c r="I93" s="33">
        <v>74.074074074074076</v>
      </c>
      <c r="J93" s="33">
        <v>28.888888888888886</v>
      </c>
      <c r="K93" s="33">
        <v>2.4358974358974401</v>
      </c>
      <c r="L93" s="33">
        <v>90.370370370370367</v>
      </c>
      <c r="M93" s="33">
        <v>19.25925925925926</v>
      </c>
      <c r="N93" s="33">
        <v>73.880597014925371</v>
      </c>
      <c r="O93" s="33">
        <v>3.7878787878787881</v>
      </c>
      <c r="P93" s="33">
        <v>85.714285714285708</v>
      </c>
      <c r="Q93" s="33">
        <v>10</v>
      </c>
      <c r="R93" s="33">
        <v>8.9041095890410951</v>
      </c>
      <c r="S93" s="33">
        <v>24.657534246575342</v>
      </c>
      <c r="U93" s="74">
        <v>66.088275451973402</v>
      </c>
      <c r="V93" s="74">
        <v>80.727712043479102</v>
      </c>
      <c r="W93" s="74">
        <v>21.911242367783309</v>
      </c>
      <c r="X93" s="74">
        <v>37.034737828512185</v>
      </c>
      <c r="Y93" s="74">
        <v>1.6445572227164502</v>
      </c>
      <c r="Z93" s="74">
        <v>3.2272376490784298</v>
      </c>
      <c r="AA93" s="74">
        <v>84.220991743573094</v>
      </c>
      <c r="AB93" s="74">
        <v>94.285818056493426</v>
      </c>
      <c r="AC93" s="74">
        <v>13.495621289223045</v>
      </c>
      <c r="AD93" s="74">
        <v>26.723963908891445</v>
      </c>
      <c r="AE93" s="74">
        <v>65.851546283668526</v>
      </c>
      <c r="AF93" s="74">
        <v>80.578606551010907</v>
      </c>
      <c r="AG93" s="74">
        <v>1.6286179128381464</v>
      </c>
      <c r="AH93" s="74">
        <v>8.5608035943059679</v>
      </c>
      <c r="AI93" s="74">
        <v>78.763639148006177</v>
      </c>
      <c r="AJ93" s="74">
        <v>90.659765731417281</v>
      </c>
      <c r="AK93" s="74">
        <v>5.9375488014095028</v>
      </c>
      <c r="AL93" s="74">
        <v>16.358576094145008</v>
      </c>
      <c r="AM93" s="74">
        <v>5.2774271490608617</v>
      </c>
      <c r="AN93" s="74">
        <v>14.637928090775345</v>
      </c>
      <c r="AO93" s="74">
        <v>18.375484505601197</v>
      </c>
      <c r="AP93" s="74">
        <v>32.238984558964468</v>
      </c>
      <c r="AR93" s="74">
        <v>7.985798622100674</v>
      </c>
      <c r="AS93" s="74">
        <v>6.6536379694050254</v>
      </c>
      <c r="AT93" s="74">
        <v>6.9776465211055765</v>
      </c>
      <c r="AU93" s="74">
        <v>8.1458489396232991</v>
      </c>
      <c r="AV93" s="74">
        <v>0.7913402131809899</v>
      </c>
      <c r="AW93" s="74">
        <v>6.1493786267972723</v>
      </c>
      <c r="AX93" s="74">
        <v>3.9154476861230592</v>
      </c>
      <c r="AY93" s="74">
        <v>5.7636379700362141</v>
      </c>
      <c r="AZ93" s="74">
        <v>7.4647046496321856</v>
      </c>
      <c r="BA93" s="74">
        <v>8.0290507312568451</v>
      </c>
      <c r="BB93" s="74">
        <v>6.6980095360855358</v>
      </c>
      <c r="BC93" s="74">
        <v>2.1592608750406415</v>
      </c>
      <c r="BD93" s="74">
        <v>4.7729248064271799</v>
      </c>
      <c r="BE93" s="74">
        <v>6.9506465662795307</v>
      </c>
      <c r="BF93" s="74">
        <v>4.9454800171315725</v>
      </c>
      <c r="BG93" s="74">
        <v>4.0624511985904972</v>
      </c>
      <c r="BH93" s="74">
        <v>6.3585760941450076</v>
      </c>
      <c r="BI93" s="74">
        <v>3.6266824399802333</v>
      </c>
      <c r="BJ93" s="74">
        <v>5.73381850173425</v>
      </c>
      <c r="BK93" s="74">
        <v>6.2820497409741449</v>
      </c>
      <c r="BL93" s="74">
        <v>7.5814503123891264</v>
      </c>
    </row>
    <row r="94" spans="1:64" s="5" customFormat="1" ht="26.4" x14ac:dyDescent="0.3">
      <c r="A94" s="139" t="s">
        <v>253</v>
      </c>
      <c r="B94" s="27" t="s">
        <v>270</v>
      </c>
      <c r="C94" s="28" t="s">
        <v>271</v>
      </c>
      <c r="D94" s="29">
        <v>147</v>
      </c>
      <c r="E94" s="29">
        <v>146</v>
      </c>
      <c r="F94" s="29">
        <v>132</v>
      </c>
      <c r="G94" s="29">
        <v>132</v>
      </c>
      <c r="H94" s="29">
        <v>132</v>
      </c>
      <c r="I94" s="33">
        <v>74.242424242424249</v>
      </c>
      <c r="J94" s="33">
        <v>31.060606060606062</v>
      </c>
      <c r="K94" s="33">
        <v>2.9024390243902398</v>
      </c>
      <c r="L94" s="33">
        <v>88.63636363636364</v>
      </c>
      <c r="M94" s="33">
        <v>24.242424242424242</v>
      </c>
      <c r="N94" s="33">
        <v>75</v>
      </c>
      <c r="O94" s="33">
        <v>4.6875</v>
      </c>
      <c r="P94" s="33">
        <v>90.07633587786259</v>
      </c>
      <c r="Q94" s="33">
        <v>6.8702290076335881</v>
      </c>
      <c r="R94" s="33">
        <v>8.8435374149659864</v>
      </c>
      <c r="S94" s="33">
        <v>25.170068027210885</v>
      </c>
      <c r="U94" s="74">
        <v>66.171209602110608</v>
      </c>
      <c r="V94" s="74">
        <v>80.942536492502313</v>
      </c>
      <c r="W94" s="74">
        <v>23.7961525760659</v>
      </c>
      <c r="X94" s="74">
        <v>39.396233287517752</v>
      </c>
      <c r="Y94" s="74">
        <v>1.8491768517351108</v>
      </c>
      <c r="Z94" s="74">
        <v>3.9557011970453688</v>
      </c>
      <c r="AA94" s="74">
        <v>82.096083215888001</v>
      </c>
      <c r="AB94" s="74">
        <v>92.991449622401348</v>
      </c>
      <c r="AC94" s="74">
        <v>17.727462637976991</v>
      </c>
      <c r="AD94" s="74">
        <v>32.214182136496781</v>
      </c>
      <c r="AE94" s="74">
        <v>66.977089748623257</v>
      </c>
      <c r="AF94" s="74">
        <v>81.608960911446317</v>
      </c>
      <c r="AG94" s="74">
        <v>2.1657844171923775</v>
      </c>
      <c r="AH94" s="74">
        <v>9.8497522450943205</v>
      </c>
      <c r="AI94" s="74">
        <v>83.760714460273803</v>
      </c>
      <c r="AJ94" s="74">
        <v>94.108511309245714</v>
      </c>
      <c r="AK94" s="74">
        <v>3.6562545650761695</v>
      </c>
      <c r="AL94" s="74">
        <v>12.541626273440917</v>
      </c>
      <c r="AM94" s="74">
        <v>5.2410110337203575</v>
      </c>
      <c r="AN94" s="74">
        <v>14.542315814216581</v>
      </c>
      <c r="AO94" s="74">
        <v>18.847838671488894</v>
      </c>
      <c r="AP94" s="74">
        <v>32.756978352473062</v>
      </c>
      <c r="AR94" s="74">
        <v>8.0712146403136416</v>
      </c>
      <c r="AS94" s="74">
        <v>6.7001122500780639</v>
      </c>
      <c r="AT94" s="74">
        <v>7.2644534845401623</v>
      </c>
      <c r="AU94" s="74">
        <v>8.33562722691169</v>
      </c>
      <c r="AV94" s="74">
        <v>1.053262172655129</v>
      </c>
      <c r="AW94" s="74">
        <v>6.5402804204756393</v>
      </c>
      <c r="AX94" s="74">
        <v>4.3550859860377074</v>
      </c>
      <c r="AY94" s="74">
        <v>6.5149616044472509</v>
      </c>
      <c r="AZ94" s="74">
        <v>7.9717578940725389</v>
      </c>
      <c r="BA94" s="74">
        <v>8.022910251376743</v>
      </c>
      <c r="BB94" s="74">
        <v>6.6089609114463173</v>
      </c>
      <c r="BC94" s="74">
        <v>2.5217155828076225</v>
      </c>
      <c r="BD94" s="74">
        <v>5.1622522450943205</v>
      </c>
      <c r="BE94" s="74">
        <v>6.3156214175887868</v>
      </c>
      <c r="BF94" s="74">
        <v>4.0321754313831235</v>
      </c>
      <c r="BG94" s="74">
        <v>3.2139744425574186</v>
      </c>
      <c r="BH94" s="74">
        <v>5.6713972658073288</v>
      </c>
      <c r="BI94" s="74">
        <v>3.602526381245629</v>
      </c>
      <c r="BJ94" s="74">
        <v>5.6987783992505943</v>
      </c>
      <c r="BK94" s="74">
        <v>6.3222293557219906</v>
      </c>
      <c r="BL94" s="74">
        <v>7.5869103252621777</v>
      </c>
    </row>
    <row r="95" spans="1:64" s="5" customFormat="1" ht="26.4" x14ac:dyDescent="0.3">
      <c r="A95" s="139" t="s">
        <v>253</v>
      </c>
      <c r="B95" s="32" t="s">
        <v>272</v>
      </c>
      <c r="C95" s="28" t="s">
        <v>273</v>
      </c>
      <c r="D95" s="29">
        <v>750</v>
      </c>
      <c r="E95" s="29">
        <v>734</v>
      </c>
      <c r="F95" s="29">
        <v>663</v>
      </c>
      <c r="G95" s="29">
        <v>599</v>
      </c>
      <c r="H95" s="29">
        <v>593</v>
      </c>
      <c r="I95" s="33">
        <v>83.107088989441934</v>
      </c>
      <c r="J95" s="33">
        <v>27.752639517345401</v>
      </c>
      <c r="K95" s="33">
        <v>2.0271739130434798</v>
      </c>
      <c r="L95" s="33">
        <v>92.458521870286575</v>
      </c>
      <c r="M95" s="33">
        <v>14.177978883861236</v>
      </c>
      <c r="N95" s="33">
        <v>62.006578947368418</v>
      </c>
      <c r="O95" s="33">
        <v>4.032258064516129</v>
      </c>
      <c r="P95" s="33">
        <v>88.271604938271608</v>
      </c>
      <c r="Q95" s="33">
        <v>4.0247678018575854</v>
      </c>
      <c r="R95" s="33">
        <v>6.0109289617486334</v>
      </c>
      <c r="S95" s="33">
        <v>15.013404825737265</v>
      </c>
      <c r="U95" s="74">
        <v>80.066122623909351</v>
      </c>
      <c r="V95" s="74">
        <v>85.766616806594755</v>
      </c>
      <c r="W95" s="74">
        <v>24.479784751407234</v>
      </c>
      <c r="X95" s="74">
        <v>31.281814036750589</v>
      </c>
      <c r="Y95" s="74">
        <v>1.772421732626831</v>
      </c>
      <c r="Z95" s="74">
        <v>2.2819260934601289</v>
      </c>
      <c r="AA95" s="74">
        <v>90.194874146357662</v>
      </c>
      <c r="AB95" s="74">
        <v>94.232989861327553</v>
      </c>
      <c r="AC95" s="74">
        <v>11.728763148899258</v>
      </c>
      <c r="AD95" s="74">
        <v>17.039912865931136</v>
      </c>
      <c r="AE95" s="74">
        <v>58.084523577443591</v>
      </c>
      <c r="AF95" s="74">
        <v>65.777867225790061</v>
      </c>
      <c r="AG95" s="74">
        <v>2.7459321114846125</v>
      </c>
      <c r="AH95" s="74">
        <v>5.8846996074260982</v>
      </c>
      <c r="AI95" s="74">
        <v>85.565728580122709</v>
      </c>
      <c r="AJ95" s="74">
        <v>90.526393712521696</v>
      </c>
      <c r="AK95" s="74">
        <v>2.7611952179390773</v>
      </c>
      <c r="AL95" s="74">
        <v>5.8318943830280467</v>
      </c>
      <c r="AM95" s="74">
        <v>4.5079117660203085</v>
      </c>
      <c r="AN95" s="74">
        <v>7.9732358670425301</v>
      </c>
      <c r="AO95" s="74">
        <v>12.629676473456799</v>
      </c>
      <c r="AP95" s="74">
        <v>17.755607794370903</v>
      </c>
      <c r="AR95" s="74">
        <v>3.0409663655325829</v>
      </c>
      <c r="AS95" s="74">
        <v>2.6595278171528207</v>
      </c>
      <c r="AT95" s="74">
        <v>3.2728547659381668</v>
      </c>
      <c r="AU95" s="74">
        <v>3.5291745194051884</v>
      </c>
      <c r="AV95" s="74">
        <v>0.25475218041664882</v>
      </c>
      <c r="AW95" s="74">
        <v>2.2636477239289121</v>
      </c>
      <c r="AX95" s="74">
        <v>1.7744679910409786</v>
      </c>
      <c r="AY95" s="74">
        <v>2.4492157349619781</v>
      </c>
      <c r="AZ95" s="74">
        <v>2.8619339820698997</v>
      </c>
      <c r="BA95" s="74">
        <v>3.9220553699248271</v>
      </c>
      <c r="BB95" s="74">
        <v>3.7712882784216433</v>
      </c>
      <c r="BC95" s="74">
        <v>1.2863259530315165</v>
      </c>
      <c r="BD95" s="74">
        <v>1.8524415429099692</v>
      </c>
      <c r="BE95" s="74">
        <v>2.7058763581488989</v>
      </c>
      <c r="BF95" s="74">
        <v>2.2547887742500876</v>
      </c>
      <c r="BG95" s="74">
        <v>1.2635725839185081</v>
      </c>
      <c r="BH95" s="74">
        <v>1.8071265811704613</v>
      </c>
      <c r="BI95" s="74">
        <v>1.5030171957283249</v>
      </c>
      <c r="BJ95" s="74">
        <v>1.9623069052938966</v>
      </c>
      <c r="BK95" s="74">
        <v>2.3837283522804658</v>
      </c>
      <c r="BL95" s="74">
        <v>2.742202968633638</v>
      </c>
    </row>
    <row r="96" spans="1:64" s="5" customFormat="1" ht="26.4" x14ac:dyDescent="0.3">
      <c r="A96" s="139" t="s">
        <v>253</v>
      </c>
      <c r="B96" s="27" t="s">
        <v>274</v>
      </c>
      <c r="C96" s="28" t="s">
        <v>275</v>
      </c>
      <c r="D96" s="29">
        <v>174</v>
      </c>
      <c r="E96" s="29">
        <v>174</v>
      </c>
      <c r="F96" s="29">
        <v>141</v>
      </c>
      <c r="G96" s="29">
        <v>141</v>
      </c>
      <c r="H96" s="29">
        <v>141</v>
      </c>
      <c r="I96" s="33">
        <v>83.687943262411352</v>
      </c>
      <c r="J96" s="33">
        <v>41.843971631205676</v>
      </c>
      <c r="K96" s="33">
        <v>2.5593220338983</v>
      </c>
      <c r="L96" s="33">
        <v>87.943262411347519</v>
      </c>
      <c r="M96" s="33">
        <v>14.893617021276595</v>
      </c>
      <c r="N96" s="33">
        <v>73.049645390070921</v>
      </c>
      <c r="O96" s="33">
        <v>8.695652173913043</v>
      </c>
      <c r="P96" s="33">
        <v>87.943262411347519</v>
      </c>
      <c r="Q96" s="33">
        <v>8.6330935251798557</v>
      </c>
      <c r="R96" s="33">
        <v>12.068965517241379</v>
      </c>
      <c r="S96" s="33">
        <v>26.436781609195403</v>
      </c>
      <c r="U96" s="74">
        <v>76.7114020051891</v>
      </c>
      <c r="V96" s="74">
        <v>88.877553514518027</v>
      </c>
      <c r="W96" s="74">
        <v>34.023675354682752</v>
      </c>
      <c r="X96" s="74">
        <v>50.096893308967097</v>
      </c>
      <c r="Y96" s="74">
        <v>1.6414213437496397</v>
      </c>
      <c r="Z96" s="74">
        <v>3.4772227240469604</v>
      </c>
      <c r="AA96" s="74">
        <v>81.539345432350956</v>
      </c>
      <c r="AB96" s="74">
        <v>92.334530784582341</v>
      </c>
      <c r="AC96" s="74">
        <v>9.9523572381011896</v>
      </c>
      <c r="AD96" s="74">
        <v>21.697047009782949</v>
      </c>
      <c r="AE96" s="74">
        <v>65.186597383253286</v>
      </c>
      <c r="AF96" s="74">
        <v>79.690056393388446</v>
      </c>
      <c r="AG96" s="74">
        <v>5.0442010736277254</v>
      </c>
      <c r="AH96" s="74">
        <v>14.584375121354388</v>
      </c>
      <c r="AI96" s="74">
        <v>81.539345432350956</v>
      </c>
      <c r="AJ96" s="74">
        <v>92.334530784582341</v>
      </c>
      <c r="AK96" s="74">
        <v>5.0073960851651176</v>
      </c>
      <c r="AL96" s="74">
        <v>14.483764989885872</v>
      </c>
      <c r="AM96" s="74">
        <v>8.0308759265921896</v>
      </c>
      <c r="AN96" s="74">
        <v>17.745711335275168</v>
      </c>
      <c r="AO96" s="74">
        <v>20.444442718449725</v>
      </c>
      <c r="AP96" s="74">
        <v>33.447073610892119</v>
      </c>
      <c r="AR96" s="74">
        <v>6.9765412572222516</v>
      </c>
      <c r="AS96" s="74">
        <v>5.1896102521066751</v>
      </c>
      <c r="AT96" s="74">
        <v>7.8202962765229245</v>
      </c>
      <c r="AU96" s="74">
        <v>8.2529216777614209</v>
      </c>
      <c r="AV96" s="74">
        <v>0.91790069014866049</v>
      </c>
      <c r="AW96" s="74">
        <v>6.4039169789965626</v>
      </c>
      <c r="AX96" s="74">
        <v>4.3912683732348228</v>
      </c>
      <c r="AY96" s="74">
        <v>4.9412597831754059</v>
      </c>
      <c r="AZ96" s="74">
        <v>6.8034299885063536</v>
      </c>
      <c r="BA96" s="74">
        <v>7.8630480068176354</v>
      </c>
      <c r="BB96" s="74">
        <v>6.6404110033175243</v>
      </c>
      <c r="BC96" s="74">
        <v>3.6514511002853176</v>
      </c>
      <c r="BD96" s="74">
        <v>5.8887229474413445</v>
      </c>
      <c r="BE96" s="74">
        <v>6.4039169789965626</v>
      </c>
      <c r="BF96" s="74">
        <v>4.3912683732348228</v>
      </c>
      <c r="BG96" s="74">
        <v>3.6256974400147381</v>
      </c>
      <c r="BH96" s="74">
        <v>5.8506714647060161</v>
      </c>
      <c r="BI96" s="74">
        <v>4.0380895906491894</v>
      </c>
      <c r="BJ96" s="74">
        <v>5.6767458180337886</v>
      </c>
      <c r="BK96" s="74">
        <v>5.9923388907456783</v>
      </c>
      <c r="BL96" s="74">
        <v>7.0102920016967154</v>
      </c>
    </row>
    <row r="97" spans="1:64" s="5" customFormat="1" ht="26.4" x14ac:dyDescent="0.3">
      <c r="A97" s="139" t="s">
        <v>253</v>
      </c>
      <c r="B97" s="27" t="s">
        <v>276</v>
      </c>
      <c r="C97" s="28" t="s">
        <v>277</v>
      </c>
      <c r="D97" s="29">
        <v>72</v>
      </c>
      <c r="E97" s="29">
        <v>72</v>
      </c>
      <c r="F97" s="29">
        <v>63</v>
      </c>
      <c r="G97" s="29">
        <v>61</v>
      </c>
      <c r="H97" s="29">
        <v>61</v>
      </c>
      <c r="I97" s="33">
        <v>82.539682539682531</v>
      </c>
      <c r="J97" s="33">
        <v>31.746031746031743</v>
      </c>
      <c r="K97" s="33">
        <v>1.9</v>
      </c>
      <c r="L97" s="33">
        <v>90.476190476190482</v>
      </c>
      <c r="M97" s="33">
        <v>20.634920634920633</v>
      </c>
      <c r="N97" s="33">
        <v>65.573770491803273</v>
      </c>
      <c r="O97" s="33">
        <v>1.5873015873015872</v>
      </c>
      <c r="P97" s="33">
        <v>55.555555555555557</v>
      </c>
      <c r="Q97" s="33">
        <v>1.5873015873015872</v>
      </c>
      <c r="R97" s="33">
        <v>6.9444444444444446</v>
      </c>
      <c r="S97" s="33">
        <v>26.388888888888889</v>
      </c>
      <c r="U97" s="74">
        <v>71.378572479241029</v>
      </c>
      <c r="V97" s="74">
        <v>89.960603420532109</v>
      </c>
      <c r="W97" s="74">
        <v>21.586686653519656</v>
      </c>
      <c r="X97" s="74">
        <v>44.003531744168569</v>
      </c>
      <c r="Y97" s="74">
        <v>1.0362571335244275</v>
      </c>
      <c r="Z97" s="74">
        <v>2.7637428664755723</v>
      </c>
      <c r="AA97" s="74">
        <v>80.738298937163108</v>
      </c>
      <c r="AB97" s="74">
        <v>95.561651572310794</v>
      </c>
      <c r="AC97" s="74">
        <v>12.475319615493827</v>
      </c>
      <c r="AD97" s="74">
        <v>32.169814328613327</v>
      </c>
      <c r="AE97" s="74">
        <v>53.049749140568196</v>
      </c>
      <c r="AF97" s="74">
        <v>76.252491039654529</v>
      </c>
      <c r="AG97" s="74">
        <v>0.28074942138692843</v>
      </c>
      <c r="AH97" s="74">
        <v>8.4585254594383947</v>
      </c>
      <c r="AI97" s="74">
        <v>43.319638238682344</v>
      </c>
      <c r="AJ97" s="74">
        <v>67.152903988108193</v>
      </c>
      <c r="AK97" s="74">
        <v>0.28074942138692843</v>
      </c>
      <c r="AL97" s="74">
        <v>8.4585254594383947</v>
      </c>
      <c r="AM97" s="74">
        <v>3.00253815657701</v>
      </c>
      <c r="AN97" s="74">
        <v>15.247979483673522</v>
      </c>
      <c r="AO97" s="74">
        <v>17.593776659767212</v>
      </c>
      <c r="AP97" s="74">
        <v>37.575862046176624</v>
      </c>
      <c r="AR97" s="74">
        <v>11.161110060441501</v>
      </c>
      <c r="AS97" s="74">
        <v>7.4209208808495788</v>
      </c>
      <c r="AT97" s="74">
        <v>10.159345092512087</v>
      </c>
      <c r="AU97" s="74">
        <v>12.257499998136826</v>
      </c>
      <c r="AV97" s="74">
        <v>0.8637428664755723</v>
      </c>
      <c r="AW97" s="74">
        <v>9.7378915390273733</v>
      </c>
      <c r="AX97" s="74">
        <v>5.0854610961203122</v>
      </c>
      <c r="AY97" s="74">
        <v>8.1596010194268054</v>
      </c>
      <c r="AZ97" s="74">
        <v>11.534893693692695</v>
      </c>
      <c r="BA97" s="74">
        <v>12.524021351235078</v>
      </c>
      <c r="BB97" s="74">
        <v>10.678720547851256</v>
      </c>
      <c r="BC97" s="74">
        <v>1.3065521659146588</v>
      </c>
      <c r="BD97" s="74">
        <v>6.8712238721368077</v>
      </c>
      <c r="BE97" s="74">
        <v>12.235917316873213</v>
      </c>
      <c r="BF97" s="74">
        <v>11.597348432552636</v>
      </c>
      <c r="BG97" s="74">
        <v>1.3065521659146588</v>
      </c>
      <c r="BH97" s="74">
        <v>6.8712238721368077</v>
      </c>
      <c r="BI97" s="74">
        <v>3.9419062878674347</v>
      </c>
      <c r="BJ97" s="74">
        <v>8.303535039229077</v>
      </c>
      <c r="BK97" s="74">
        <v>8.7951122291216777</v>
      </c>
      <c r="BL97" s="74">
        <v>11.186973157287735</v>
      </c>
    </row>
    <row r="98" spans="1:64" s="5" customFormat="1" ht="26.4" x14ac:dyDescent="0.3">
      <c r="A98" s="139" t="s">
        <v>253</v>
      </c>
      <c r="B98" s="27" t="s">
        <v>278</v>
      </c>
      <c r="C98" s="28" t="s">
        <v>279</v>
      </c>
      <c r="D98" s="29">
        <v>190</v>
      </c>
      <c r="E98" s="29">
        <v>185</v>
      </c>
      <c r="F98" s="29">
        <v>171</v>
      </c>
      <c r="G98" s="29">
        <v>125</v>
      </c>
      <c r="H98" s="29">
        <v>122</v>
      </c>
      <c r="I98" s="33">
        <v>80.701754385964904</v>
      </c>
      <c r="J98" s="33">
        <v>34.502923976608187</v>
      </c>
      <c r="K98" s="33">
        <v>2.28813559322034</v>
      </c>
      <c r="L98" s="33">
        <v>90.058479532163744</v>
      </c>
      <c r="M98" s="33">
        <v>11.111111111111111</v>
      </c>
      <c r="N98" s="33">
        <v>79.230769230769226</v>
      </c>
      <c r="O98" s="33">
        <v>8.3832335329341312</v>
      </c>
      <c r="P98" s="33">
        <v>85.294117647058826</v>
      </c>
      <c r="Q98" s="33">
        <v>2.9761904761904758</v>
      </c>
      <c r="R98" s="33">
        <v>7.608695652173914</v>
      </c>
      <c r="S98" s="33">
        <v>25.133689839572192</v>
      </c>
      <c r="U98" s="74">
        <v>74.138836855605803</v>
      </c>
      <c r="V98" s="74">
        <v>85.915569409490104</v>
      </c>
      <c r="W98" s="74">
        <v>27.788830835894245</v>
      </c>
      <c r="X98" s="74">
        <v>41.897992668390678</v>
      </c>
      <c r="Y98" s="74">
        <v>1.8563231822935524</v>
      </c>
      <c r="Z98" s="74">
        <v>2.7199480041471276</v>
      </c>
      <c r="AA98" s="74">
        <v>84.656652960199381</v>
      </c>
      <c r="AB98" s="74">
        <v>93.700048547592417</v>
      </c>
      <c r="AC98" s="74">
        <v>7.2295208255793577</v>
      </c>
      <c r="AD98" s="74">
        <v>16.701564571965832</v>
      </c>
      <c r="AE98" s="74">
        <v>71.468356962581552</v>
      </c>
      <c r="AF98" s="74">
        <v>85.315244075282465</v>
      </c>
      <c r="AG98" s="74">
        <v>5.0592477167336014</v>
      </c>
      <c r="AH98" s="74">
        <v>13.57876851216853</v>
      </c>
      <c r="AI98" s="74">
        <v>79.192017658414258</v>
      </c>
      <c r="AJ98" s="74">
        <v>89.836395249563012</v>
      </c>
      <c r="AK98" s="74">
        <v>1.2778123776847286</v>
      </c>
      <c r="AL98" s="74">
        <v>6.7769719076004806</v>
      </c>
      <c r="AM98" s="74">
        <v>4.5861704065793516</v>
      </c>
      <c r="AN98" s="74">
        <v>12.365070826639931</v>
      </c>
      <c r="AO98" s="74">
        <v>19.459542054821007</v>
      </c>
      <c r="AP98" s="74">
        <v>31.808908430364959</v>
      </c>
      <c r="AR98" s="74">
        <v>6.5629175303591012</v>
      </c>
      <c r="AS98" s="74">
        <v>5.2138150235251999</v>
      </c>
      <c r="AT98" s="74">
        <v>6.7140931407139419</v>
      </c>
      <c r="AU98" s="74">
        <v>7.395068691782491</v>
      </c>
      <c r="AV98" s="74">
        <v>0.43181241092678746</v>
      </c>
      <c r="AW98" s="74">
        <v>5.4018265719643637</v>
      </c>
      <c r="AX98" s="74">
        <v>3.6415690154286722</v>
      </c>
      <c r="AY98" s="74">
        <v>3.881590285531753</v>
      </c>
      <c r="AZ98" s="74">
        <v>5.5904534608547216</v>
      </c>
      <c r="BA98" s="74">
        <v>7.7624122681876742</v>
      </c>
      <c r="BB98" s="74">
        <v>6.0844748445132382</v>
      </c>
      <c r="BC98" s="74">
        <v>3.3239858162005298</v>
      </c>
      <c r="BD98" s="74">
        <v>5.1955349792343988</v>
      </c>
      <c r="BE98" s="74">
        <v>6.1020999886445679</v>
      </c>
      <c r="BF98" s="74">
        <v>4.5422776025041856</v>
      </c>
      <c r="BG98" s="74">
        <v>1.6983780985057473</v>
      </c>
      <c r="BH98" s="74">
        <v>3.8007814314100048</v>
      </c>
      <c r="BI98" s="74">
        <v>3.0225252455945624</v>
      </c>
      <c r="BJ98" s="74">
        <v>4.756375174466017</v>
      </c>
      <c r="BK98" s="74">
        <v>5.6741477847511845</v>
      </c>
      <c r="BL98" s="74">
        <v>6.6752185907927668</v>
      </c>
    </row>
    <row r="99" spans="1:64" s="5" customFormat="1" ht="26.4" x14ac:dyDescent="0.3">
      <c r="A99" s="139" t="s">
        <v>253</v>
      </c>
      <c r="B99" s="27" t="s">
        <v>280</v>
      </c>
      <c r="C99" s="28" t="s">
        <v>281</v>
      </c>
      <c r="D99" s="29">
        <v>136</v>
      </c>
      <c r="E99" s="29">
        <v>132</v>
      </c>
      <c r="F99" s="29">
        <v>116</v>
      </c>
      <c r="G99" s="29">
        <v>91</v>
      </c>
      <c r="H99" s="29">
        <v>91</v>
      </c>
      <c r="I99" s="33">
        <v>84.482758620689651</v>
      </c>
      <c r="J99" s="33">
        <v>30.172413793103448</v>
      </c>
      <c r="K99" s="33">
        <v>1.97142857142857</v>
      </c>
      <c r="L99" s="33">
        <v>87.931034482758619</v>
      </c>
      <c r="M99" s="33">
        <v>11.206896551724139</v>
      </c>
      <c r="N99" s="33">
        <v>78.723404255319153</v>
      </c>
      <c r="O99" s="33">
        <v>2.6548672566371683</v>
      </c>
      <c r="P99" s="33">
        <v>87.610619469026545</v>
      </c>
      <c r="Q99" s="33">
        <v>5.4545454545454541</v>
      </c>
      <c r="R99" s="33">
        <v>6.1538461538461542</v>
      </c>
      <c r="S99" s="33">
        <v>16.176470588235293</v>
      </c>
      <c r="U99" s="74">
        <v>76.801469759912692</v>
      </c>
      <c r="V99" s="74">
        <v>89.953391860801872</v>
      </c>
      <c r="W99" s="74">
        <v>22.565494812511915</v>
      </c>
      <c r="X99" s="74">
        <v>39.050459755577208</v>
      </c>
      <c r="Y99" s="74">
        <v>1.2826318550207272</v>
      </c>
      <c r="Z99" s="74">
        <v>2.660225287836413</v>
      </c>
      <c r="AA99" s="74">
        <v>80.757344319357856</v>
      </c>
      <c r="AB99" s="74">
        <v>92.673003463428174</v>
      </c>
      <c r="AC99" s="74">
        <v>6.6673496204662186</v>
      </c>
      <c r="AD99" s="74">
        <v>18.233431056229886</v>
      </c>
      <c r="AE99" s="74">
        <v>69.408207300695636</v>
      </c>
      <c r="AF99" s="74">
        <v>85.783120231492219</v>
      </c>
      <c r="AG99" s="74">
        <v>0.90694738577698408</v>
      </c>
      <c r="AH99" s="74">
        <v>7.5159693768397071</v>
      </c>
      <c r="AI99" s="74">
        <v>80.273610111467676</v>
      </c>
      <c r="AJ99" s="74">
        <v>92.474540123836817</v>
      </c>
      <c r="AK99" s="74">
        <v>2.5235827051103485</v>
      </c>
      <c r="AL99" s="74">
        <v>11.391786075998823</v>
      </c>
      <c r="AM99" s="74">
        <v>3.1509285157333005</v>
      </c>
      <c r="AN99" s="74">
        <v>11.673669927470682</v>
      </c>
      <c r="AO99" s="74">
        <v>10.932123264702739</v>
      </c>
      <c r="AP99" s="74">
        <v>23.279089364333714</v>
      </c>
      <c r="AR99" s="74">
        <v>7.6812888607769594</v>
      </c>
      <c r="AS99" s="74">
        <v>5.4706332401122211</v>
      </c>
      <c r="AT99" s="74">
        <v>7.6069189805915336</v>
      </c>
      <c r="AU99" s="74">
        <v>8.8780459624737595</v>
      </c>
      <c r="AV99" s="74">
        <v>0.68879671640784279</v>
      </c>
      <c r="AW99" s="74">
        <v>7.1736901634007637</v>
      </c>
      <c r="AX99" s="74">
        <v>4.7419689806695544</v>
      </c>
      <c r="AY99" s="74">
        <v>4.5395469312579202</v>
      </c>
      <c r="AZ99" s="74">
        <v>7.0265345045057472</v>
      </c>
      <c r="BA99" s="74">
        <v>9.3151969546235165</v>
      </c>
      <c r="BB99" s="74">
        <v>7.0597159761730666</v>
      </c>
      <c r="BC99" s="74">
        <v>1.7479198708601842</v>
      </c>
      <c r="BD99" s="74">
        <v>4.8611021202025384</v>
      </c>
      <c r="BE99" s="74">
        <v>7.3370093575588697</v>
      </c>
      <c r="BF99" s="74">
        <v>4.863920654810272</v>
      </c>
      <c r="BG99" s="74">
        <v>2.9309627494351056</v>
      </c>
      <c r="BH99" s="74">
        <v>5.9372406214533688</v>
      </c>
      <c r="BI99" s="74">
        <v>3.0029176381128537</v>
      </c>
      <c r="BJ99" s="74">
        <v>5.5198237736245277</v>
      </c>
      <c r="BK99" s="74">
        <v>5.2443473235325548</v>
      </c>
      <c r="BL99" s="74">
        <v>7.1026187760984207</v>
      </c>
    </row>
    <row r="100" spans="1:64" s="5" customFormat="1" ht="26.4" x14ac:dyDescent="0.3">
      <c r="A100" s="139" t="s">
        <v>253</v>
      </c>
      <c r="B100" s="27" t="s">
        <v>282</v>
      </c>
      <c r="C100" s="28" t="s">
        <v>283</v>
      </c>
      <c r="D100" s="29">
        <v>138</v>
      </c>
      <c r="E100" s="29">
        <v>135</v>
      </c>
      <c r="F100" s="29">
        <v>134</v>
      </c>
      <c r="G100" s="29">
        <v>134</v>
      </c>
      <c r="H100" s="29">
        <v>131</v>
      </c>
      <c r="I100" s="33">
        <v>76.865671641791039</v>
      </c>
      <c r="J100" s="33">
        <v>33.582089552238806</v>
      </c>
      <c r="K100" s="33">
        <v>3.4</v>
      </c>
      <c r="L100" s="33">
        <v>88.059701492537314</v>
      </c>
      <c r="M100" s="33">
        <v>15.671641791044777</v>
      </c>
      <c r="N100" s="33">
        <v>64.179104477611943</v>
      </c>
      <c r="O100" s="33">
        <v>15.384615384615385</v>
      </c>
      <c r="P100" s="33">
        <v>92.481203007518801</v>
      </c>
      <c r="Q100" s="33">
        <v>0.76335877862595414</v>
      </c>
      <c r="R100" s="33">
        <v>11.76470588235294</v>
      </c>
      <c r="S100" s="33">
        <v>22.794117647058822</v>
      </c>
      <c r="U100" s="74">
        <v>69.037579629710805</v>
      </c>
      <c r="V100" s="74">
        <v>83.19634230930356</v>
      </c>
      <c r="W100" s="74">
        <v>26.142224261983827</v>
      </c>
      <c r="X100" s="74">
        <v>41.937045664174057</v>
      </c>
      <c r="Y100" s="74">
        <v>2.3662572857759665</v>
      </c>
      <c r="Z100" s="74">
        <v>4.4337427142240333</v>
      </c>
      <c r="AA100" s="74">
        <v>81.482888017175767</v>
      </c>
      <c r="AB100" s="74">
        <v>92.515168063094578</v>
      </c>
      <c r="AC100" s="74">
        <v>10.484592586579595</v>
      </c>
      <c r="AD100" s="74">
        <v>22.772062713568715</v>
      </c>
      <c r="AE100" s="74">
        <v>55.769906469107568</v>
      </c>
      <c r="AF100" s="74">
        <v>71.797996776483345</v>
      </c>
      <c r="AG100" s="74">
        <v>10.185389061437021</v>
      </c>
      <c r="AH100" s="74">
        <v>22.570872867408227</v>
      </c>
      <c r="AI100" s="74">
        <v>86.712392873657578</v>
      </c>
      <c r="AJ100" s="74">
        <v>95.864920298709265</v>
      </c>
      <c r="AK100" s="74">
        <v>0.1348789045691505</v>
      </c>
      <c r="AL100" s="74">
        <v>4.1972151500211536</v>
      </c>
      <c r="AM100" s="74">
        <v>7.372711846241339</v>
      </c>
      <c r="AN100" s="74">
        <v>18.257354603973784</v>
      </c>
      <c r="AO100" s="74">
        <v>16.548504569612259</v>
      </c>
      <c r="AP100" s="74">
        <v>30.534427327656193</v>
      </c>
      <c r="AR100" s="74">
        <v>7.8280920120802335</v>
      </c>
      <c r="AS100" s="74">
        <v>6.3306706675125213</v>
      </c>
      <c r="AT100" s="74">
        <v>7.4398652902549784</v>
      </c>
      <c r="AU100" s="74">
        <v>8.3549561119352518</v>
      </c>
      <c r="AV100" s="74">
        <v>1.0337427142240334</v>
      </c>
      <c r="AW100" s="74">
        <v>6.576813475361547</v>
      </c>
      <c r="AX100" s="74">
        <v>4.4554665705572631</v>
      </c>
      <c r="AY100" s="74">
        <v>5.1870492044651826</v>
      </c>
      <c r="AZ100" s="74">
        <v>7.1004209225239379</v>
      </c>
      <c r="BA100" s="74">
        <v>8.4091980085043758</v>
      </c>
      <c r="BB100" s="74">
        <v>7.6188922988714012</v>
      </c>
      <c r="BC100" s="74">
        <v>5.1992263231783635</v>
      </c>
      <c r="BD100" s="74">
        <v>7.1862574827928416</v>
      </c>
      <c r="BE100" s="74">
        <v>5.7688101338612228</v>
      </c>
      <c r="BF100" s="74">
        <v>3.3837172911904645</v>
      </c>
      <c r="BG100" s="74">
        <v>0.62847987405680361</v>
      </c>
      <c r="BH100" s="74">
        <v>3.4338563713951995</v>
      </c>
      <c r="BI100" s="74">
        <v>4.3919940361116012</v>
      </c>
      <c r="BJ100" s="74">
        <v>6.4926487216208439</v>
      </c>
      <c r="BK100" s="74">
        <v>6.2456130774465635</v>
      </c>
      <c r="BL100" s="74">
        <v>7.7403096805973703</v>
      </c>
    </row>
    <row r="101" spans="1:64" s="5" customFormat="1" ht="26.4" x14ac:dyDescent="0.3">
      <c r="A101" s="139" t="s">
        <v>253</v>
      </c>
      <c r="B101" s="27" t="s">
        <v>284</v>
      </c>
      <c r="C101" s="28" t="s">
        <v>285</v>
      </c>
      <c r="D101" s="29">
        <v>160</v>
      </c>
      <c r="E101" s="29">
        <v>158</v>
      </c>
      <c r="F101" s="29">
        <v>126</v>
      </c>
      <c r="G101" s="29">
        <v>125</v>
      </c>
      <c r="H101" s="29">
        <v>125</v>
      </c>
      <c r="I101" s="33">
        <v>80.952380952380949</v>
      </c>
      <c r="J101" s="33">
        <v>42.063492063492063</v>
      </c>
      <c r="K101" s="33">
        <v>2.67924528301887</v>
      </c>
      <c r="L101" s="33">
        <v>92.857142857142861</v>
      </c>
      <c r="M101" s="33">
        <v>14.285714285714285</v>
      </c>
      <c r="N101" s="33">
        <v>75.2</v>
      </c>
      <c r="O101" s="33">
        <v>5.7377049180327866</v>
      </c>
      <c r="P101" s="33">
        <v>94.399999999999991</v>
      </c>
      <c r="Q101" s="33">
        <v>8.4745762711864394</v>
      </c>
      <c r="R101" s="33">
        <v>8.75</v>
      </c>
      <c r="S101" s="33">
        <v>23.75</v>
      </c>
      <c r="U101" s="74">
        <v>73.220593343374432</v>
      </c>
      <c r="V101" s="74">
        <v>86.852668855346622</v>
      </c>
      <c r="W101" s="74">
        <v>33.803831340061286</v>
      </c>
      <c r="X101" s="74">
        <v>50.792768096164089</v>
      </c>
      <c r="Y101" s="74">
        <v>1.8464742420101312</v>
      </c>
      <c r="Z101" s="74">
        <v>3.5120163240276088</v>
      </c>
      <c r="AA101" s="74">
        <v>86.981477421114292</v>
      </c>
      <c r="AB101" s="74">
        <v>96.196885623268685</v>
      </c>
      <c r="AC101" s="74">
        <v>9.2313796541076663</v>
      </c>
      <c r="AD101" s="74">
        <v>21.453317808906505</v>
      </c>
      <c r="AE101" s="74">
        <v>66.954051332056238</v>
      </c>
      <c r="AF101" s="74">
        <v>81.943252825044112</v>
      </c>
      <c r="AG101" s="74">
        <v>2.8068442413536414</v>
      </c>
      <c r="AH101" s="74">
        <v>11.370883025870446</v>
      </c>
      <c r="AI101" s="74">
        <v>88.891215589244425</v>
      </c>
      <c r="AJ101" s="74">
        <v>97.261177449456198</v>
      </c>
      <c r="AK101" s="74">
        <v>4.6682695119178623</v>
      </c>
      <c r="AL101" s="74">
        <v>14.899338305204543</v>
      </c>
      <c r="AM101" s="74">
        <v>5.2836793394595736</v>
      </c>
      <c r="AN101" s="74">
        <v>14.150631762189603</v>
      </c>
      <c r="AO101" s="74">
        <v>17.820358475186993</v>
      </c>
      <c r="AP101" s="74">
        <v>30.910566771317029</v>
      </c>
      <c r="AR101" s="74">
        <v>7.731787609006517</v>
      </c>
      <c r="AS101" s="74">
        <v>5.9002879029656725</v>
      </c>
      <c r="AT101" s="74">
        <v>8.2596607234307768</v>
      </c>
      <c r="AU101" s="74">
        <v>8.7292760326720256</v>
      </c>
      <c r="AV101" s="74">
        <v>0.83277104100873889</v>
      </c>
      <c r="AW101" s="74">
        <v>5.8756654360285694</v>
      </c>
      <c r="AX101" s="74">
        <v>3.3397427661258234</v>
      </c>
      <c r="AY101" s="74">
        <v>5.0543346316066184</v>
      </c>
      <c r="AZ101" s="74">
        <v>7.1676035231922199</v>
      </c>
      <c r="BA101" s="74">
        <v>8.2459486679437646</v>
      </c>
      <c r="BB101" s="74">
        <v>6.7432528250441095</v>
      </c>
      <c r="BC101" s="74">
        <v>2.9308606766791452</v>
      </c>
      <c r="BD101" s="74">
        <v>5.6331781078376597</v>
      </c>
      <c r="BE101" s="74">
        <v>5.5087844107555668</v>
      </c>
      <c r="BF101" s="74">
        <v>2.861177449456207</v>
      </c>
      <c r="BG101" s="74">
        <v>3.8063067592685771</v>
      </c>
      <c r="BH101" s="74">
        <v>6.4247620340181033</v>
      </c>
      <c r="BI101" s="74">
        <v>3.4663206605404264</v>
      </c>
      <c r="BJ101" s="74">
        <v>5.4006317621896027</v>
      </c>
      <c r="BK101" s="74">
        <v>5.9296415248130074</v>
      </c>
      <c r="BL101" s="74">
        <v>7.1605667713170291</v>
      </c>
    </row>
    <row r="102" spans="1:64" s="5" customFormat="1" ht="26.4" x14ac:dyDescent="0.3">
      <c r="A102" s="139" t="s">
        <v>253</v>
      </c>
      <c r="B102" s="27" t="s">
        <v>286</v>
      </c>
      <c r="C102" s="28" t="s">
        <v>287</v>
      </c>
      <c r="D102" s="29">
        <v>174</v>
      </c>
      <c r="E102" s="29">
        <v>174</v>
      </c>
      <c r="F102" s="29">
        <v>154</v>
      </c>
      <c r="G102" s="29">
        <v>152</v>
      </c>
      <c r="H102" s="29">
        <v>152</v>
      </c>
      <c r="I102" s="33">
        <v>81.168831168831161</v>
      </c>
      <c r="J102" s="33">
        <v>35.064935064935064</v>
      </c>
      <c r="K102" s="33">
        <v>1.9814814814814801</v>
      </c>
      <c r="L102" s="33">
        <v>92.20779220779221</v>
      </c>
      <c r="M102" s="33">
        <v>16.883116883116884</v>
      </c>
      <c r="N102" s="33">
        <v>75</v>
      </c>
      <c r="O102" s="33">
        <v>3.9215686274509802</v>
      </c>
      <c r="P102" s="33">
        <v>77.124183006535958</v>
      </c>
      <c r="Q102" s="33">
        <v>12</v>
      </c>
      <c r="R102" s="33">
        <v>12.068965517241379</v>
      </c>
      <c r="S102" s="33">
        <v>19.540229885057471</v>
      </c>
      <c r="U102" s="74">
        <v>74.264098298391417</v>
      </c>
      <c r="V102" s="74">
        <v>86.556424216580254</v>
      </c>
      <c r="W102" s="74">
        <v>27.975421881498381</v>
      </c>
      <c r="X102" s="74">
        <v>42.881411080077697</v>
      </c>
      <c r="Y102" s="74">
        <v>1.4151177938200434</v>
      </c>
      <c r="Z102" s="74">
        <v>2.5478451691429167</v>
      </c>
      <c r="AA102" s="74">
        <v>86.874552848229484</v>
      </c>
      <c r="AB102" s="74">
        <v>95.486571390794651</v>
      </c>
      <c r="AC102" s="74">
        <v>11.789803397793081</v>
      </c>
      <c r="AD102" s="74">
        <v>23.588391430049523</v>
      </c>
      <c r="AE102" s="74">
        <v>67.557474572097135</v>
      </c>
      <c r="AF102" s="74">
        <v>81.210036060258403</v>
      </c>
      <c r="AG102" s="74">
        <v>1.8094740908342608</v>
      </c>
      <c r="AH102" s="74">
        <v>8.2908265183334695</v>
      </c>
      <c r="AI102" s="74">
        <v>69.852786422199486</v>
      </c>
      <c r="AJ102" s="74">
        <v>83.06689477949611</v>
      </c>
      <c r="AK102" s="74">
        <v>7.7269030878410234</v>
      </c>
      <c r="AL102" s="74">
        <v>18.170835484132795</v>
      </c>
      <c r="AM102" s="74">
        <v>8.0308759265921896</v>
      </c>
      <c r="AN102" s="74">
        <v>17.745711335275168</v>
      </c>
      <c r="AO102" s="74">
        <v>14.33360355351126</v>
      </c>
      <c r="AP102" s="74">
        <v>26.062746823442833</v>
      </c>
      <c r="AR102" s="74">
        <v>6.9047328704397444</v>
      </c>
      <c r="AS102" s="74">
        <v>5.3875930477490925</v>
      </c>
      <c r="AT102" s="74">
        <v>7.0895131834366829</v>
      </c>
      <c r="AU102" s="74">
        <v>7.8164760151426336</v>
      </c>
      <c r="AV102" s="74">
        <v>0.56636368766143652</v>
      </c>
      <c r="AW102" s="74">
        <v>5.3332393595627252</v>
      </c>
      <c r="AX102" s="74">
        <v>3.2787791830024418</v>
      </c>
      <c r="AY102" s="74">
        <v>5.0933134853238027</v>
      </c>
      <c r="AZ102" s="74">
        <v>6.7052745469326389</v>
      </c>
      <c r="BA102" s="74">
        <v>7.442525427902865</v>
      </c>
      <c r="BB102" s="74">
        <v>6.2100360602584033</v>
      </c>
      <c r="BC102" s="74">
        <v>2.1120945366167194</v>
      </c>
      <c r="BD102" s="74">
        <v>4.3692578908824888</v>
      </c>
      <c r="BE102" s="74">
        <v>7.2713965843364718</v>
      </c>
      <c r="BF102" s="74">
        <v>5.942711772960152</v>
      </c>
      <c r="BG102" s="74">
        <v>4.2730969121589766</v>
      </c>
      <c r="BH102" s="74">
        <v>6.1708354841327946</v>
      </c>
      <c r="BI102" s="74">
        <v>4.0380895906491894</v>
      </c>
      <c r="BJ102" s="74">
        <v>5.6767458180337886</v>
      </c>
      <c r="BK102" s="74">
        <v>5.2066263315462109</v>
      </c>
      <c r="BL102" s="74">
        <v>6.5225169383853618</v>
      </c>
    </row>
    <row r="103" spans="1:64" s="5" customFormat="1" ht="26.4" x14ac:dyDescent="0.3">
      <c r="A103" s="139" t="s">
        <v>253</v>
      </c>
      <c r="B103" s="27" t="s">
        <v>288</v>
      </c>
      <c r="C103" s="28" t="s">
        <v>289</v>
      </c>
      <c r="D103" s="29">
        <v>177</v>
      </c>
      <c r="E103" s="29">
        <v>177</v>
      </c>
      <c r="F103" s="29">
        <v>164</v>
      </c>
      <c r="G103" s="29">
        <v>159</v>
      </c>
      <c r="H103" s="29">
        <v>157</v>
      </c>
      <c r="I103" s="33">
        <v>77.439024390243901</v>
      </c>
      <c r="J103" s="33">
        <v>18.902439024390244</v>
      </c>
      <c r="K103" s="33">
        <v>2.4193548387096802</v>
      </c>
      <c r="L103" s="33">
        <v>93.292682926829272</v>
      </c>
      <c r="M103" s="33">
        <v>21.341463414634145</v>
      </c>
      <c r="N103" s="33">
        <v>44.099378881987576</v>
      </c>
      <c r="O103" s="33">
        <v>11.042944785276074</v>
      </c>
      <c r="P103" s="33">
        <v>59.259259259259252</v>
      </c>
      <c r="Q103" s="33">
        <v>0</v>
      </c>
      <c r="R103" s="33">
        <v>5.6497175141242941</v>
      </c>
      <c r="S103" s="33">
        <v>17.714285714285712</v>
      </c>
      <c r="U103" s="74">
        <v>70.456410051814771</v>
      </c>
      <c r="V103" s="74">
        <v>83.165621496509317</v>
      </c>
      <c r="W103" s="74">
        <v>13.648306944540137</v>
      </c>
      <c r="X103" s="74">
        <v>25.580057300692555</v>
      </c>
      <c r="Y103" s="74">
        <v>1.5678148674472867</v>
      </c>
      <c r="Z103" s="74">
        <v>3.2708948099720736</v>
      </c>
      <c r="AA103" s="74">
        <v>88.389861243582658</v>
      </c>
      <c r="AB103" s="74">
        <v>96.213788532662022</v>
      </c>
      <c r="AC103" s="74">
        <v>15.764319790435207</v>
      </c>
      <c r="AD103" s="74">
        <v>28.230447259092962</v>
      </c>
      <c r="AE103" s="74">
        <v>36.656159342055211</v>
      </c>
      <c r="AF103" s="74">
        <v>51.817614103090527</v>
      </c>
      <c r="AG103" s="74">
        <v>7.1002122588690462</v>
      </c>
      <c r="AH103" s="74">
        <v>16.779618990695884</v>
      </c>
      <c r="AI103" s="74">
        <v>51.563559092203562</v>
      </c>
      <c r="AJ103" s="74">
        <v>66.526006818113032</v>
      </c>
      <c r="AK103" s="74">
        <v>0</v>
      </c>
      <c r="AL103" s="74">
        <v>2.3163440842904457</v>
      </c>
      <c r="AM103" s="74">
        <v>3.0974289085232813</v>
      </c>
      <c r="AN103" s="74">
        <v>10.086195563524987</v>
      </c>
      <c r="AO103" s="74">
        <v>12.769473443297017</v>
      </c>
      <c r="AP103" s="74">
        <v>24.046072154945147</v>
      </c>
      <c r="AR103" s="74">
        <v>6.9826143384291299</v>
      </c>
      <c r="AS103" s="74">
        <v>5.726597106265416</v>
      </c>
      <c r="AT103" s="74">
        <v>5.2541320798501072</v>
      </c>
      <c r="AU103" s="74">
        <v>6.6776182763023115</v>
      </c>
      <c r="AV103" s="74">
        <v>0.85153997126239334</v>
      </c>
      <c r="AW103" s="74">
        <v>4.9028216832466143</v>
      </c>
      <c r="AX103" s="74">
        <v>2.92110560583275</v>
      </c>
      <c r="AY103" s="74">
        <v>5.5771436241989374</v>
      </c>
      <c r="AZ103" s="74">
        <v>6.8889838444588172</v>
      </c>
      <c r="BA103" s="74">
        <v>7.4432195399323646</v>
      </c>
      <c r="BB103" s="74">
        <v>7.718235221102951</v>
      </c>
      <c r="BC103" s="74">
        <v>3.9427325264070276</v>
      </c>
      <c r="BD103" s="74">
        <v>5.7366742054198099</v>
      </c>
      <c r="BE103" s="74">
        <v>7.6957001670556906</v>
      </c>
      <c r="BF103" s="74">
        <v>7.2667475588537798</v>
      </c>
      <c r="BG103" s="74">
        <v>0</v>
      </c>
      <c r="BH103" s="74">
        <v>2.3163440842904457</v>
      </c>
      <c r="BI103" s="74">
        <v>2.5522886056010128</v>
      </c>
      <c r="BJ103" s="74">
        <v>4.4364780494006926</v>
      </c>
      <c r="BK103" s="74">
        <v>4.9448122709886952</v>
      </c>
      <c r="BL103" s="74">
        <v>6.3317864406594353</v>
      </c>
    </row>
    <row r="104" spans="1:64" s="5" customFormat="1" ht="26.4" x14ac:dyDescent="0.3">
      <c r="A104" s="139" t="s">
        <v>253</v>
      </c>
      <c r="B104" s="27" t="s">
        <v>290</v>
      </c>
      <c r="C104" s="28" t="s">
        <v>291</v>
      </c>
      <c r="D104" s="29">
        <v>144</v>
      </c>
      <c r="E104" s="29">
        <v>141</v>
      </c>
      <c r="F104" s="29">
        <v>126</v>
      </c>
      <c r="G104" s="29">
        <v>121</v>
      </c>
      <c r="H104" s="29">
        <v>118</v>
      </c>
      <c r="I104" s="33">
        <v>83.333333333333343</v>
      </c>
      <c r="J104" s="33">
        <v>21.428571428571427</v>
      </c>
      <c r="K104" s="33">
        <v>2.1481481481481501</v>
      </c>
      <c r="L104" s="33">
        <v>91.269841269841265</v>
      </c>
      <c r="M104" s="33">
        <v>16.666666666666664</v>
      </c>
      <c r="N104" s="33">
        <v>54.400000000000006</v>
      </c>
      <c r="O104" s="33">
        <v>5.0420168067226889</v>
      </c>
      <c r="P104" s="33">
        <v>48.387096774193552</v>
      </c>
      <c r="Q104" s="33">
        <v>1.639344262295082</v>
      </c>
      <c r="R104" s="33">
        <v>8.4507042253521121</v>
      </c>
      <c r="S104" s="33">
        <v>16.312056737588655</v>
      </c>
      <c r="U104" s="74">
        <v>75.861471248279344</v>
      </c>
      <c r="V104" s="74">
        <v>88.832811119574089</v>
      </c>
      <c r="W104" s="74">
        <v>15.165622406020091</v>
      </c>
      <c r="X104" s="74">
        <v>29.382135564391241</v>
      </c>
      <c r="Y104" s="74">
        <v>1.3466043023404746</v>
      </c>
      <c r="Z104" s="74">
        <v>2.9496919939558257</v>
      </c>
      <c r="AA104" s="74">
        <v>85.042367294881032</v>
      </c>
      <c r="AB104" s="74">
        <v>95.055315636747025</v>
      </c>
      <c r="AC104" s="74">
        <v>11.167188880425908</v>
      </c>
      <c r="AD104" s="74">
        <v>24.138528751720653</v>
      </c>
      <c r="AE104" s="74">
        <v>45.667738586465809</v>
      </c>
      <c r="AF104" s="74">
        <v>62.869885948900915</v>
      </c>
      <c r="AG104" s="74">
        <v>2.3310322236378966</v>
      </c>
      <c r="AH104" s="74">
        <v>10.564824739292797</v>
      </c>
      <c r="AI104" s="74">
        <v>39.772669170109246</v>
      </c>
      <c r="AJ104" s="74">
        <v>57.098455395505844</v>
      </c>
      <c r="AK104" s="74">
        <v>0.45072466135954709</v>
      </c>
      <c r="AL104" s="74">
        <v>5.7804958713482533</v>
      </c>
      <c r="AM104" s="74">
        <v>4.9001355652105083</v>
      </c>
      <c r="AN104" s="74">
        <v>14.190086821363401</v>
      </c>
      <c r="AO104" s="74">
        <v>11.122446485481968</v>
      </c>
      <c r="AP104" s="74">
        <v>23.288597994810893</v>
      </c>
      <c r="AR104" s="74">
        <v>7.4718620850539992</v>
      </c>
      <c r="AS104" s="74">
        <v>5.499477786240746</v>
      </c>
      <c r="AT104" s="74">
        <v>6.2629490225513358</v>
      </c>
      <c r="AU104" s="74">
        <v>7.9535641358198141</v>
      </c>
      <c r="AV104" s="74">
        <v>0.80154384580767557</v>
      </c>
      <c r="AW104" s="74">
        <v>6.2274739749602332</v>
      </c>
      <c r="AX104" s="74">
        <v>3.7854743669057598</v>
      </c>
      <c r="AY104" s="74">
        <v>5.4994777862407567</v>
      </c>
      <c r="AZ104" s="74">
        <v>7.4718620850539885</v>
      </c>
      <c r="BA104" s="74">
        <v>8.7322614135341965</v>
      </c>
      <c r="BB104" s="74">
        <v>8.4698859489009095</v>
      </c>
      <c r="BC104" s="74">
        <v>2.7109845830847923</v>
      </c>
      <c r="BD104" s="74">
        <v>5.5228079325701085</v>
      </c>
      <c r="BE104" s="74">
        <v>8.6144276040843053</v>
      </c>
      <c r="BF104" s="74">
        <v>8.7113586213122929</v>
      </c>
      <c r="BG104" s="74">
        <v>1.188619600935535</v>
      </c>
      <c r="BH104" s="74">
        <v>4.1411516090531713</v>
      </c>
      <c r="BI104" s="74">
        <v>3.5505686601416038</v>
      </c>
      <c r="BJ104" s="74">
        <v>5.7393825960112892</v>
      </c>
      <c r="BK104" s="74">
        <v>5.1896102521066876</v>
      </c>
      <c r="BL104" s="74">
        <v>6.9765412572222374</v>
      </c>
    </row>
    <row r="105" spans="1:64" s="5" customFormat="1" ht="26.4" x14ac:dyDescent="0.3">
      <c r="A105" s="139" t="s">
        <v>253</v>
      </c>
      <c r="B105" s="27" t="s">
        <v>292</v>
      </c>
      <c r="C105" s="28" t="s">
        <v>293</v>
      </c>
      <c r="D105" s="29">
        <v>133</v>
      </c>
      <c r="E105" s="29">
        <v>133</v>
      </c>
      <c r="F105" s="29">
        <v>104</v>
      </c>
      <c r="G105" s="29">
        <v>103</v>
      </c>
      <c r="H105" s="29">
        <v>103</v>
      </c>
      <c r="I105" s="33">
        <v>80.769230769230774</v>
      </c>
      <c r="J105" s="33">
        <v>20.192307692307693</v>
      </c>
      <c r="K105" s="33">
        <v>1.38095238095238</v>
      </c>
      <c r="L105" s="33">
        <v>93.269230769230774</v>
      </c>
      <c r="M105" s="33">
        <v>18.269230769230766</v>
      </c>
      <c r="N105" s="33">
        <v>32.038834951456316</v>
      </c>
      <c r="O105" s="33">
        <v>8.7378640776699026</v>
      </c>
      <c r="P105" s="33">
        <v>47.572815533980581</v>
      </c>
      <c r="Q105" s="33">
        <v>0</v>
      </c>
      <c r="R105" s="33">
        <v>11.363636363636363</v>
      </c>
      <c r="S105" s="33">
        <v>17.424242424242426</v>
      </c>
      <c r="U105" s="74">
        <v>72.154523382763287</v>
      </c>
      <c r="V105" s="74">
        <v>87.191854809701226</v>
      </c>
      <c r="W105" s="74">
        <v>13.603525270294684</v>
      </c>
      <c r="X105" s="74">
        <v>28.904670855755327</v>
      </c>
      <c r="Y105" s="74">
        <v>1.0948030577305203</v>
      </c>
      <c r="Z105" s="74">
        <v>1.6671017041742398</v>
      </c>
      <c r="AA105" s="74">
        <v>86.754213236120208</v>
      </c>
      <c r="AB105" s="74">
        <v>96.701631097032987</v>
      </c>
      <c r="AC105" s="74">
        <v>12.019423299439572</v>
      </c>
      <c r="AD105" s="74">
        <v>26.779624189581408</v>
      </c>
      <c r="AE105" s="74">
        <v>23.813051134114207</v>
      </c>
      <c r="AF105" s="74">
        <v>41.556197462448885</v>
      </c>
      <c r="AG105" s="74">
        <v>4.665122122451077</v>
      </c>
      <c r="AH105" s="74">
        <v>15.777746275058718</v>
      </c>
      <c r="AI105" s="74">
        <v>38.189989651785396</v>
      </c>
      <c r="AJ105" s="74">
        <v>57.130179077479895</v>
      </c>
      <c r="AK105" s="74">
        <v>0</v>
      </c>
      <c r="AL105" s="74">
        <v>3.562135437245189</v>
      </c>
      <c r="AM105" s="74">
        <v>7.0085503775986506</v>
      </c>
      <c r="AN105" s="74">
        <v>17.903916784111999</v>
      </c>
      <c r="AO105" s="74">
        <v>11.900531432191794</v>
      </c>
      <c r="AP105" s="74">
        <v>24.790372253172084</v>
      </c>
      <c r="AR105" s="74">
        <v>8.6147073864674866</v>
      </c>
      <c r="AS105" s="74">
        <v>6.4226240404704527</v>
      </c>
      <c r="AT105" s="74">
        <v>6.5887824220130096</v>
      </c>
      <c r="AU105" s="74">
        <v>8.712363163447634</v>
      </c>
      <c r="AV105" s="74">
        <v>0.28614932322185976</v>
      </c>
      <c r="AW105" s="74">
        <v>6.5150175331105658</v>
      </c>
      <c r="AX105" s="74">
        <v>3.4324003278022133</v>
      </c>
      <c r="AY105" s="74">
        <v>6.2498074697911949</v>
      </c>
      <c r="AZ105" s="74">
        <v>8.5103934203506419</v>
      </c>
      <c r="BA105" s="74">
        <v>8.2257838173421085</v>
      </c>
      <c r="BB105" s="74">
        <v>9.5173625109925695</v>
      </c>
      <c r="BC105" s="74">
        <v>4.0727419552188255</v>
      </c>
      <c r="BD105" s="74">
        <v>7.039882197388815</v>
      </c>
      <c r="BE105" s="74">
        <v>9.3828258821951849</v>
      </c>
      <c r="BF105" s="74">
        <v>9.5573635434993136</v>
      </c>
      <c r="BG105" s="74">
        <v>0</v>
      </c>
      <c r="BH105" s="74">
        <v>3.562135437245189</v>
      </c>
      <c r="BI105" s="74">
        <v>4.3550859860377127</v>
      </c>
      <c r="BJ105" s="74">
        <v>6.5402804204756357</v>
      </c>
      <c r="BK105" s="74">
        <v>5.5237109920506313</v>
      </c>
      <c r="BL105" s="74">
        <v>7.3661298289296582</v>
      </c>
    </row>
    <row r="106" spans="1:64" s="5" customFormat="1" ht="26.4" x14ac:dyDescent="0.3">
      <c r="A106" s="139" t="s">
        <v>253</v>
      </c>
      <c r="B106" s="27" t="s">
        <v>294</v>
      </c>
      <c r="C106" s="28" t="s">
        <v>295</v>
      </c>
      <c r="D106" s="29">
        <v>143</v>
      </c>
      <c r="E106" s="29">
        <v>143</v>
      </c>
      <c r="F106" s="29">
        <v>122</v>
      </c>
      <c r="G106" s="29">
        <v>121</v>
      </c>
      <c r="H106" s="29">
        <v>120</v>
      </c>
      <c r="I106" s="33">
        <v>88.52459016393442</v>
      </c>
      <c r="J106" s="33">
        <v>27.868852459016392</v>
      </c>
      <c r="K106" s="33">
        <v>2.1176470588235299</v>
      </c>
      <c r="L106" s="33">
        <v>91.803278688524586</v>
      </c>
      <c r="M106" s="33">
        <v>13.934426229508196</v>
      </c>
      <c r="N106" s="33">
        <v>71.900826446281002</v>
      </c>
      <c r="O106" s="33">
        <v>8.2644628099173563</v>
      </c>
      <c r="P106" s="33">
        <v>79.508196721311478</v>
      </c>
      <c r="Q106" s="33">
        <v>15.702479338842975</v>
      </c>
      <c r="R106" s="33">
        <v>9.79020979020979</v>
      </c>
      <c r="S106" s="33">
        <v>25.174825174825177</v>
      </c>
      <c r="U106" s="74">
        <v>81.657079561451468</v>
      </c>
      <c r="V106" s="74">
        <v>93.040083743001645</v>
      </c>
      <c r="W106" s="74">
        <v>20.681830021069555</v>
      </c>
      <c r="X106" s="74">
        <v>36.407033612542492</v>
      </c>
      <c r="Y106" s="74">
        <v>1.4166404456560038</v>
      </c>
      <c r="Z106" s="74">
        <v>2.818653671991056</v>
      </c>
      <c r="AA106" s="74">
        <v>85.567452971104743</v>
      </c>
      <c r="AB106" s="74">
        <v>95.486915720961392</v>
      </c>
      <c r="AC106" s="74">
        <v>8.885464521670265</v>
      </c>
      <c r="AD106" s="74">
        <v>21.185276214586395</v>
      </c>
      <c r="AE106" s="74">
        <v>63.313526318849867</v>
      </c>
      <c r="AF106" s="74">
        <v>79.140319142954809</v>
      </c>
      <c r="AG106" s="74">
        <v>4.550904943740659</v>
      </c>
      <c r="AH106" s="74">
        <v>14.546483893197607</v>
      </c>
      <c r="AI106" s="74">
        <v>71.497806422326875</v>
      </c>
      <c r="AJ106" s="74">
        <v>85.717042066190402</v>
      </c>
      <c r="AK106" s="74">
        <v>10.289117736106846</v>
      </c>
      <c r="AL106" s="74">
        <v>23.226558238802816</v>
      </c>
      <c r="AM106" s="74">
        <v>5.9216706501884468</v>
      </c>
      <c r="AN106" s="74">
        <v>15.762572394260765</v>
      </c>
      <c r="AO106" s="74">
        <v>18.774390294777962</v>
      </c>
      <c r="AP106" s="74">
        <v>32.874142367447206</v>
      </c>
      <c r="AR106" s="74">
        <v>6.8675106024829518</v>
      </c>
      <c r="AS106" s="74">
        <v>4.5154935790672255</v>
      </c>
      <c r="AT106" s="74">
        <v>7.1870224379468368</v>
      </c>
      <c r="AU106" s="74">
        <v>8.5381811535261001</v>
      </c>
      <c r="AV106" s="74">
        <v>0.7010066131675261</v>
      </c>
      <c r="AW106" s="74">
        <v>6.2358257174198428</v>
      </c>
      <c r="AX106" s="74">
        <v>3.6836370324368062</v>
      </c>
      <c r="AY106" s="74">
        <v>5.0489617078379307</v>
      </c>
      <c r="AZ106" s="74">
        <v>7.2508499850781991</v>
      </c>
      <c r="BA106" s="74">
        <v>8.5873001274311349</v>
      </c>
      <c r="BB106" s="74">
        <v>7.2394926966738069</v>
      </c>
      <c r="BC106" s="74">
        <v>3.7135578661766973</v>
      </c>
      <c r="BD106" s="74">
        <v>6.2820210832802506</v>
      </c>
      <c r="BE106" s="74">
        <v>8.0103902989846034</v>
      </c>
      <c r="BF106" s="74">
        <v>6.2088453448789238</v>
      </c>
      <c r="BG106" s="74">
        <v>5.4133616027361295</v>
      </c>
      <c r="BH106" s="74">
        <v>7.5240788999598411</v>
      </c>
      <c r="BI106" s="74">
        <v>3.8685391400213431</v>
      </c>
      <c r="BJ106" s="74">
        <v>5.972362604050975</v>
      </c>
      <c r="BK106" s="74">
        <v>6.4004348800472144</v>
      </c>
      <c r="BL106" s="74">
        <v>7.6993171926220292</v>
      </c>
    </row>
    <row r="107" spans="1:64" s="5" customFormat="1" ht="26.4" x14ac:dyDescent="0.3">
      <c r="A107" s="139" t="s">
        <v>253</v>
      </c>
      <c r="B107" s="27" t="s">
        <v>296</v>
      </c>
      <c r="C107" s="28" t="s">
        <v>297</v>
      </c>
      <c r="D107" s="29">
        <v>192</v>
      </c>
      <c r="E107" s="29">
        <v>187</v>
      </c>
      <c r="F107" s="29">
        <v>175</v>
      </c>
      <c r="G107" s="29">
        <v>173</v>
      </c>
      <c r="H107" s="29">
        <v>170</v>
      </c>
      <c r="I107" s="33">
        <v>79.428571428571431</v>
      </c>
      <c r="J107" s="33">
        <v>25.714285714285712</v>
      </c>
      <c r="K107" s="33">
        <v>2.0888888888888899</v>
      </c>
      <c r="L107" s="33">
        <v>88</v>
      </c>
      <c r="M107" s="33">
        <v>18.285714285714285</v>
      </c>
      <c r="N107" s="33">
        <v>13.218390804597702</v>
      </c>
      <c r="O107" s="33">
        <v>10.526315789473683</v>
      </c>
      <c r="P107" s="33">
        <v>64.571428571428569</v>
      </c>
      <c r="Q107" s="33">
        <v>4.6783625730994149</v>
      </c>
      <c r="R107" s="33">
        <v>7.9365079365079358</v>
      </c>
      <c r="S107" s="33">
        <v>15.706806282722512</v>
      </c>
      <c r="U107" s="74">
        <v>72.838560492125552</v>
      </c>
      <c r="V107" s="74">
        <v>84.754349272308588</v>
      </c>
      <c r="W107" s="74">
        <v>19.809217087989229</v>
      </c>
      <c r="X107" s="74">
        <v>32.662653494759304</v>
      </c>
      <c r="Y107" s="74">
        <v>1.4665253944185466</v>
      </c>
      <c r="Z107" s="74">
        <v>2.7112523833592332</v>
      </c>
      <c r="AA107" s="74">
        <v>82.351714363928238</v>
      </c>
      <c r="AB107" s="74">
        <v>92.01582931247701</v>
      </c>
      <c r="AC107" s="74">
        <v>13.260870016222265</v>
      </c>
      <c r="AD107" s="74">
        <v>24.672984509484639</v>
      </c>
      <c r="AE107" s="74">
        <v>8.9721157282423079</v>
      </c>
      <c r="AF107" s="74">
        <v>19.053665859023006</v>
      </c>
      <c r="AG107" s="74">
        <v>6.7627023467475125</v>
      </c>
      <c r="AH107" s="74">
        <v>16.024489598129186</v>
      </c>
      <c r="AI107" s="74">
        <v>57.241568011128571</v>
      </c>
      <c r="AJ107" s="74">
        <v>71.2753096392223</v>
      </c>
      <c r="AK107" s="74">
        <v>2.3893846793311391</v>
      </c>
      <c r="AL107" s="74">
        <v>8.9588727388606273</v>
      </c>
      <c r="AM107" s="74">
        <v>4.8683886753793297</v>
      </c>
      <c r="AN107" s="74">
        <v>12.680461570645951</v>
      </c>
      <c r="AO107" s="74">
        <v>11.22924408418721</v>
      </c>
      <c r="AP107" s="74">
        <v>21.536605241261135</v>
      </c>
      <c r="AR107" s="74">
        <v>6.5900109364458785</v>
      </c>
      <c r="AS107" s="74">
        <v>5.325777843737157</v>
      </c>
      <c r="AT107" s="74">
        <v>5.9050686262964831</v>
      </c>
      <c r="AU107" s="74">
        <v>6.9483677804735926</v>
      </c>
      <c r="AV107" s="74">
        <v>0.62236349447034345</v>
      </c>
      <c r="AW107" s="74">
        <v>5.6482856360717619</v>
      </c>
      <c r="AX107" s="74">
        <v>4.0158293124770097</v>
      </c>
      <c r="AY107" s="74">
        <v>5.0248442694920197</v>
      </c>
      <c r="AZ107" s="74">
        <v>6.3872702237703542</v>
      </c>
      <c r="BA107" s="74">
        <v>4.2462750763553938</v>
      </c>
      <c r="BB107" s="74">
        <v>5.8352750544253045</v>
      </c>
      <c r="BC107" s="74">
        <v>3.7636134427261707</v>
      </c>
      <c r="BD107" s="74">
        <v>5.498173808655503</v>
      </c>
      <c r="BE107" s="74">
        <v>7.3298605602999984</v>
      </c>
      <c r="BF107" s="74">
        <v>6.7038810677937306</v>
      </c>
      <c r="BG107" s="74">
        <v>2.2889778937682759</v>
      </c>
      <c r="BH107" s="74">
        <v>4.2805101657612123</v>
      </c>
      <c r="BI107" s="74">
        <v>3.0681192611286061</v>
      </c>
      <c r="BJ107" s="74">
        <v>4.7439536341380153</v>
      </c>
      <c r="BK107" s="74">
        <v>4.4775621985353027</v>
      </c>
      <c r="BL107" s="74">
        <v>5.829798958538623</v>
      </c>
    </row>
    <row r="108" spans="1:64" s="5" customFormat="1" ht="26.4" x14ac:dyDescent="0.3">
      <c r="A108" s="139" t="s">
        <v>253</v>
      </c>
      <c r="B108" s="27" t="s">
        <v>298</v>
      </c>
      <c r="C108" s="28" t="s">
        <v>299</v>
      </c>
      <c r="D108" s="29">
        <v>191</v>
      </c>
      <c r="E108" s="29">
        <v>190</v>
      </c>
      <c r="F108" s="29">
        <v>175</v>
      </c>
      <c r="G108" s="29">
        <v>174</v>
      </c>
      <c r="H108" s="29">
        <v>173</v>
      </c>
      <c r="I108" s="33">
        <v>78.285714285714278</v>
      </c>
      <c r="J108" s="33">
        <v>38.285714285714285</v>
      </c>
      <c r="K108" s="33">
        <v>1.70149253731343</v>
      </c>
      <c r="L108" s="33">
        <v>92</v>
      </c>
      <c r="M108" s="33">
        <v>18.285714285714285</v>
      </c>
      <c r="N108" s="33">
        <v>77.142857142857153</v>
      </c>
      <c r="O108" s="33">
        <v>1.7341040462427744</v>
      </c>
      <c r="P108" s="33">
        <v>91.379310344827587</v>
      </c>
      <c r="Q108" s="33">
        <v>12.941176470588237</v>
      </c>
      <c r="R108" s="33">
        <v>8.9473684210526319</v>
      </c>
      <c r="S108" s="33">
        <v>18.32460732984293</v>
      </c>
      <c r="U108" s="74">
        <v>71.605020216795808</v>
      </c>
      <c r="V108" s="74">
        <v>83.751271692708841</v>
      </c>
      <c r="W108" s="74">
        <v>31.408869836739949</v>
      </c>
      <c r="X108" s="74">
        <v>45.665797150232876</v>
      </c>
      <c r="Y108" s="74">
        <v>1.3895277325302531</v>
      </c>
      <c r="Z108" s="74">
        <v>2.0134573420966069</v>
      </c>
      <c r="AA108" s="74">
        <v>87.020731578884295</v>
      </c>
      <c r="AB108" s="74">
        <v>95.174974589774138</v>
      </c>
      <c r="AC108" s="74">
        <v>13.260870016222265</v>
      </c>
      <c r="AD108" s="74">
        <v>24.672984509484639</v>
      </c>
      <c r="AE108" s="74">
        <v>70.378065281443</v>
      </c>
      <c r="AF108" s="74">
        <v>82.741608773132171</v>
      </c>
      <c r="AG108" s="74">
        <v>0.59147528052228127</v>
      </c>
      <c r="AH108" s="74">
        <v>4.9736557053472321</v>
      </c>
      <c r="AI108" s="74">
        <v>86.264748210989026</v>
      </c>
      <c r="AJ108" s="74">
        <v>94.70624750333748</v>
      </c>
      <c r="AK108" s="74">
        <v>8.7037409739617413</v>
      </c>
      <c r="AL108" s="74">
        <v>18.816425472662132</v>
      </c>
      <c r="AM108" s="74">
        <v>5.6613135717573888</v>
      </c>
      <c r="AN108" s="74">
        <v>13.86054674177748</v>
      </c>
      <c r="AO108" s="74">
        <v>13.481200656779935</v>
      </c>
      <c r="AP108" s="74">
        <v>24.417026582756325</v>
      </c>
      <c r="AR108" s="74">
        <v>6.68069406891847</v>
      </c>
      <c r="AS108" s="74">
        <v>5.4655574069945629</v>
      </c>
      <c r="AT108" s="74">
        <v>6.8768444489743352</v>
      </c>
      <c r="AU108" s="74">
        <v>7.3800828645185916</v>
      </c>
      <c r="AV108" s="74">
        <v>0.31196480478317679</v>
      </c>
      <c r="AW108" s="74">
        <v>4.9792684211157052</v>
      </c>
      <c r="AX108" s="74">
        <v>3.1749745897741377</v>
      </c>
      <c r="AY108" s="74">
        <v>5.0248442694920197</v>
      </c>
      <c r="AZ108" s="74">
        <v>6.3872702237703542</v>
      </c>
      <c r="BA108" s="74">
        <v>6.7647918614141531</v>
      </c>
      <c r="BB108" s="74">
        <v>5.598751630275018</v>
      </c>
      <c r="BC108" s="74">
        <v>1.142628765720493</v>
      </c>
      <c r="BD108" s="74">
        <v>3.2395516591044577</v>
      </c>
      <c r="BE108" s="74">
        <v>5.114562133838561</v>
      </c>
      <c r="BF108" s="74">
        <v>3.3269371585098924</v>
      </c>
      <c r="BG108" s="74">
        <v>4.237435496626496</v>
      </c>
      <c r="BH108" s="74">
        <v>5.875249002073895</v>
      </c>
      <c r="BI108" s="74">
        <v>3.2860548492952431</v>
      </c>
      <c r="BJ108" s="74">
        <v>4.9131783207248478</v>
      </c>
      <c r="BK108" s="74">
        <v>4.8434066730629954</v>
      </c>
      <c r="BL108" s="74">
        <v>6.0924192529133947</v>
      </c>
    </row>
    <row r="109" spans="1:64" s="5" customFormat="1" x14ac:dyDescent="0.3">
      <c r="A109" s="23"/>
      <c r="B109" s="34"/>
      <c r="C109" s="35"/>
      <c r="D109" s="36"/>
      <c r="E109" s="36"/>
      <c r="F109" s="36"/>
      <c r="G109" s="36"/>
      <c r="H109" s="36"/>
      <c r="I109" s="37"/>
      <c r="J109" s="38"/>
      <c r="K109" s="39"/>
      <c r="L109" s="38"/>
      <c r="M109" s="38"/>
      <c r="N109" s="39"/>
      <c r="O109" s="39"/>
      <c r="P109" s="39"/>
      <c r="Q109" s="39"/>
      <c r="R109" s="39"/>
      <c r="S109" s="39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</row>
    <row r="110" spans="1:64" s="5" customFormat="1" ht="14.4" customHeight="1" x14ac:dyDescent="0.3">
      <c r="A110" s="139" t="s">
        <v>300</v>
      </c>
      <c r="B110" s="48" t="s">
        <v>301</v>
      </c>
      <c r="C110" s="41" t="s">
        <v>302</v>
      </c>
      <c r="D110" s="42"/>
      <c r="E110" s="42"/>
      <c r="F110" s="42"/>
      <c r="G110" s="42"/>
      <c r="H110" s="42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</row>
    <row r="111" spans="1:64" s="5" customFormat="1" ht="26.4" x14ac:dyDescent="0.3">
      <c r="A111" s="139" t="s">
        <v>300</v>
      </c>
      <c r="B111" s="27" t="s">
        <v>303</v>
      </c>
      <c r="C111" s="28" t="s">
        <v>304</v>
      </c>
      <c r="D111" s="29">
        <v>139</v>
      </c>
      <c r="E111" s="29">
        <v>134</v>
      </c>
      <c r="F111" s="29">
        <v>119</v>
      </c>
      <c r="G111" s="29">
        <v>118</v>
      </c>
      <c r="H111" s="29">
        <v>115</v>
      </c>
      <c r="I111" s="33">
        <v>75.630252100840337</v>
      </c>
      <c r="J111" s="33">
        <v>11.76470588235294</v>
      </c>
      <c r="K111" s="33">
        <v>1.3571428571428601</v>
      </c>
      <c r="L111" s="33">
        <v>88.235294117647058</v>
      </c>
      <c r="M111" s="33">
        <v>19.327731092436977</v>
      </c>
      <c r="N111" s="33">
        <v>16.806722689075631</v>
      </c>
      <c r="O111" s="33">
        <v>5.3571428571428568</v>
      </c>
      <c r="P111" s="33">
        <v>33.898305084745758</v>
      </c>
      <c r="Q111" s="33">
        <v>4.2372881355932197</v>
      </c>
      <c r="R111" s="33">
        <v>8.0291970802919703</v>
      </c>
      <c r="S111" s="33">
        <v>20.588235294117645</v>
      </c>
      <c r="U111" s="74">
        <v>67.194687219366159</v>
      </c>
      <c r="V111" s="74">
        <v>82.46281488587897</v>
      </c>
      <c r="W111" s="74">
        <v>7.1387379223980725</v>
      </c>
      <c r="X111" s="74">
        <v>18.782037625514945</v>
      </c>
      <c r="Y111" s="74">
        <v>1.0253937144378538</v>
      </c>
      <c r="Z111" s="74">
        <v>1.6888919998478664</v>
      </c>
      <c r="AA111" s="74">
        <v>81.217962374485055</v>
      </c>
      <c r="AB111" s="74">
        <v>92.861262077601921</v>
      </c>
      <c r="AC111" s="74">
        <v>13.238557850806792</v>
      </c>
      <c r="AD111" s="74">
        <v>27.335251105211338</v>
      </c>
      <c r="AE111" s="74">
        <v>11.151323137795991</v>
      </c>
      <c r="AF111" s="74">
        <v>24.53814134885377</v>
      </c>
      <c r="AG111" s="74">
        <v>2.4780939016041947</v>
      </c>
      <c r="AH111" s="74">
        <v>11.197026372230077</v>
      </c>
      <c r="AI111" s="74">
        <v>25.985490662655508</v>
      </c>
      <c r="AJ111" s="74">
        <v>42.826438899085836</v>
      </c>
      <c r="AK111" s="74">
        <v>1.8232823541145793</v>
      </c>
      <c r="AL111" s="74">
        <v>9.5369385055713387</v>
      </c>
      <c r="AM111" s="74">
        <v>4.5423466323203208</v>
      </c>
      <c r="AN111" s="74">
        <v>13.805559614229566</v>
      </c>
      <c r="AO111" s="74">
        <v>14.645997112667217</v>
      </c>
      <c r="AP111" s="74">
        <v>28.146361695190571</v>
      </c>
      <c r="AR111" s="74">
        <v>8.4355648814741784</v>
      </c>
      <c r="AS111" s="74">
        <v>6.8325627850386326</v>
      </c>
      <c r="AT111" s="74">
        <v>4.6259679599548678</v>
      </c>
      <c r="AU111" s="74">
        <v>7.0173317431620053</v>
      </c>
      <c r="AV111" s="74">
        <v>0.33174914270500638</v>
      </c>
      <c r="AW111" s="74">
        <v>7.0173317431620035</v>
      </c>
      <c r="AX111" s="74">
        <v>4.6259679599548633</v>
      </c>
      <c r="AY111" s="74">
        <v>6.0891732416301849</v>
      </c>
      <c r="AZ111" s="74">
        <v>8.0075200127743607</v>
      </c>
      <c r="BA111" s="74">
        <v>5.6553995512796398</v>
      </c>
      <c r="BB111" s="74">
        <v>7.7314186597781394</v>
      </c>
      <c r="BC111" s="74">
        <v>2.879048955538662</v>
      </c>
      <c r="BD111" s="74">
        <v>5.8398835150872204</v>
      </c>
      <c r="BE111" s="74">
        <v>7.9128144220902499</v>
      </c>
      <c r="BF111" s="74">
        <v>8.9281338143400788</v>
      </c>
      <c r="BG111" s="74">
        <v>2.4140057814786404</v>
      </c>
      <c r="BH111" s="74">
        <v>5.299650369978119</v>
      </c>
      <c r="BI111" s="74">
        <v>3.4868504479716496</v>
      </c>
      <c r="BJ111" s="74">
        <v>5.7763625339375952</v>
      </c>
      <c r="BK111" s="74">
        <v>5.9422381814504277</v>
      </c>
      <c r="BL111" s="74">
        <v>7.5581264010729257</v>
      </c>
    </row>
    <row r="112" spans="1:64" s="5" customFormat="1" ht="26.4" x14ac:dyDescent="0.3">
      <c r="A112" s="139" t="s">
        <v>300</v>
      </c>
      <c r="B112" s="32" t="s">
        <v>305</v>
      </c>
      <c r="C112" s="28" t="s">
        <v>306</v>
      </c>
      <c r="D112" s="29">
        <v>242</v>
      </c>
      <c r="E112" s="29">
        <v>241</v>
      </c>
      <c r="F112" s="29">
        <v>202</v>
      </c>
      <c r="G112" s="29">
        <v>201</v>
      </c>
      <c r="H112" s="29">
        <v>200</v>
      </c>
      <c r="I112" s="33">
        <v>86.138613861386133</v>
      </c>
      <c r="J112" s="33">
        <v>15.346534653465346</v>
      </c>
      <c r="K112" s="33">
        <v>1.67741935483871</v>
      </c>
      <c r="L112" s="33">
        <v>91.089108910891099</v>
      </c>
      <c r="M112" s="33">
        <v>11.386138613861387</v>
      </c>
      <c r="N112" s="33">
        <v>45.049504950495049</v>
      </c>
      <c r="O112" s="33">
        <v>3.0612244897959182</v>
      </c>
      <c r="P112" s="33">
        <v>36</v>
      </c>
      <c r="Q112" s="33">
        <v>4.5685279187817258</v>
      </c>
      <c r="R112" s="33">
        <v>9.5041322314049594</v>
      </c>
      <c r="S112" s="33">
        <v>14.87603305785124</v>
      </c>
      <c r="U112" s="74">
        <v>80.695795871730922</v>
      </c>
      <c r="V112" s="74">
        <v>90.232578245156162</v>
      </c>
      <c r="W112" s="74">
        <v>11.027057317708314</v>
      </c>
      <c r="X112" s="74">
        <v>20.959433255139686</v>
      </c>
      <c r="Y112" s="74">
        <v>1.267026957427599</v>
      </c>
      <c r="Z112" s="74">
        <v>2.087811752249821</v>
      </c>
      <c r="AA112" s="74">
        <v>86.355450899452592</v>
      </c>
      <c r="AB112" s="74">
        <v>94.289138849884779</v>
      </c>
      <c r="AC112" s="74">
        <v>7.7080194865233782</v>
      </c>
      <c r="AD112" s="74">
        <v>16.505498580364392</v>
      </c>
      <c r="AE112" s="74">
        <v>38.344339266276769</v>
      </c>
      <c r="AF112" s="74">
        <v>51.939445101272952</v>
      </c>
      <c r="AG112" s="74">
        <v>1.4103858876277016</v>
      </c>
      <c r="AH112" s="74">
        <v>6.516627312825225</v>
      </c>
      <c r="AI112" s="74">
        <v>29.669197304566541</v>
      </c>
      <c r="AJ112" s="74">
        <v>42.858471833996923</v>
      </c>
      <c r="AK112" s="74">
        <v>2.4218569045282972</v>
      </c>
      <c r="AL112" s="74">
        <v>8.4531182868208106</v>
      </c>
      <c r="AM112" s="74">
        <v>6.4167115009072528</v>
      </c>
      <c r="AN112" s="74">
        <v>13.857110115586762</v>
      </c>
      <c r="AO112" s="74">
        <v>10.942882328032413</v>
      </c>
      <c r="AP112" s="74">
        <v>19.90686091076342</v>
      </c>
      <c r="AR112" s="74">
        <v>5.4428179896552109</v>
      </c>
      <c r="AS112" s="74">
        <v>4.0939643837700288</v>
      </c>
      <c r="AT112" s="74">
        <v>4.319477335757032</v>
      </c>
      <c r="AU112" s="74">
        <v>5.6128986016743401</v>
      </c>
      <c r="AV112" s="74">
        <v>0.410392397411111</v>
      </c>
      <c r="AW112" s="74">
        <v>4.7336580114385072</v>
      </c>
      <c r="AX112" s="74">
        <v>3.2000299389936799</v>
      </c>
      <c r="AY112" s="74">
        <v>3.6781191273380092</v>
      </c>
      <c r="AZ112" s="74">
        <v>5.119359966503005</v>
      </c>
      <c r="BA112" s="74">
        <v>6.7051656842182794</v>
      </c>
      <c r="BB112" s="74">
        <v>6.8899401507779032</v>
      </c>
      <c r="BC112" s="74">
        <v>1.6508386021682167</v>
      </c>
      <c r="BD112" s="74">
        <v>3.4554028230293068</v>
      </c>
      <c r="BE112" s="74">
        <v>6.3308026954334586</v>
      </c>
      <c r="BF112" s="74">
        <v>6.8584718339969228</v>
      </c>
      <c r="BG112" s="74">
        <v>2.1466710142534287</v>
      </c>
      <c r="BH112" s="74">
        <v>3.8845903680390848</v>
      </c>
      <c r="BI112" s="74">
        <v>3.0874207304977066</v>
      </c>
      <c r="BJ112" s="74">
        <v>4.3529778841818025</v>
      </c>
      <c r="BK112" s="74">
        <v>3.9331507298188271</v>
      </c>
      <c r="BL112" s="74">
        <v>5.0308278529121804</v>
      </c>
    </row>
    <row r="113" spans="1:64" s="5" customFormat="1" ht="26.4" x14ac:dyDescent="0.3">
      <c r="A113" s="139" t="s">
        <v>300</v>
      </c>
      <c r="B113" s="32" t="s">
        <v>307</v>
      </c>
      <c r="C113" s="28" t="s">
        <v>308</v>
      </c>
      <c r="D113" s="29">
        <v>246</v>
      </c>
      <c r="E113" s="29">
        <v>239</v>
      </c>
      <c r="F113" s="29">
        <v>229</v>
      </c>
      <c r="G113" s="29">
        <v>216</v>
      </c>
      <c r="H113" s="29">
        <v>213</v>
      </c>
      <c r="I113" s="33">
        <v>80.786026200873366</v>
      </c>
      <c r="J113" s="33">
        <v>25.327510917030565</v>
      </c>
      <c r="K113" s="33">
        <v>1.8793103448275901</v>
      </c>
      <c r="L113" s="33">
        <v>93.449781659388648</v>
      </c>
      <c r="M113" s="33">
        <v>12.22707423580786</v>
      </c>
      <c r="N113" s="33">
        <v>28.000000000000004</v>
      </c>
      <c r="O113" s="33">
        <v>9.251101321585903</v>
      </c>
      <c r="P113" s="33">
        <v>54.86725663716814</v>
      </c>
      <c r="Q113" s="33">
        <v>7.1748878923766819</v>
      </c>
      <c r="R113" s="33">
        <v>7.083333333333333</v>
      </c>
      <c r="S113" s="33">
        <v>17.479674796747968</v>
      </c>
      <c r="U113" s="74">
        <v>75.192173486939069</v>
      </c>
      <c r="V113" s="74">
        <v>85.364052502256811</v>
      </c>
      <c r="W113" s="74">
        <v>20.133833128382147</v>
      </c>
      <c r="X113" s="74">
        <v>31.335290724248104</v>
      </c>
      <c r="Y113" s="74">
        <v>1.493419268207927</v>
      </c>
      <c r="Z113" s="74">
        <v>2.2652014214472533</v>
      </c>
      <c r="AA113" s="74">
        <v>89.475230852213045</v>
      </c>
      <c r="AB113" s="74">
        <v>95.990648380765535</v>
      </c>
      <c r="AC113" s="74">
        <v>8.5965191205773017</v>
      </c>
      <c r="AD113" s="74">
        <v>17.103997928139805</v>
      </c>
      <c r="AE113" s="74">
        <v>22.540232809989277</v>
      </c>
      <c r="AF113" s="74">
        <v>34.198375434258018</v>
      </c>
      <c r="AG113" s="74">
        <v>6.1304589322923695</v>
      </c>
      <c r="AH113" s="74">
        <v>13.727957772785476</v>
      </c>
      <c r="AI113" s="74">
        <v>48.352054973478637</v>
      </c>
      <c r="AJ113" s="74">
        <v>61.219760360830918</v>
      </c>
      <c r="AK113" s="74">
        <v>4.4643401947999743</v>
      </c>
      <c r="AL113" s="74">
        <v>11.335883894318076</v>
      </c>
      <c r="AM113" s="74">
        <v>4.4691937037177683</v>
      </c>
      <c r="AN113" s="74">
        <v>11.049684424599363</v>
      </c>
      <c r="AO113" s="74">
        <v>13.243851621798697</v>
      </c>
      <c r="AP113" s="74">
        <v>22.715536081413291</v>
      </c>
      <c r="AR113" s="74">
        <v>5.5938527139342966</v>
      </c>
      <c r="AS113" s="74">
        <v>4.5780263013834457</v>
      </c>
      <c r="AT113" s="74">
        <v>5.1936777886484187</v>
      </c>
      <c r="AU113" s="74">
        <v>6.0077798072175383</v>
      </c>
      <c r="AV113" s="74">
        <v>0.38589107661966304</v>
      </c>
      <c r="AW113" s="74">
        <v>3.9745508071756035</v>
      </c>
      <c r="AX113" s="74">
        <v>2.5408667213768865</v>
      </c>
      <c r="AY113" s="74">
        <v>3.6305551152305586</v>
      </c>
      <c r="AZ113" s="74">
        <v>4.8769236923319443</v>
      </c>
      <c r="BA113" s="74">
        <v>5.4597671900107265</v>
      </c>
      <c r="BB113" s="74">
        <v>6.1983754342580148</v>
      </c>
      <c r="BC113" s="74">
        <v>3.1206423892935335</v>
      </c>
      <c r="BD113" s="74">
        <v>4.4768564511995734</v>
      </c>
      <c r="BE113" s="74">
        <v>6.5152016636895027</v>
      </c>
      <c r="BF113" s="74">
        <v>6.3525037236627782</v>
      </c>
      <c r="BG113" s="74">
        <v>2.7105476975767075</v>
      </c>
      <c r="BH113" s="74">
        <v>4.1609960019413945</v>
      </c>
      <c r="BI113" s="74">
        <v>2.6141396296155648</v>
      </c>
      <c r="BJ113" s="74">
        <v>3.9663510912660298</v>
      </c>
      <c r="BK113" s="74">
        <v>4.235823174949271</v>
      </c>
      <c r="BL113" s="74">
        <v>5.2358612846653223</v>
      </c>
    </row>
    <row r="114" spans="1:64" s="5" customFormat="1" ht="26.4" x14ac:dyDescent="0.3">
      <c r="A114" s="139" t="s">
        <v>300</v>
      </c>
      <c r="B114" s="40" t="s">
        <v>309</v>
      </c>
      <c r="C114" s="41" t="s">
        <v>310</v>
      </c>
      <c r="D114" s="42"/>
      <c r="E114" s="42"/>
      <c r="F114" s="42"/>
      <c r="G114" s="42"/>
      <c r="H114" s="42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</row>
    <row r="115" spans="1:64" s="5" customFormat="1" ht="26.4" x14ac:dyDescent="0.3">
      <c r="A115" s="139" t="s">
        <v>300</v>
      </c>
      <c r="B115" s="48" t="s">
        <v>311</v>
      </c>
      <c r="C115" s="41" t="s">
        <v>312</v>
      </c>
      <c r="D115" s="42"/>
      <c r="E115" s="42"/>
      <c r="F115" s="42"/>
      <c r="G115" s="42"/>
      <c r="H115" s="42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</row>
    <row r="116" spans="1:64" s="5" customFormat="1" ht="26.4" x14ac:dyDescent="0.3">
      <c r="A116" s="139" t="s">
        <v>300</v>
      </c>
      <c r="B116" s="48" t="s">
        <v>313</v>
      </c>
      <c r="C116" s="41" t="s">
        <v>314</v>
      </c>
      <c r="D116" s="42"/>
      <c r="E116" s="42"/>
      <c r="F116" s="42"/>
      <c r="G116" s="42"/>
      <c r="H116" s="42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</row>
    <row r="117" spans="1:64" s="5" customFormat="1" ht="26.4" x14ac:dyDescent="0.3">
      <c r="A117" s="139" t="s">
        <v>300</v>
      </c>
      <c r="B117" s="48" t="s">
        <v>315</v>
      </c>
      <c r="C117" s="41" t="s">
        <v>316</v>
      </c>
      <c r="D117" s="42"/>
      <c r="E117" s="42"/>
      <c r="F117" s="42"/>
      <c r="G117" s="42"/>
      <c r="H117" s="42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</row>
    <row r="118" spans="1:64" s="5" customFormat="1" ht="26.4" x14ac:dyDescent="0.3">
      <c r="A118" s="139" t="s">
        <v>300</v>
      </c>
      <c r="B118" s="27" t="s">
        <v>317</v>
      </c>
      <c r="C118" s="28" t="s">
        <v>318</v>
      </c>
      <c r="D118" s="29">
        <v>121</v>
      </c>
      <c r="E118" s="29">
        <v>120</v>
      </c>
      <c r="F118" s="29">
        <v>109</v>
      </c>
      <c r="G118" s="29">
        <v>88</v>
      </c>
      <c r="H118" s="29">
        <v>85</v>
      </c>
      <c r="I118" s="33">
        <v>86.238532110091754</v>
      </c>
      <c r="J118" s="33">
        <v>34.862385321100916</v>
      </c>
      <c r="K118" s="33">
        <v>2.6842105263157898</v>
      </c>
      <c r="L118" s="33">
        <v>88.073394495412856</v>
      </c>
      <c r="M118" s="33">
        <v>11.009174311926607</v>
      </c>
      <c r="N118" s="33">
        <v>68.539325842696627</v>
      </c>
      <c r="O118" s="33">
        <v>4.8076923076923084</v>
      </c>
      <c r="P118" s="33">
        <v>77.884615384615387</v>
      </c>
      <c r="Q118" s="33">
        <v>11.214953271028037</v>
      </c>
      <c r="R118" s="33">
        <v>7.6271186440677967</v>
      </c>
      <c r="S118" s="33">
        <v>24.793388429752067</v>
      </c>
      <c r="U118" s="74">
        <v>78.530061701661168</v>
      </c>
      <c r="V118" s="74">
        <v>91.47966772370151</v>
      </c>
      <c r="W118" s="74">
        <v>26.570209951260981</v>
      </c>
      <c r="X118" s="74">
        <v>44.185219529283728</v>
      </c>
      <c r="Y118" s="74">
        <v>1.728633955864868</v>
      </c>
      <c r="Z118" s="74">
        <v>3.6397870967667116</v>
      </c>
      <c r="AA118" s="74">
        <v>80.65849974518467</v>
      </c>
      <c r="AB118" s="74">
        <v>92.896026106778635</v>
      </c>
      <c r="AC118" s="74">
        <v>6.4108039421107499</v>
      </c>
      <c r="AD118" s="74">
        <v>18.26227199262561</v>
      </c>
      <c r="AE118" s="74">
        <v>58.295503017580685</v>
      </c>
      <c r="AF118" s="74">
        <v>77.248962159052653</v>
      </c>
      <c r="AG118" s="74">
        <v>2.0708042325852229</v>
      </c>
      <c r="AH118" s="74">
        <v>10.764202797232544</v>
      </c>
      <c r="AI118" s="74">
        <v>68.99559717776981</v>
      </c>
      <c r="AJ118" s="74">
        <v>84.78705805915115</v>
      </c>
      <c r="AK118" s="74">
        <v>6.5328818815477518</v>
      </c>
      <c r="AL118" s="74">
        <v>18.585389852616863</v>
      </c>
      <c r="AM118" s="74">
        <v>4.0643209517551586</v>
      </c>
      <c r="AN118" s="74">
        <v>13.86180947387995</v>
      </c>
      <c r="AO118" s="74">
        <v>17.954720310339003</v>
      </c>
      <c r="AP118" s="74">
        <v>33.183306610980146</v>
      </c>
      <c r="AR118" s="74">
        <v>7.7084704084305855</v>
      </c>
      <c r="AS118" s="74">
        <v>5.2411356136097567</v>
      </c>
      <c r="AT118" s="74">
        <v>8.292175369839935</v>
      </c>
      <c r="AU118" s="74">
        <v>9.3228342081828117</v>
      </c>
      <c r="AV118" s="74">
        <v>0.95557657045092192</v>
      </c>
      <c r="AW118" s="74">
        <v>7.4148947502281857</v>
      </c>
      <c r="AX118" s="74">
        <v>4.8226316113657788</v>
      </c>
      <c r="AY118" s="74">
        <v>4.5983703698158571</v>
      </c>
      <c r="AZ118" s="74">
        <v>7.2530976806990033</v>
      </c>
      <c r="BA118" s="74">
        <v>10.243822825115942</v>
      </c>
      <c r="BB118" s="74">
        <v>8.7096363163560255</v>
      </c>
      <c r="BC118" s="74">
        <v>2.7368880751070854</v>
      </c>
      <c r="BD118" s="74">
        <v>5.9565104895402357</v>
      </c>
      <c r="BE118" s="74">
        <v>8.8890182068455772</v>
      </c>
      <c r="BF118" s="74">
        <v>6.902442674535763</v>
      </c>
      <c r="BG118" s="74">
        <v>4.682071389480285</v>
      </c>
      <c r="BH118" s="74">
        <v>7.3704365815888266</v>
      </c>
      <c r="BI118" s="74">
        <v>3.5627976923126381</v>
      </c>
      <c r="BJ118" s="74">
        <v>6.2346908298121528</v>
      </c>
      <c r="BK118" s="74">
        <v>6.8386681194130645</v>
      </c>
      <c r="BL118" s="74">
        <v>8.3899181812280794</v>
      </c>
    </row>
    <row r="119" spans="1:64" s="5" customFormat="1" ht="26.4" x14ac:dyDescent="0.3">
      <c r="A119" s="139" t="s">
        <v>300</v>
      </c>
      <c r="B119" s="32" t="s">
        <v>319</v>
      </c>
      <c r="C119" s="28" t="s">
        <v>320</v>
      </c>
      <c r="D119" s="29">
        <v>662</v>
      </c>
      <c r="E119" s="29">
        <v>646</v>
      </c>
      <c r="F119" s="29">
        <v>577</v>
      </c>
      <c r="G119" s="29">
        <v>555</v>
      </c>
      <c r="H119" s="29">
        <v>549</v>
      </c>
      <c r="I119" s="33">
        <v>85.961871750433275</v>
      </c>
      <c r="J119" s="33">
        <v>18.890814558058924</v>
      </c>
      <c r="K119" s="33">
        <v>1.6788990825688099</v>
      </c>
      <c r="L119" s="33">
        <v>90.987868284228767</v>
      </c>
      <c r="M119" s="33">
        <v>12.478336221837088</v>
      </c>
      <c r="N119" s="33">
        <v>39.399293286219084</v>
      </c>
      <c r="O119" s="33">
        <v>1.0638297872340425</v>
      </c>
      <c r="P119" s="33">
        <v>55.944055944055947</v>
      </c>
      <c r="Q119" s="33">
        <v>2.6455026455026456</v>
      </c>
      <c r="R119" s="33">
        <v>7.0336391437308867</v>
      </c>
      <c r="S119" s="33">
        <v>12.102874432677762</v>
      </c>
      <c r="U119" s="74">
        <v>82.888985560836161</v>
      </c>
      <c r="V119" s="74">
        <v>88.559082358177619</v>
      </c>
      <c r="W119" s="74">
        <v>15.906601431950747</v>
      </c>
      <c r="X119" s="74">
        <v>22.286515717625281</v>
      </c>
      <c r="Y119" s="74">
        <v>1.3945578465166122</v>
      </c>
      <c r="Z119" s="74">
        <v>1.9632403186210077</v>
      </c>
      <c r="AA119" s="74">
        <v>88.372305939643937</v>
      </c>
      <c r="AB119" s="74">
        <v>93.061275086123558</v>
      </c>
      <c r="AC119" s="74">
        <v>10.027514642823125</v>
      </c>
      <c r="AD119" s="74">
        <v>15.425465094687798</v>
      </c>
      <c r="AE119" s="74">
        <v>35.458181940761271</v>
      </c>
      <c r="AF119" s="74">
        <v>43.483329221247892</v>
      </c>
      <c r="AG119" s="74">
        <v>0.48844938175944497</v>
      </c>
      <c r="AH119" s="74">
        <v>2.3013185322625462</v>
      </c>
      <c r="AI119" s="74">
        <v>51.849349121107615</v>
      </c>
      <c r="AJ119" s="74">
        <v>59.959456750435912</v>
      </c>
      <c r="AK119" s="74">
        <v>1.6096489823016356</v>
      </c>
      <c r="AL119" s="74">
        <v>4.3186973733760787</v>
      </c>
      <c r="AM119" s="74">
        <v>5.3144274275963044</v>
      </c>
      <c r="AN119" s="74">
        <v>9.2546541551467723</v>
      </c>
      <c r="AO119" s="74">
        <v>9.8329414325346534</v>
      </c>
      <c r="AP119" s="74">
        <v>14.810747171259489</v>
      </c>
      <c r="AR119" s="74">
        <v>3.0728861895971136</v>
      </c>
      <c r="AS119" s="74">
        <v>2.5972106077443442</v>
      </c>
      <c r="AT119" s="74">
        <v>2.9842131261081768</v>
      </c>
      <c r="AU119" s="74">
        <v>3.3957011595663573</v>
      </c>
      <c r="AV119" s="74">
        <v>0.2843412360521978</v>
      </c>
      <c r="AW119" s="74">
        <v>2.6155623445848306</v>
      </c>
      <c r="AX119" s="74">
        <v>2.0734068018947909</v>
      </c>
      <c r="AY119" s="74">
        <v>2.4508215790139634</v>
      </c>
      <c r="AZ119" s="74">
        <v>2.9471288728507101</v>
      </c>
      <c r="BA119" s="74">
        <v>3.9411113454578128</v>
      </c>
      <c r="BB119" s="74">
        <v>4.0840359350288082</v>
      </c>
      <c r="BC119" s="74">
        <v>0.57538040547459757</v>
      </c>
      <c r="BD119" s="74">
        <v>1.2374887450285037</v>
      </c>
      <c r="BE119" s="74">
        <v>4.0947068229483321</v>
      </c>
      <c r="BF119" s="74">
        <v>4.0154008063799651</v>
      </c>
      <c r="BG119" s="74">
        <v>1.03585366320101</v>
      </c>
      <c r="BH119" s="74">
        <v>1.6731947278734332</v>
      </c>
      <c r="BI119" s="74">
        <v>1.7192117161345823</v>
      </c>
      <c r="BJ119" s="74">
        <v>2.2210150114158855</v>
      </c>
      <c r="BK119" s="74">
        <v>2.2699330001431086</v>
      </c>
      <c r="BL119" s="74">
        <v>2.7078727385817274</v>
      </c>
    </row>
    <row r="120" spans="1:64" s="5" customFormat="1" ht="26.4" x14ac:dyDescent="0.3">
      <c r="A120" s="139" t="s">
        <v>300</v>
      </c>
      <c r="B120" s="48" t="s">
        <v>321</v>
      </c>
      <c r="C120" s="41" t="s">
        <v>322</v>
      </c>
      <c r="D120" s="42"/>
      <c r="E120" s="42"/>
      <c r="F120" s="42"/>
      <c r="G120" s="42"/>
      <c r="H120" s="42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</row>
    <row r="121" spans="1:64" s="5" customFormat="1" ht="26.4" x14ac:dyDescent="0.3">
      <c r="A121" s="139" t="s">
        <v>300</v>
      </c>
      <c r="B121" s="48" t="s">
        <v>323</v>
      </c>
      <c r="C121" s="41" t="s">
        <v>324</v>
      </c>
      <c r="D121" s="42"/>
      <c r="E121" s="42"/>
      <c r="F121" s="42"/>
      <c r="G121" s="42"/>
      <c r="H121" s="42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</row>
    <row r="122" spans="1:64" s="5" customFormat="1" ht="26.4" x14ac:dyDescent="0.3">
      <c r="A122" s="139" t="s">
        <v>300</v>
      </c>
      <c r="B122" s="27" t="s">
        <v>325</v>
      </c>
      <c r="C122" s="28" t="s">
        <v>326</v>
      </c>
      <c r="D122" s="29">
        <v>41</v>
      </c>
      <c r="E122" s="29">
        <v>40</v>
      </c>
      <c r="F122" s="29">
        <v>37</v>
      </c>
      <c r="G122" s="29">
        <v>37</v>
      </c>
      <c r="H122" s="29">
        <v>37</v>
      </c>
      <c r="I122" s="33">
        <v>91.891891891891902</v>
      </c>
      <c r="J122" s="33">
        <v>48.648648648648653</v>
      </c>
      <c r="K122" s="33">
        <v>2.3333333333333299</v>
      </c>
      <c r="L122" s="33">
        <v>86.486486486486484</v>
      </c>
      <c r="M122" s="33">
        <v>8.1081081081081088</v>
      </c>
      <c r="N122" s="33">
        <v>89.189189189189193</v>
      </c>
      <c r="O122" s="33">
        <v>10.810810810810811</v>
      </c>
      <c r="P122" s="33">
        <v>72.972972972972968</v>
      </c>
      <c r="Q122" s="33">
        <v>19.444444444444446</v>
      </c>
      <c r="R122" s="33">
        <v>15</v>
      </c>
      <c r="S122" s="33">
        <v>20</v>
      </c>
      <c r="U122" s="74">
        <v>78.699320650711641</v>
      </c>
      <c r="V122" s="74">
        <v>97.203942589955219</v>
      </c>
      <c r="W122" s="74">
        <v>33.446404303016649</v>
      </c>
      <c r="X122" s="74">
        <v>64.105103334381198</v>
      </c>
      <c r="Y122" s="74">
        <v>1.2355339201478812</v>
      </c>
      <c r="Z122" s="74">
        <v>3.4311327465187786</v>
      </c>
      <c r="AA122" s="74">
        <v>72.022588215990226</v>
      </c>
      <c r="AB122" s="74">
        <v>94.086705574267995</v>
      </c>
      <c r="AC122" s="74">
        <v>2.796057410044797</v>
      </c>
      <c r="AD122" s="74">
        <v>21.30067934928838</v>
      </c>
      <c r="AE122" s="74">
        <v>75.291468455873982</v>
      </c>
      <c r="AF122" s="74">
        <v>95.714810059588544</v>
      </c>
      <c r="AG122" s="74">
        <v>4.2851899404114704</v>
      </c>
      <c r="AH122" s="74">
        <v>24.708531544126018</v>
      </c>
      <c r="AI122" s="74">
        <v>57.021831675285739</v>
      </c>
      <c r="AJ122" s="74">
        <v>84.602538488950913</v>
      </c>
      <c r="AK122" s="74">
        <v>9.7530954189287282</v>
      </c>
      <c r="AL122" s="74">
        <v>35.02804299517738</v>
      </c>
      <c r="AM122" s="74">
        <v>7.0611877173203634</v>
      </c>
      <c r="AN122" s="74">
        <v>29.072324366489699</v>
      </c>
      <c r="AO122" s="74">
        <v>10.499989725437702</v>
      </c>
      <c r="AP122" s="74">
        <v>34.757306346399488</v>
      </c>
      <c r="AR122" s="74">
        <v>13.192571241180261</v>
      </c>
      <c r="AS122" s="74">
        <v>5.3120506980633166</v>
      </c>
      <c r="AT122" s="74">
        <v>15.202244345632003</v>
      </c>
      <c r="AU122" s="74">
        <v>15.456454685732545</v>
      </c>
      <c r="AV122" s="74">
        <v>1.0977994131854487</v>
      </c>
      <c r="AW122" s="74">
        <v>14.463898270496259</v>
      </c>
      <c r="AX122" s="74">
        <v>7.600219087781511</v>
      </c>
      <c r="AY122" s="74">
        <v>5.3120506980633113</v>
      </c>
      <c r="AZ122" s="74">
        <v>13.192571241180271</v>
      </c>
      <c r="BA122" s="74">
        <v>13.897720733315211</v>
      </c>
      <c r="BB122" s="74">
        <v>6.5256208703993508</v>
      </c>
      <c r="BC122" s="74">
        <v>6.5256208703993401</v>
      </c>
      <c r="BD122" s="74">
        <v>13.897720733315207</v>
      </c>
      <c r="BE122" s="74">
        <v>15.951141297687229</v>
      </c>
      <c r="BF122" s="74">
        <v>11.629565515977944</v>
      </c>
      <c r="BG122" s="74">
        <v>9.6913490255157182</v>
      </c>
      <c r="BH122" s="74">
        <v>15.583598550732933</v>
      </c>
      <c r="BI122" s="74">
        <v>7.9388122826796366</v>
      </c>
      <c r="BJ122" s="74">
        <v>14.072324366489699</v>
      </c>
      <c r="BK122" s="74">
        <v>9.5000102745622979</v>
      </c>
      <c r="BL122" s="74">
        <v>14.757306346399488</v>
      </c>
    </row>
    <row r="123" spans="1:64" s="5" customFormat="1" ht="26.4" x14ac:dyDescent="0.3">
      <c r="A123" s="139" t="s">
        <v>300</v>
      </c>
      <c r="B123" s="48" t="s">
        <v>327</v>
      </c>
      <c r="C123" s="41" t="s">
        <v>328</v>
      </c>
      <c r="D123" s="42"/>
      <c r="E123" s="42"/>
      <c r="F123" s="42"/>
      <c r="G123" s="42"/>
      <c r="H123" s="42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</row>
    <row r="124" spans="1:64" s="5" customFormat="1" ht="26.4" x14ac:dyDescent="0.3">
      <c r="A124" s="139" t="s">
        <v>300</v>
      </c>
      <c r="B124" s="40" t="s">
        <v>329</v>
      </c>
      <c r="C124" s="41" t="s">
        <v>330</v>
      </c>
      <c r="D124" s="42"/>
      <c r="E124" s="42"/>
      <c r="F124" s="42"/>
      <c r="G124" s="42"/>
      <c r="H124" s="42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</row>
    <row r="125" spans="1:64" s="5" customFormat="1" ht="26.4" x14ac:dyDescent="0.3">
      <c r="A125" s="139" t="s">
        <v>300</v>
      </c>
      <c r="B125" s="48" t="s">
        <v>331</v>
      </c>
      <c r="C125" s="41" t="s">
        <v>332</v>
      </c>
      <c r="D125" s="42"/>
      <c r="E125" s="42"/>
      <c r="F125" s="42"/>
      <c r="G125" s="42"/>
      <c r="H125" s="42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</row>
    <row r="126" spans="1:64" s="5" customFormat="1" ht="14.4" customHeight="1" x14ac:dyDescent="0.3">
      <c r="A126" s="139" t="s">
        <v>300</v>
      </c>
      <c r="B126" s="40" t="s">
        <v>333</v>
      </c>
      <c r="C126" s="41" t="s">
        <v>334</v>
      </c>
      <c r="D126" s="42"/>
      <c r="E126" s="42"/>
      <c r="F126" s="42"/>
      <c r="G126" s="42"/>
      <c r="H126" s="42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</row>
    <row r="127" spans="1:64" s="5" customFormat="1" ht="26.4" x14ac:dyDescent="0.3">
      <c r="A127" s="139" t="s">
        <v>300</v>
      </c>
      <c r="B127" s="48" t="s">
        <v>335</v>
      </c>
      <c r="C127" s="41" t="s">
        <v>336</v>
      </c>
      <c r="D127" s="42"/>
      <c r="E127" s="42"/>
      <c r="F127" s="42"/>
      <c r="G127" s="42"/>
      <c r="H127" s="42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</row>
    <row r="128" spans="1:64" s="5" customFormat="1" ht="26.4" x14ac:dyDescent="0.3">
      <c r="A128" s="139" t="s">
        <v>300</v>
      </c>
      <c r="B128" s="48" t="s">
        <v>337</v>
      </c>
      <c r="C128" s="41" t="s">
        <v>338</v>
      </c>
      <c r="D128" s="42"/>
      <c r="E128" s="42"/>
      <c r="F128" s="42"/>
      <c r="G128" s="42"/>
      <c r="H128" s="42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</row>
    <row r="129" spans="1:64" s="5" customFormat="1" x14ac:dyDescent="0.3">
      <c r="A129" s="23"/>
      <c r="B129" s="34"/>
      <c r="C129" s="35"/>
      <c r="D129" s="36"/>
      <c r="E129" s="36"/>
      <c r="F129" s="36"/>
      <c r="G129" s="36"/>
      <c r="H129" s="36"/>
      <c r="I129" s="37"/>
      <c r="J129" s="38"/>
      <c r="K129" s="39"/>
      <c r="L129" s="38"/>
      <c r="M129" s="38"/>
      <c r="N129" s="39"/>
      <c r="O129" s="39"/>
      <c r="P129" s="39"/>
      <c r="Q129" s="39"/>
      <c r="R129" s="39"/>
      <c r="S129" s="39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</row>
    <row r="130" spans="1:64" s="5" customFormat="1" ht="14.4" customHeight="1" x14ac:dyDescent="0.3">
      <c r="A130" s="139" t="s">
        <v>339</v>
      </c>
      <c r="B130" s="27" t="s">
        <v>340</v>
      </c>
      <c r="C130" s="28" t="s">
        <v>341</v>
      </c>
      <c r="D130" s="29">
        <v>24</v>
      </c>
      <c r="E130" s="29">
        <v>24</v>
      </c>
      <c r="F130" s="29">
        <v>23</v>
      </c>
      <c r="G130" s="29">
        <v>23</v>
      </c>
      <c r="H130" s="29">
        <v>23</v>
      </c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</row>
    <row r="131" spans="1:64" s="5" customFormat="1" ht="26.4" x14ac:dyDescent="0.3">
      <c r="A131" s="139" t="s">
        <v>339</v>
      </c>
      <c r="B131" s="48" t="s">
        <v>342</v>
      </c>
      <c r="C131" s="41" t="s">
        <v>343</v>
      </c>
      <c r="D131" s="42"/>
      <c r="E131" s="42"/>
      <c r="F131" s="42"/>
      <c r="G131" s="42"/>
      <c r="H131" s="42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</row>
    <row r="132" spans="1:64" s="5" customFormat="1" ht="26.4" x14ac:dyDescent="0.3">
      <c r="A132" s="139" t="s">
        <v>339</v>
      </c>
      <c r="B132" s="27" t="s">
        <v>344</v>
      </c>
      <c r="C132" s="28" t="s">
        <v>345</v>
      </c>
      <c r="D132" s="29">
        <v>27</v>
      </c>
      <c r="E132" s="29">
        <v>26</v>
      </c>
      <c r="F132" s="29">
        <v>23</v>
      </c>
      <c r="G132" s="29">
        <v>23</v>
      </c>
      <c r="H132" s="29">
        <v>23</v>
      </c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</row>
    <row r="133" spans="1:64" s="5" customFormat="1" ht="26.4" x14ac:dyDescent="0.3">
      <c r="A133" s="139" t="s">
        <v>339</v>
      </c>
      <c r="B133" s="48" t="s">
        <v>346</v>
      </c>
      <c r="C133" s="41" t="s">
        <v>347</v>
      </c>
      <c r="D133" s="42"/>
      <c r="E133" s="42"/>
      <c r="F133" s="42"/>
      <c r="G133" s="42"/>
      <c r="H133" s="42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</row>
    <row r="134" spans="1:64" s="5" customFormat="1" ht="39.6" x14ac:dyDescent="0.3">
      <c r="A134" s="139" t="s">
        <v>339</v>
      </c>
      <c r="B134" s="32" t="s">
        <v>348</v>
      </c>
      <c r="C134" s="28" t="s">
        <v>349</v>
      </c>
      <c r="D134" s="29">
        <v>194</v>
      </c>
      <c r="E134" s="29">
        <v>193</v>
      </c>
      <c r="F134" s="29">
        <v>187</v>
      </c>
      <c r="G134" s="29">
        <v>51</v>
      </c>
      <c r="H134" s="29">
        <v>51</v>
      </c>
      <c r="I134" s="33">
        <v>80.213903743315512</v>
      </c>
      <c r="J134" s="33">
        <v>35.294117647058826</v>
      </c>
      <c r="K134" s="33">
        <v>1.9545454545454499</v>
      </c>
      <c r="L134" s="33">
        <v>94.117647058823522</v>
      </c>
      <c r="M134" s="33">
        <v>17.647058823529413</v>
      </c>
      <c r="N134" s="33">
        <v>70.588235294117652</v>
      </c>
      <c r="O134" s="33">
        <v>16.326530612244898</v>
      </c>
      <c r="P134" s="33">
        <v>88.235294117647058</v>
      </c>
      <c r="Q134" s="33">
        <v>4</v>
      </c>
      <c r="R134" s="33">
        <v>5.1813471502590671</v>
      </c>
      <c r="S134" s="33">
        <v>10.824742268041238</v>
      </c>
      <c r="U134" s="74">
        <v>73.920912253032498</v>
      </c>
      <c r="V134" s="74">
        <v>85.29054038324692</v>
      </c>
      <c r="W134" s="74">
        <v>28.803595021534278</v>
      </c>
      <c r="X134" s="74">
        <v>42.376671394435917</v>
      </c>
      <c r="Y134" s="74">
        <v>1.3248153495067747</v>
      </c>
      <c r="Z134" s="74">
        <v>2.5842755595841251</v>
      </c>
      <c r="AA134" s="74">
        <v>89.775220236907458</v>
      </c>
      <c r="AB134" s="74">
        <v>96.683980515181972</v>
      </c>
      <c r="AC134" s="74">
        <v>12.850595514648704</v>
      </c>
      <c r="AD134" s="74">
        <v>23.745990600485719</v>
      </c>
      <c r="AE134" s="74">
        <v>63.695991533272569</v>
      </c>
      <c r="AF134" s="74">
        <v>76.651635484369166</v>
      </c>
      <c r="AG134" s="74">
        <v>8.5126983707288382</v>
      </c>
      <c r="AH134" s="74">
        <v>29.036338433916832</v>
      </c>
      <c r="AI134" s="74">
        <v>76.619155685677541</v>
      </c>
      <c r="AJ134" s="74">
        <v>94.494926322081824</v>
      </c>
      <c r="AK134" s="74">
        <v>1.1038884327619818</v>
      </c>
      <c r="AL134" s="74">
        <v>13.460090687507018</v>
      </c>
      <c r="AM134" s="74">
        <v>2.8384343864107144</v>
      </c>
      <c r="AN134" s="74">
        <v>9.2735764488735679</v>
      </c>
      <c r="AO134" s="74">
        <v>7.1897594975582289</v>
      </c>
      <c r="AP134" s="74">
        <v>15.981045597566315</v>
      </c>
      <c r="AR134" s="74">
        <v>6.2929914902830149</v>
      </c>
      <c r="AS134" s="74">
        <v>5.076636639931408</v>
      </c>
      <c r="AT134" s="74">
        <v>6.4905226255245481</v>
      </c>
      <c r="AU134" s="74">
        <v>7.0825537473770908</v>
      </c>
      <c r="AV134" s="74">
        <v>0.6297301050386751</v>
      </c>
      <c r="AW134" s="74">
        <v>4.3424268219160638</v>
      </c>
      <c r="AX134" s="74">
        <v>2.5663334563584499</v>
      </c>
      <c r="AY134" s="74">
        <v>4.7964633088807087</v>
      </c>
      <c r="AZ134" s="74">
        <v>6.0989317769563058</v>
      </c>
      <c r="BA134" s="74">
        <v>6.8922437608450835</v>
      </c>
      <c r="BB134" s="74">
        <v>6.0634001902515138</v>
      </c>
      <c r="BC134" s="74">
        <v>7.8138322415160602</v>
      </c>
      <c r="BD134" s="74">
        <v>12.709807821671934</v>
      </c>
      <c r="BE134" s="74">
        <v>11.616138431969517</v>
      </c>
      <c r="BF134" s="74">
        <v>6.2596322044347659</v>
      </c>
      <c r="BG134" s="74">
        <v>2.8961115672380182</v>
      </c>
      <c r="BH134" s="74">
        <v>9.4600906875070176</v>
      </c>
      <c r="BI134" s="74">
        <v>2.3429127638483527</v>
      </c>
      <c r="BJ134" s="74">
        <v>4.0922292986145008</v>
      </c>
      <c r="BK134" s="74">
        <v>3.6349827704830089</v>
      </c>
      <c r="BL134" s="74">
        <v>5.1563033295250769</v>
      </c>
    </row>
    <row r="135" spans="1:64" s="5" customFormat="1" ht="26.4" x14ac:dyDescent="0.3">
      <c r="A135" s="139" t="s">
        <v>339</v>
      </c>
      <c r="B135" s="48" t="s">
        <v>350</v>
      </c>
      <c r="C135" s="41" t="s">
        <v>351</v>
      </c>
      <c r="D135" s="42"/>
      <c r="E135" s="42"/>
      <c r="F135" s="42"/>
      <c r="G135" s="42"/>
      <c r="H135" s="42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</row>
    <row r="136" spans="1:64" s="5" customFormat="1" ht="26.4" x14ac:dyDescent="0.3">
      <c r="A136" s="139" t="s">
        <v>339</v>
      </c>
      <c r="B136" s="32" t="s">
        <v>352</v>
      </c>
      <c r="C136" s="28" t="s">
        <v>353</v>
      </c>
      <c r="D136" s="29">
        <v>105</v>
      </c>
      <c r="E136" s="29">
        <v>102</v>
      </c>
      <c r="F136" s="29">
        <v>98</v>
      </c>
      <c r="G136" s="29">
        <v>64</v>
      </c>
      <c r="H136" s="29">
        <v>64</v>
      </c>
      <c r="I136" s="33">
        <v>88.775510204081627</v>
      </c>
      <c r="J136" s="33">
        <v>15.306122448979592</v>
      </c>
      <c r="K136" s="33">
        <v>1.6666666666666701</v>
      </c>
      <c r="L136" s="33">
        <v>92.857142857142861</v>
      </c>
      <c r="M136" s="33">
        <v>9.183673469387756</v>
      </c>
      <c r="N136" s="33">
        <v>68.656716417910445</v>
      </c>
      <c r="O136" s="33">
        <v>3.125</v>
      </c>
      <c r="P136" s="33">
        <v>60.204081632653065</v>
      </c>
      <c r="Q136" s="33">
        <v>4.3010752688172049</v>
      </c>
      <c r="R136" s="33">
        <v>2.912621359223301</v>
      </c>
      <c r="S136" s="33">
        <v>16.19047619047619</v>
      </c>
      <c r="U136" s="74">
        <v>81.010066630326833</v>
      </c>
      <c r="V136" s="74">
        <v>93.615730054114252</v>
      </c>
      <c r="W136" s="74">
        <v>9.5006828101192671</v>
      </c>
      <c r="X136" s="74">
        <v>23.728867524854486</v>
      </c>
      <c r="Y136" s="74">
        <v>1.1370559894258228</v>
      </c>
      <c r="Z136" s="74">
        <v>2.1962773439075174</v>
      </c>
      <c r="AA136" s="74">
        <v>85.983989063662037</v>
      </c>
      <c r="AB136" s="74">
        <v>96.497154640193912</v>
      </c>
      <c r="AC136" s="74">
        <v>4.9069215145583271</v>
      </c>
      <c r="AD136" s="74">
        <v>16.539608291293149</v>
      </c>
      <c r="AE136" s="74">
        <v>56.795417683935412</v>
      </c>
      <c r="AF136" s="74">
        <v>78.494651741762283</v>
      </c>
      <c r="AG136" s="74">
        <v>1.0684070371201175</v>
      </c>
      <c r="AH136" s="74">
        <v>8.7886793245369752</v>
      </c>
      <c r="AI136" s="74">
        <v>50.30495272292228</v>
      </c>
      <c r="AJ136" s="74">
        <v>69.333414825614852</v>
      </c>
      <c r="AK136" s="74">
        <v>1.6851153993758483</v>
      </c>
      <c r="AL136" s="74">
        <v>10.542559570513921</v>
      </c>
      <c r="AM136" s="74">
        <v>0.99543678166445582</v>
      </c>
      <c r="AN136" s="74">
        <v>8.2158365660820181</v>
      </c>
      <c r="AO136" s="74">
        <v>10.361287552599627</v>
      </c>
      <c r="AP136" s="74">
        <v>24.406216696892564</v>
      </c>
      <c r="AR136" s="74">
        <v>7.7654435737547942</v>
      </c>
      <c r="AS136" s="74">
        <v>4.840219850032625</v>
      </c>
      <c r="AT136" s="74">
        <v>5.8054396388603244</v>
      </c>
      <c r="AU136" s="74">
        <v>8.4227450758748947</v>
      </c>
      <c r="AV136" s="74">
        <v>0.52961067724084732</v>
      </c>
      <c r="AW136" s="74">
        <v>6.8731537934808244</v>
      </c>
      <c r="AX136" s="74">
        <v>3.640011783051051</v>
      </c>
      <c r="AY136" s="74">
        <v>4.2767519548294288</v>
      </c>
      <c r="AZ136" s="74">
        <v>7.3559348219053931</v>
      </c>
      <c r="BA136" s="74">
        <v>11.861298733975033</v>
      </c>
      <c r="BB136" s="74">
        <v>9.8379353238518377</v>
      </c>
      <c r="BC136" s="74">
        <v>2.0565929628798827</v>
      </c>
      <c r="BD136" s="74">
        <v>5.6636793245369752</v>
      </c>
      <c r="BE136" s="74">
        <v>9.8991289097307842</v>
      </c>
      <c r="BF136" s="74">
        <v>9.1293331929617878</v>
      </c>
      <c r="BG136" s="74">
        <v>2.6159598694413564</v>
      </c>
      <c r="BH136" s="74">
        <v>6.2414843016967163</v>
      </c>
      <c r="BI136" s="74">
        <v>1.9171845775588452</v>
      </c>
      <c r="BJ136" s="74">
        <v>5.3032152068587166</v>
      </c>
      <c r="BK136" s="74">
        <v>5.8291886378765625</v>
      </c>
      <c r="BL136" s="74">
        <v>8.215740506416374</v>
      </c>
    </row>
    <row r="137" spans="1:64" s="5" customFormat="1" ht="26.4" x14ac:dyDescent="0.3">
      <c r="A137" s="139" t="s">
        <v>339</v>
      </c>
      <c r="B137" s="27" t="s">
        <v>354</v>
      </c>
      <c r="C137" s="28" t="s">
        <v>355</v>
      </c>
      <c r="D137" s="29">
        <v>23</v>
      </c>
      <c r="E137" s="29">
        <v>23</v>
      </c>
      <c r="F137" s="29">
        <v>28</v>
      </c>
      <c r="G137" s="29">
        <v>28</v>
      </c>
      <c r="H137" s="29">
        <v>22</v>
      </c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</row>
    <row r="138" spans="1:64" s="5" customFormat="1" ht="26.4" x14ac:dyDescent="0.3">
      <c r="A138" s="139" t="s">
        <v>339</v>
      </c>
      <c r="B138" s="48" t="s">
        <v>356</v>
      </c>
      <c r="C138" s="41" t="s">
        <v>357</v>
      </c>
      <c r="D138" s="42"/>
      <c r="E138" s="42"/>
      <c r="F138" s="42"/>
      <c r="G138" s="42"/>
      <c r="H138" s="42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</row>
    <row r="139" spans="1:64" s="5" customFormat="1" ht="26.4" x14ac:dyDescent="0.3">
      <c r="A139" s="139" t="s">
        <v>339</v>
      </c>
      <c r="B139" s="48" t="s">
        <v>358</v>
      </c>
      <c r="C139" s="41" t="s">
        <v>359</v>
      </c>
      <c r="D139" s="42"/>
      <c r="E139" s="42"/>
      <c r="F139" s="42"/>
      <c r="G139" s="42"/>
      <c r="H139" s="42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</row>
    <row r="140" spans="1:64" s="5" customFormat="1" ht="26.4" x14ac:dyDescent="0.3">
      <c r="A140" s="139" t="s">
        <v>339</v>
      </c>
      <c r="B140" s="32" t="s">
        <v>360</v>
      </c>
      <c r="C140" s="28" t="s">
        <v>361</v>
      </c>
      <c r="D140" s="29">
        <v>227</v>
      </c>
      <c r="E140" s="29">
        <v>224</v>
      </c>
      <c r="F140" s="29">
        <v>202</v>
      </c>
      <c r="G140" s="29">
        <v>186</v>
      </c>
      <c r="H140" s="29">
        <v>185</v>
      </c>
      <c r="I140" s="33">
        <v>81.188118811881196</v>
      </c>
      <c r="J140" s="33">
        <v>46.039603960396043</v>
      </c>
      <c r="K140" s="33">
        <v>2.3655913978494598</v>
      </c>
      <c r="L140" s="33">
        <v>94.554455445544548</v>
      </c>
      <c r="M140" s="33">
        <v>15.346534653465346</v>
      </c>
      <c r="N140" s="33">
        <v>84.079601990049753</v>
      </c>
      <c r="O140" s="33">
        <v>6.6326530612244898</v>
      </c>
      <c r="P140" s="33">
        <v>94</v>
      </c>
      <c r="Q140" s="33">
        <v>15.151515151515152</v>
      </c>
      <c r="R140" s="33">
        <v>8.3700440528634363</v>
      </c>
      <c r="S140" s="33">
        <v>17.621145374449341</v>
      </c>
      <c r="U140" s="74">
        <v>75.235641307087135</v>
      </c>
      <c r="V140" s="74">
        <v>85.976517177349649</v>
      </c>
      <c r="W140" s="74">
        <v>39.304086205983225</v>
      </c>
      <c r="X140" s="74">
        <v>52.922941288056549</v>
      </c>
      <c r="Y140" s="74">
        <v>1.9637965503542596</v>
      </c>
      <c r="Z140" s="74">
        <v>2.7673862453446598</v>
      </c>
      <c r="AA140" s="74">
        <v>90.513522658821699</v>
      </c>
      <c r="AB140" s="74">
        <v>96.932418033230874</v>
      </c>
      <c r="AC140" s="74">
        <v>11.027057317708314</v>
      </c>
      <c r="AD140" s="74">
        <v>20.959433255139686</v>
      </c>
      <c r="AE140" s="74">
        <v>78.389625040644646</v>
      </c>
      <c r="AF140" s="74">
        <v>88.491367112375301</v>
      </c>
      <c r="AG140" s="74">
        <v>3.9167849192518687</v>
      </c>
      <c r="AH140" s="74">
        <v>11.015781624644855</v>
      </c>
      <c r="AI140" s="74">
        <v>89.806830704233732</v>
      </c>
      <c r="AJ140" s="74">
        <v>96.53478057456681</v>
      </c>
      <c r="AK140" s="74">
        <v>10.824044204097738</v>
      </c>
      <c r="AL140" s="74">
        <v>20.805463030789859</v>
      </c>
      <c r="AM140" s="74">
        <v>5.4237502708039624</v>
      </c>
      <c r="AN140" s="74">
        <v>12.701875444113405</v>
      </c>
      <c r="AO140" s="74">
        <v>13.215602141129116</v>
      </c>
      <c r="AP140" s="74">
        <v>23.104328970473286</v>
      </c>
      <c r="AR140" s="74">
        <v>5.9524775047940608</v>
      </c>
      <c r="AS140" s="74">
        <v>4.7883983654684528</v>
      </c>
      <c r="AT140" s="74">
        <v>6.7355177544128182</v>
      </c>
      <c r="AU140" s="74">
        <v>6.8833373276605059</v>
      </c>
      <c r="AV140" s="74">
        <v>0.40179484749520017</v>
      </c>
      <c r="AW140" s="74">
        <v>4.0409327867228484</v>
      </c>
      <c r="AX140" s="74">
        <v>2.3779625876863264</v>
      </c>
      <c r="AY140" s="74">
        <v>4.319477335757032</v>
      </c>
      <c r="AZ140" s="74">
        <v>5.6128986016743401</v>
      </c>
      <c r="BA140" s="74">
        <v>5.6899769494051071</v>
      </c>
      <c r="BB140" s="74">
        <v>4.4117651223255478</v>
      </c>
      <c r="BC140" s="74">
        <v>2.7158681419726212</v>
      </c>
      <c r="BD140" s="74">
        <v>4.3831285634203656</v>
      </c>
      <c r="BE140" s="74">
        <v>4.1931692957662676</v>
      </c>
      <c r="BF140" s="74">
        <v>2.5347805745668097</v>
      </c>
      <c r="BG140" s="74">
        <v>4.3274709474174138</v>
      </c>
      <c r="BH140" s="74">
        <v>5.6539478792747069</v>
      </c>
      <c r="BI140" s="74">
        <v>2.9462937820594739</v>
      </c>
      <c r="BJ140" s="74">
        <v>4.3318313912499686</v>
      </c>
      <c r="BK140" s="74">
        <v>4.4055432333202251</v>
      </c>
      <c r="BL140" s="74">
        <v>5.4831835960239452</v>
      </c>
    </row>
    <row r="141" spans="1:64" s="5" customFormat="1" ht="26.4" x14ac:dyDescent="0.3">
      <c r="A141" s="139" t="s">
        <v>339</v>
      </c>
      <c r="B141" s="44" t="s">
        <v>362</v>
      </c>
      <c r="C141" s="45" t="s">
        <v>363</v>
      </c>
      <c r="D141" s="46"/>
      <c r="E141" s="46"/>
      <c r="F141" s="46"/>
      <c r="G141" s="46"/>
      <c r="H141" s="46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</row>
    <row r="142" spans="1:64" s="5" customFormat="1" ht="26.4" x14ac:dyDescent="0.3">
      <c r="A142" s="139" t="s">
        <v>339</v>
      </c>
      <c r="B142" s="27" t="s">
        <v>364</v>
      </c>
      <c r="C142" s="28" t="s">
        <v>365</v>
      </c>
      <c r="D142" s="29">
        <v>79</v>
      </c>
      <c r="E142" s="29">
        <v>71</v>
      </c>
      <c r="F142" s="29">
        <v>43</v>
      </c>
      <c r="G142" s="29">
        <v>43</v>
      </c>
      <c r="H142" s="29">
        <v>42</v>
      </c>
      <c r="I142" s="33">
        <v>83.720930232558146</v>
      </c>
      <c r="J142" s="33">
        <v>25.581395348837212</v>
      </c>
      <c r="K142" s="33">
        <v>1.5454545454545501</v>
      </c>
      <c r="L142" s="33">
        <v>90.697674418604649</v>
      </c>
      <c r="M142" s="33">
        <v>13.953488372093023</v>
      </c>
      <c r="N142" s="33">
        <v>53.488372093023251</v>
      </c>
      <c r="O142" s="33">
        <v>2.3255813953488373</v>
      </c>
      <c r="P142" s="33">
        <v>93.023255813953483</v>
      </c>
      <c r="Q142" s="33">
        <v>4.7619047619047619</v>
      </c>
      <c r="R142" s="33">
        <v>7.59493670886076</v>
      </c>
      <c r="S142" s="33">
        <v>22.784810126582279</v>
      </c>
      <c r="U142" s="74">
        <v>70.027594106252849</v>
      </c>
      <c r="V142" s="74">
        <v>91.883372652937993</v>
      </c>
      <c r="W142" s="74">
        <v>14.929517123808244</v>
      </c>
      <c r="X142" s="74">
        <v>40.238403498846672</v>
      </c>
      <c r="Y142" s="74">
        <v>0.82829973952825375</v>
      </c>
      <c r="Z142" s="74">
        <v>2.2626093513808465</v>
      </c>
      <c r="AA142" s="74">
        <v>78.397296358746431</v>
      </c>
      <c r="AB142" s="74">
        <v>96.322835936828739</v>
      </c>
      <c r="AC142" s="74">
        <v>6.5557234279648808</v>
      </c>
      <c r="AD142" s="74">
        <v>27.263587967382851</v>
      </c>
      <c r="AE142" s="74">
        <v>38.915640472313981</v>
      </c>
      <c r="AF142" s="74">
        <v>67.488942295878175</v>
      </c>
      <c r="AG142" s="74">
        <v>0.41170872743337678</v>
      </c>
      <c r="AH142" s="74">
        <v>12.058993440607175</v>
      </c>
      <c r="AI142" s="74">
        <v>81.391013098758037</v>
      </c>
      <c r="AJ142" s="74">
        <v>97.598841042278565</v>
      </c>
      <c r="AK142" s="74">
        <v>1.3157524908905605</v>
      </c>
      <c r="AL142" s="74">
        <v>15.789852396958839</v>
      </c>
      <c r="AM142" s="74">
        <v>3.5272048450366689</v>
      </c>
      <c r="AN142" s="74">
        <v>15.595416902827655</v>
      </c>
      <c r="AO142" s="74">
        <v>14.926774686759646</v>
      </c>
      <c r="AP142" s="74">
        <v>33.166848226048792</v>
      </c>
      <c r="AR142" s="74">
        <v>13.693336126305297</v>
      </c>
      <c r="AS142" s="74">
        <v>8.1624424203798469</v>
      </c>
      <c r="AT142" s="74">
        <v>10.651878225028968</v>
      </c>
      <c r="AU142" s="74">
        <v>14.65700815000946</v>
      </c>
      <c r="AV142" s="74">
        <v>0.71715480592629632</v>
      </c>
      <c r="AW142" s="74">
        <v>12.300378059858218</v>
      </c>
      <c r="AX142" s="74">
        <v>5.6251615182240897</v>
      </c>
      <c r="AY142" s="74">
        <v>7.3977649441281423</v>
      </c>
      <c r="AZ142" s="74">
        <v>13.310099595289827</v>
      </c>
      <c r="BA142" s="74">
        <v>14.57273162070927</v>
      </c>
      <c r="BB142" s="74">
        <v>14.000570202854924</v>
      </c>
      <c r="BC142" s="74">
        <v>1.9138726679154605</v>
      </c>
      <c r="BD142" s="74">
        <v>9.733412045258337</v>
      </c>
      <c r="BE142" s="74">
        <v>11.632242715195446</v>
      </c>
      <c r="BF142" s="74">
        <v>4.5755852283250817</v>
      </c>
      <c r="BG142" s="74">
        <v>3.4461522710142014</v>
      </c>
      <c r="BH142" s="74">
        <v>11.027947635054076</v>
      </c>
      <c r="BI142" s="74">
        <v>4.0677318638240916</v>
      </c>
      <c r="BJ142" s="74">
        <v>8.0004801939668937</v>
      </c>
      <c r="BK142" s="74">
        <v>7.8580354398226326</v>
      </c>
      <c r="BL142" s="74">
        <v>10.382038099466513</v>
      </c>
    </row>
    <row r="143" spans="1:64" s="5" customFormat="1" ht="26.4" x14ac:dyDescent="0.3">
      <c r="A143" s="139" t="s">
        <v>339</v>
      </c>
      <c r="B143" s="27" t="s">
        <v>366</v>
      </c>
      <c r="C143" s="28" t="s">
        <v>367</v>
      </c>
      <c r="D143" s="29">
        <v>66</v>
      </c>
      <c r="E143" s="29">
        <v>66</v>
      </c>
      <c r="F143" s="29">
        <v>65</v>
      </c>
      <c r="G143" s="29">
        <v>65</v>
      </c>
      <c r="H143" s="29">
        <v>65</v>
      </c>
      <c r="I143" s="33">
        <v>70.769230769230774</v>
      </c>
      <c r="J143" s="33">
        <v>29.230769230769234</v>
      </c>
      <c r="K143" s="33">
        <v>1.5263157894736801</v>
      </c>
      <c r="L143" s="33">
        <v>92.307692307692307</v>
      </c>
      <c r="M143" s="33">
        <v>21.53846153846154</v>
      </c>
      <c r="N143" s="33">
        <v>60</v>
      </c>
      <c r="O143" s="33">
        <v>14.285714285714285</v>
      </c>
      <c r="P143" s="33">
        <v>87.692307692307693</v>
      </c>
      <c r="Q143" s="33">
        <v>0</v>
      </c>
      <c r="R143" s="33">
        <v>6.0606060606060606</v>
      </c>
      <c r="S143" s="33">
        <v>10.606060606060606</v>
      </c>
      <c r="U143" s="74">
        <v>58.803962763499705</v>
      </c>
      <c r="V143" s="74">
        <v>80.416589012320088</v>
      </c>
      <c r="W143" s="74">
        <v>19.583410987679912</v>
      </c>
      <c r="X143" s="74">
        <v>41.196037236500288</v>
      </c>
      <c r="Y143" s="74">
        <v>1.1790409484057136</v>
      </c>
      <c r="Z143" s="74">
        <v>1.8735906305416465</v>
      </c>
      <c r="AA143" s="74">
        <v>83.224066729889998</v>
      </c>
      <c r="AB143" s="74">
        <v>96.669649850483637</v>
      </c>
      <c r="AC143" s="74">
        <v>13.286757691151015</v>
      </c>
      <c r="AD143" s="74">
        <v>32.966560245688527</v>
      </c>
      <c r="AE143" s="74">
        <v>47.855999348240488</v>
      </c>
      <c r="AF143" s="74">
        <v>71.02797002530238</v>
      </c>
      <c r="AG143" s="74">
        <v>7.7019483347206901</v>
      </c>
      <c r="AH143" s="74">
        <v>24.974565921625853</v>
      </c>
      <c r="AI143" s="74">
        <v>77.548505917838469</v>
      </c>
      <c r="AJ143" s="74">
        <v>93.629532490130771</v>
      </c>
      <c r="AK143" s="74">
        <v>0</v>
      </c>
      <c r="AL143" s="74">
        <v>5.5801531322856857</v>
      </c>
      <c r="AM143" s="74">
        <v>2.3818614832318339</v>
      </c>
      <c r="AN143" s="74">
        <v>14.572908678564216</v>
      </c>
      <c r="AO143" s="74">
        <v>5.2333472554794866</v>
      </c>
      <c r="AP143" s="74">
        <v>20.312308751648004</v>
      </c>
      <c r="AR143" s="74">
        <v>11.965268005731069</v>
      </c>
      <c r="AS143" s="74">
        <v>9.6473582430893146</v>
      </c>
      <c r="AT143" s="74">
        <v>9.6473582430893217</v>
      </c>
      <c r="AU143" s="74">
        <v>11.965268005731055</v>
      </c>
      <c r="AV143" s="74">
        <v>0.34727484106796647</v>
      </c>
      <c r="AW143" s="74">
        <v>9.0836255778023087</v>
      </c>
      <c r="AX143" s="74">
        <v>4.3619575427913304</v>
      </c>
      <c r="AY143" s="74">
        <v>8.2517038473105249</v>
      </c>
      <c r="AZ143" s="74">
        <v>11.428098707226987</v>
      </c>
      <c r="BA143" s="74">
        <v>12.144000651759512</v>
      </c>
      <c r="BB143" s="74">
        <v>11.02797002530238</v>
      </c>
      <c r="BC143" s="74">
        <v>6.5837659509935946</v>
      </c>
      <c r="BD143" s="74">
        <v>10.688851635911568</v>
      </c>
      <c r="BE143" s="74">
        <v>10.143801774469225</v>
      </c>
      <c r="BF143" s="74">
        <v>5.9372247978230774</v>
      </c>
      <c r="BG143" s="74">
        <v>0</v>
      </c>
      <c r="BH143" s="74">
        <v>5.5801531322856857</v>
      </c>
      <c r="BI143" s="74">
        <v>3.6787445773742267</v>
      </c>
      <c r="BJ143" s="74">
        <v>8.5123026179581558</v>
      </c>
      <c r="BK143" s="74">
        <v>5.3727133505811189</v>
      </c>
      <c r="BL143" s="74">
        <v>9.7062481455873986</v>
      </c>
    </row>
    <row r="144" spans="1:64" s="5" customFormat="1" ht="26.4" x14ac:dyDescent="0.3">
      <c r="A144" s="139" t="s">
        <v>339</v>
      </c>
      <c r="B144" s="27" t="s">
        <v>368</v>
      </c>
      <c r="C144" s="28" t="s">
        <v>369</v>
      </c>
      <c r="D144" s="29">
        <v>94</v>
      </c>
      <c r="E144" s="29">
        <v>90</v>
      </c>
      <c r="F144" s="29">
        <v>57</v>
      </c>
      <c r="G144" s="29">
        <v>56</v>
      </c>
      <c r="H144" s="29">
        <v>55</v>
      </c>
      <c r="I144" s="33">
        <v>80.701754385964904</v>
      </c>
      <c r="J144" s="33">
        <v>26.315789473684209</v>
      </c>
      <c r="K144" s="33">
        <v>1.4</v>
      </c>
      <c r="L144" s="33">
        <v>92.982456140350877</v>
      </c>
      <c r="M144" s="33">
        <v>14.035087719298245</v>
      </c>
      <c r="N144" s="33">
        <v>55.357142857142861</v>
      </c>
      <c r="O144" s="33">
        <v>3.5087719298245612</v>
      </c>
      <c r="P144" s="33">
        <v>77.192982456140342</v>
      </c>
      <c r="Q144" s="33">
        <v>5.2631578947368416</v>
      </c>
      <c r="R144" s="33">
        <v>1.0638297872340425</v>
      </c>
      <c r="S144" s="33">
        <v>19.148936170212767</v>
      </c>
      <c r="U144" s="74">
        <v>68.659309752236055</v>
      </c>
      <c r="V144" s="74">
        <v>88.867253019949459</v>
      </c>
      <c r="W144" s="74">
        <v>16.645786597973075</v>
      </c>
      <c r="X144" s="74">
        <v>38.976579263483821</v>
      </c>
      <c r="Y144" s="74">
        <v>1.1433804766130842</v>
      </c>
      <c r="Z144" s="74">
        <v>1.6566195233869156</v>
      </c>
      <c r="AA144" s="74">
        <v>83.299829903966312</v>
      </c>
      <c r="AB144" s="74">
        <v>97.23735797709341</v>
      </c>
      <c r="AC144" s="74">
        <v>7.2872761432386035</v>
      </c>
      <c r="AD144" s="74">
        <v>25.324464609344087</v>
      </c>
      <c r="AE144" s="74">
        <v>42.413214789939474</v>
      </c>
      <c r="AF144" s="74">
        <v>67.613278745216647</v>
      </c>
      <c r="AG144" s="74">
        <v>0.96756643449328761</v>
      </c>
      <c r="AH144" s="74">
        <v>11.920781367625805</v>
      </c>
      <c r="AI144" s="74">
        <v>64.793988954326508</v>
      </c>
      <c r="AJ144" s="74">
        <v>86.158109501037799</v>
      </c>
      <c r="AK144" s="74">
        <v>1.8060295633661669</v>
      </c>
      <c r="AL144" s="74">
        <v>14.369550397163527</v>
      </c>
      <c r="AM144" s="74">
        <v>0.18803957480879413</v>
      </c>
      <c r="AN144" s="74">
        <v>5.7822912962785615</v>
      </c>
      <c r="AO144" s="74">
        <v>12.47014304778871</v>
      </c>
      <c r="AP144" s="74">
        <v>28.25028293615766</v>
      </c>
      <c r="AR144" s="74">
        <v>12.042444633728849</v>
      </c>
      <c r="AS144" s="74">
        <v>8.165498633984555</v>
      </c>
      <c r="AT144" s="74">
        <v>9.670002875711134</v>
      </c>
      <c r="AU144" s="74">
        <v>12.660789789799612</v>
      </c>
      <c r="AV144" s="74">
        <v>0.25661952338691579</v>
      </c>
      <c r="AW144" s="74">
        <v>9.6826262363845643</v>
      </c>
      <c r="AX144" s="74">
        <v>4.2549018367425333</v>
      </c>
      <c r="AY144" s="74">
        <v>6.7478115760596413</v>
      </c>
      <c r="AZ144" s="74">
        <v>11.289376890045842</v>
      </c>
      <c r="BA144" s="74">
        <v>12.943928067203387</v>
      </c>
      <c r="BB144" s="74">
        <v>12.256135888073786</v>
      </c>
      <c r="BC144" s="74">
        <v>2.5412054953312735</v>
      </c>
      <c r="BD144" s="74">
        <v>8.4120094378012435</v>
      </c>
      <c r="BE144" s="74">
        <v>12.398993501813834</v>
      </c>
      <c r="BF144" s="74">
        <v>8.9651270448974572</v>
      </c>
      <c r="BG144" s="74">
        <v>3.4571283313706749</v>
      </c>
      <c r="BH144" s="74">
        <v>9.1063925024266865</v>
      </c>
      <c r="BI144" s="74">
        <v>0.87579021242524835</v>
      </c>
      <c r="BJ144" s="74">
        <v>4.718461509044519</v>
      </c>
      <c r="BK144" s="74">
        <v>6.6787931224240573</v>
      </c>
      <c r="BL144" s="74">
        <v>9.1013467659448928</v>
      </c>
    </row>
    <row r="145" spans="1:64" s="5" customFormat="1" x14ac:dyDescent="0.3">
      <c r="A145" s="23"/>
      <c r="B145" s="34"/>
      <c r="C145" s="35"/>
      <c r="D145" s="36"/>
      <c r="E145" s="36"/>
      <c r="F145" s="36"/>
      <c r="G145" s="36"/>
      <c r="H145" s="36"/>
      <c r="I145" s="37"/>
      <c r="J145" s="38"/>
      <c r="K145" s="39"/>
      <c r="L145" s="38"/>
      <c r="M145" s="38"/>
      <c r="N145" s="39"/>
      <c r="O145" s="39"/>
      <c r="P145" s="39"/>
      <c r="Q145" s="39"/>
      <c r="R145" s="39"/>
      <c r="S145" s="39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</row>
    <row r="146" spans="1:64" s="5" customFormat="1" ht="14.4" customHeight="1" x14ac:dyDescent="0.3">
      <c r="A146" s="139" t="s">
        <v>370</v>
      </c>
      <c r="B146" s="44" t="s">
        <v>371</v>
      </c>
      <c r="C146" s="45" t="s">
        <v>372</v>
      </c>
      <c r="D146" s="46"/>
      <c r="E146" s="46"/>
      <c r="F146" s="46"/>
      <c r="G146" s="46"/>
      <c r="H146" s="46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</row>
    <row r="147" spans="1:64" s="5" customFormat="1" ht="39.6" x14ac:dyDescent="0.3">
      <c r="A147" s="139" t="s">
        <v>370</v>
      </c>
      <c r="B147" s="27" t="s">
        <v>373</v>
      </c>
      <c r="C147" s="28" t="s">
        <v>374</v>
      </c>
      <c r="D147" s="29">
        <v>49</v>
      </c>
      <c r="E147" s="29">
        <v>47</v>
      </c>
      <c r="F147" s="29">
        <v>44</v>
      </c>
      <c r="G147" s="29">
        <v>44</v>
      </c>
      <c r="H147" s="29">
        <v>43</v>
      </c>
      <c r="I147" s="33">
        <v>86.36363636363636</v>
      </c>
      <c r="J147" s="33">
        <v>52.272727272727273</v>
      </c>
      <c r="K147" s="33">
        <v>2.2173913043478302</v>
      </c>
      <c r="L147" s="33">
        <v>84.090909090909093</v>
      </c>
      <c r="M147" s="33">
        <v>6.8181818181818175</v>
      </c>
      <c r="N147" s="33">
        <v>59.090909090909093</v>
      </c>
      <c r="O147" s="33">
        <v>2.2727272727272729</v>
      </c>
      <c r="P147" s="33">
        <v>86.36363636363636</v>
      </c>
      <c r="Q147" s="33">
        <v>11.363636363636363</v>
      </c>
      <c r="R147" s="33">
        <v>14.285714285714285</v>
      </c>
      <c r="S147" s="33">
        <v>24.489795918367346</v>
      </c>
      <c r="U147" s="74">
        <v>73.290546951484572</v>
      </c>
      <c r="V147" s="74">
        <v>93.597045502444132</v>
      </c>
      <c r="W147" s="74">
        <v>37.935465560621637</v>
      </c>
      <c r="X147" s="74">
        <v>66.245008967748902</v>
      </c>
      <c r="Y147" s="74">
        <v>1.5658688336949376</v>
      </c>
      <c r="Z147" s="74">
        <v>2.8689137750007228</v>
      </c>
      <c r="AA147" s="74">
        <v>70.633794937759404</v>
      </c>
      <c r="AB147" s="74">
        <v>92.073322987798761</v>
      </c>
      <c r="AC147" s="74">
        <v>2.3459395907381637</v>
      </c>
      <c r="AD147" s="74">
        <v>18.225044370221529</v>
      </c>
      <c r="AE147" s="74">
        <v>44.409753741031906</v>
      </c>
      <c r="AF147" s="74">
        <v>72.312144372450277</v>
      </c>
      <c r="AG147" s="74">
        <v>0.40232520600532251</v>
      </c>
      <c r="AH147" s="74">
        <v>11.807709698213284</v>
      </c>
      <c r="AI147" s="74">
        <v>73.290546951484572</v>
      </c>
      <c r="AJ147" s="74">
        <v>93.597045502444132</v>
      </c>
      <c r="AK147" s="74">
        <v>4.9527806010924946</v>
      </c>
      <c r="AL147" s="74">
        <v>23.979152416608283</v>
      </c>
      <c r="AM147" s="74">
        <v>7.0964237204067597</v>
      </c>
      <c r="AN147" s="74">
        <v>26.667706223914404</v>
      </c>
      <c r="AO147" s="74">
        <v>14.602345258339755</v>
      </c>
      <c r="AP147" s="74">
        <v>38.086318987603931</v>
      </c>
      <c r="AR147" s="74">
        <v>13.073089412151788</v>
      </c>
      <c r="AS147" s="74">
        <v>7.2334091388077724</v>
      </c>
      <c r="AT147" s="74">
        <v>14.337261712105636</v>
      </c>
      <c r="AU147" s="74">
        <v>13.972281695021628</v>
      </c>
      <c r="AV147" s="74">
        <v>0.65152247065289259</v>
      </c>
      <c r="AW147" s="74">
        <v>13.457114153149689</v>
      </c>
      <c r="AX147" s="74">
        <v>7.9824138968896676</v>
      </c>
      <c r="AY147" s="74">
        <v>4.4722422274436537</v>
      </c>
      <c r="AZ147" s="74">
        <v>11.406862552039712</v>
      </c>
      <c r="BA147" s="74">
        <v>14.681155349877187</v>
      </c>
      <c r="BB147" s="74">
        <v>13.221235281541183</v>
      </c>
      <c r="BC147" s="74">
        <v>1.8704020667219505</v>
      </c>
      <c r="BD147" s="74">
        <v>9.5349824254860103</v>
      </c>
      <c r="BE147" s="74">
        <v>13.073089412151788</v>
      </c>
      <c r="BF147" s="74">
        <v>7.2334091388077724</v>
      </c>
      <c r="BG147" s="74">
        <v>6.4108557625438687</v>
      </c>
      <c r="BH147" s="74">
        <v>12.61551605297192</v>
      </c>
      <c r="BI147" s="74">
        <v>7.189290565307525</v>
      </c>
      <c r="BJ147" s="74">
        <v>12.38199193820012</v>
      </c>
      <c r="BK147" s="74">
        <v>9.8874506600275911</v>
      </c>
      <c r="BL147" s="74">
        <v>13.596523069236586</v>
      </c>
    </row>
    <row r="148" spans="1:64" s="5" customFormat="1" ht="39.6" x14ac:dyDescent="0.3">
      <c r="A148" s="139" t="s">
        <v>370</v>
      </c>
      <c r="B148" s="27" t="s">
        <v>375</v>
      </c>
      <c r="C148" s="28" t="s">
        <v>376</v>
      </c>
      <c r="D148" s="29">
        <v>22</v>
      </c>
      <c r="E148" s="29">
        <v>22</v>
      </c>
      <c r="F148" s="29">
        <v>21</v>
      </c>
      <c r="G148" s="29">
        <v>21</v>
      </c>
      <c r="H148" s="29">
        <v>21</v>
      </c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</row>
    <row r="149" spans="1:64" s="5" customFormat="1" ht="39.6" x14ac:dyDescent="0.3">
      <c r="A149" s="139" t="s">
        <v>370</v>
      </c>
      <c r="B149" s="48" t="s">
        <v>377</v>
      </c>
      <c r="C149" s="41" t="s">
        <v>378</v>
      </c>
      <c r="D149" s="42"/>
      <c r="E149" s="42"/>
      <c r="F149" s="42"/>
      <c r="G149" s="42"/>
      <c r="H149" s="42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</row>
    <row r="150" spans="1:64" s="5" customFormat="1" ht="39.6" x14ac:dyDescent="0.3">
      <c r="A150" s="139" t="s">
        <v>370</v>
      </c>
      <c r="B150" s="27" t="s">
        <v>379</v>
      </c>
      <c r="C150" s="28" t="s">
        <v>380</v>
      </c>
      <c r="D150" s="29">
        <v>18</v>
      </c>
      <c r="E150" s="29">
        <v>18</v>
      </c>
      <c r="F150" s="29">
        <v>18</v>
      </c>
      <c r="G150" s="29">
        <v>18</v>
      </c>
      <c r="H150" s="29">
        <v>18</v>
      </c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</row>
    <row r="151" spans="1:64" s="5" customFormat="1" ht="39.6" x14ac:dyDescent="0.3">
      <c r="A151" s="139" t="s">
        <v>370</v>
      </c>
      <c r="B151" s="48" t="s">
        <v>381</v>
      </c>
      <c r="C151" s="41" t="s">
        <v>382</v>
      </c>
      <c r="D151" s="42"/>
      <c r="E151" s="42"/>
      <c r="F151" s="42"/>
      <c r="G151" s="42"/>
      <c r="H151" s="42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</row>
    <row r="152" spans="1:64" s="5" customFormat="1" ht="39.6" x14ac:dyDescent="0.3">
      <c r="A152" s="139" t="s">
        <v>370</v>
      </c>
      <c r="B152" s="44" t="s">
        <v>383</v>
      </c>
      <c r="C152" s="45" t="s">
        <v>384</v>
      </c>
      <c r="D152" s="46"/>
      <c r="E152" s="46"/>
      <c r="F152" s="46"/>
      <c r="G152" s="46"/>
      <c r="H152" s="46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</row>
    <row r="153" spans="1:64" s="5" customFormat="1" ht="39.6" x14ac:dyDescent="0.3">
      <c r="A153" s="139" t="s">
        <v>370</v>
      </c>
      <c r="B153" s="32" t="s">
        <v>385</v>
      </c>
      <c r="C153" s="28" t="s">
        <v>386</v>
      </c>
      <c r="D153" s="29">
        <v>598</v>
      </c>
      <c r="E153" s="29">
        <v>594</v>
      </c>
      <c r="F153" s="29">
        <v>505</v>
      </c>
      <c r="G153" s="29">
        <v>485</v>
      </c>
      <c r="H153" s="29">
        <v>484</v>
      </c>
      <c r="I153" s="33">
        <v>78.811881188118818</v>
      </c>
      <c r="J153" s="33">
        <v>25.544554455445546</v>
      </c>
      <c r="K153" s="33">
        <v>1.68992248062015</v>
      </c>
      <c r="L153" s="33">
        <v>89.10891089108911</v>
      </c>
      <c r="M153" s="33">
        <v>19.009900990099009</v>
      </c>
      <c r="N153" s="33">
        <v>68.47389558232932</v>
      </c>
      <c r="O153" s="33">
        <v>2.0491803278688523</v>
      </c>
      <c r="P153" s="33">
        <v>67.196819085487078</v>
      </c>
      <c r="Q153" s="33">
        <v>0.5988023952095809</v>
      </c>
      <c r="R153" s="33">
        <v>6.5326633165829149</v>
      </c>
      <c r="S153" s="33">
        <v>12.207357859531772</v>
      </c>
      <c r="U153" s="74">
        <v>75.037135158433159</v>
      </c>
      <c r="V153" s="74">
        <v>82.151601127802266</v>
      </c>
      <c r="W153" s="74">
        <v>21.935425247590317</v>
      </c>
      <c r="X153" s="74">
        <v>29.522932612546626</v>
      </c>
      <c r="Y153" s="74">
        <v>1.4821281907318979</v>
      </c>
      <c r="Z153" s="74">
        <v>1.8977167705084022</v>
      </c>
      <c r="AA153" s="74">
        <v>86.090825555690586</v>
      </c>
      <c r="AB153" s="74">
        <v>91.536496894697706</v>
      </c>
      <c r="AC153" s="74">
        <v>15.826559709151519</v>
      </c>
      <c r="AD153" s="74">
        <v>22.66115693142687</v>
      </c>
      <c r="AE153" s="74">
        <v>64.265005799308298</v>
      </c>
      <c r="AF153" s="74">
        <v>72.399960150773254</v>
      </c>
      <c r="AG153" s="74">
        <v>1.116809061855355</v>
      </c>
      <c r="AH153" s="74">
        <v>3.7305779148057097</v>
      </c>
      <c r="AI153" s="74">
        <v>62.977029310691279</v>
      </c>
      <c r="AJ153" s="74">
        <v>71.155932188261872</v>
      </c>
      <c r="AK153" s="74">
        <v>0.20385151314762559</v>
      </c>
      <c r="AL153" s="74">
        <v>1.7455642190079106</v>
      </c>
      <c r="AM153" s="74">
        <v>4.815320321572047</v>
      </c>
      <c r="AN153" s="74">
        <v>8.8058201006167014</v>
      </c>
      <c r="AO153" s="74">
        <v>9.8220286423435379</v>
      </c>
      <c r="AP153" s="74">
        <v>15.075135988738516</v>
      </c>
      <c r="AR153" s="74">
        <v>3.7747460296856588</v>
      </c>
      <c r="AS153" s="74">
        <v>3.339719939683448</v>
      </c>
      <c r="AT153" s="74">
        <v>3.6091292078552293</v>
      </c>
      <c r="AU153" s="74">
        <v>3.9783781571010799</v>
      </c>
      <c r="AV153" s="74">
        <v>0.20779428988825205</v>
      </c>
      <c r="AW153" s="74">
        <v>3.0180853353985242</v>
      </c>
      <c r="AX153" s="74">
        <v>2.4275860036085959</v>
      </c>
      <c r="AY153" s="74">
        <v>3.1833412809474897</v>
      </c>
      <c r="AZ153" s="74">
        <v>3.6512559413278609</v>
      </c>
      <c r="BA153" s="74">
        <v>4.2088897830210215</v>
      </c>
      <c r="BB153" s="74">
        <v>3.9260645684439339</v>
      </c>
      <c r="BC153" s="74">
        <v>0.93237126601349729</v>
      </c>
      <c r="BD153" s="74">
        <v>1.6813975869368574</v>
      </c>
      <c r="BE153" s="74">
        <v>4.2197897747957995</v>
      </c>
      <c r="BF153" s="74">
        <v>3.9591131027747934</v>
      </c>
      <c r="BG153" s="74">
        <v>0.39495088206195528</v>
      </c>
      <c r="BH153" s="74">
        <v>1.1467618237983297</v>
      </c>
      <c r="BI153" s="74">
        <v>1.7173429950108678</v>
      </c>
      <c r="BJ153" s="74">
        <v>2.2731567840337865</v>
      </c>
      <c r="BK153" s="74">
        <v>2.3853292171882341</v>
      </c>
      <c r="BL153" s="74">
        <v>2.8677781292067444</v>
      </c>
    </row>
    <row r="154" spans="1:64" s="5" customFormat="1" ht="39.6" x14ac:dyDescent="0.3">
      <c r="A154" s="139" t="s">
        <v>370</v>
      </c>
      <c r="B154" s="27" t="s">
        <v>387</v>
      </c>
      <c r="C154" s="28" t="s">
        <v>388</v>
      </c>
      <c r="D154" s="29">
        <v>186</v>
      </c>
      <c r="E154" s="29">
        <v>186</v>
      </c>
      <c r="F154" s="29">
        <v>185</v>
      </c>
      <c r="G154" s="29">
        <v>179</v>
      </c>
      <c r="H154" s="29">
        <v>179</v>
      </c>
      <c r="I154" s="33">
        <v>76.756756756756758</v>
      </c>
      <c r="J154" s="33">
        <v>43.243243243243242</v>
      </c>
      <c r="K154" s="33">
        <v>2.6875</v>
      </c>
      <c r="L154" s="33">
        <v>86.486486486486484</v>
      </c>
      <c r="M154" s="33">
        <v>18.378378378378379</v>
      </c>
      <c r="N154" s="33">
        <v>90.555555555555557</v>
      </c>
      <c r="O154" s="33">
        <v>2.2346368715083798</v>
      </c>
      <c r="P154" s="33">
        <v>91.891891891891902</v>
      </c>
      <c r="Q154" s="33">
        <v>7.0270270270270272</v>
      </c>
      <c r="R154" s="33">
        <v>9.67741935483871</v>
      </c>
      <c r="S154" s="33">
        <v>9.67741935483871</v>
      </c>
      <c r="U154" s="74">
        <v>70.163632944438888</v>
      </c>
      <c r="V154" s="74">
        <v>82.261295679948077</v>
      </c>
      <c r="W154" s="74">
        <v>36.313456638508271</v>
      </c>
      <c r="X154" s="74">
        <v>50.447925022000071</v>
      </c>
      <c r="Y154" s="74">
        <v>2.0554750847718637</v>
      </c>
      <c r="Z154" s="74">
        <v>3.3195249152281363</v>
      </c>
      <c r="AA154" s="74">
        <v>80.812170188391249</v>
      </c>
      <c r="AB154" s="74">
        <v>90.676368844863703</v>
      </c>
      <c r="AC154" s="74">
        <v>13.460281913919564</v>
      </c>
      <c r="AD154" s="74">
        <v>24.582984257259476</v>
      </c>
      <c r="AE154" s="74">
        <v>85.396637122304099</v>
      </c>
      <c r="AF154" s="74">
        <v>94.019616935165075</v>
      </c>
      <c r="AG154" s="74">
        <v>0.87235744043843277</v>
      </c>
      <c r="AH154" s="74">
        <v>5.6039958423838208</v>
      </c>
      <c r="AI154" s="74">
        <v>87.054420769874781</v>
      </c>
      <c r="AJ154" s="74">
        <v>95.025012934973503</v>
      </c>
      <c r="AK154" s="74">
        <v>4.1522959008071361</v>
      </c>
      <c r="AL154" s="74">
        <v>11.650091460025916</v>
      </c>
      <c r="AM154" s="74">
        <v>6.209307639752085</v>
      </c>
      <c r="AN154" s="74">
        <v>14.777393088419471</v>
      </c>
      <c r="AO154" s="74">
        <v>6.209307639752085</v>
      </c>
      <c r="AP154" s="74">
        <v>14.777393088419471</v>
      </c>
      <c r="AR154" s="74">
        <v>6.5931238123178701</v>
      </c>
      <c r="AS154" s="74">
        <v>5.5045389231913191</v>
      </c>
      <c r="AT154" s="74">
        <v>6.9297866047349714</v>
      </c>
      <c r="AU154" s="74">
        <v>7.2046817787568287</v>
      </c>
      <c r="AV154" s="74">
        <v>0.63202491522813631</v>
      </c>
      <c r="AW154" s="74">
        <v>5.6743162980952349</v>
      </c>
      <c r="AX154" s="74">
        <v>4.1898823583772185</v>
      </c>
      <c r="AY154" s="74">
        <v>4.9180964644588148</v>
      </c>
      <c r="AZ154" s="74">
        <v>6.2046058788810967</v>
      </c>
      <c r="BA154" s="74">
        <v>5.1589184332514577</v>
      </c>
      <c r="BB154" s="74">
        <v>3.4640613796095181</v>
      </c>
      <c r="BC154" s="74">
        <v>1.3622794310699469</v>
      </c>
      <c r="BD154" s="74">
        <v>3.369358970875441</v>
      </c>
      <c r="BE154" s="74">
        <v>4.8374711220171207</v>
      </c>
      <c r="BF154" s="74">
        <v>3.1331210430816014</v>
      </c>
      <c r="BG154" s="74">
        <v>2.8747311262198911</v>
      </c>
      <c r="BH154" s="74">
        <v>4.6230644329988886</v>
      </c>
      <c r="BI154" s="74">
        <v>3.468111715086625</v>
      </c>
      <c r="BJ154" s="74">
        <v>5.0999737335807609</v>
      </c>
      <c r="BK154" s="74">
        <v>3.468111715086625</v>
      </c>
      <c r="BL154" s="74">
        <v>5.0999737335807609</v>
      </c>
    </row>
    <row r="155" spans="1:64" s="5" customFormat="1" ht="39.6" x14ac:dyDescent="0.3">
      <c r="A155" s="139" t="s">
        <v>370</v>
      </c>
      <c r="B155" s="48" t="s">
        <v>389</v>
      </c>
      <c r="C155" s="41" t="s">
        <v>390</v>
      </c>
      <c r="D155" s="42"/>
      <c r="E155" s="42"/>
      <c r="F155" s="42"/>
      <c r="G155" s="42"/>
      <c r="H155" s="42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</row>
    <row r="156" spans="1:64" s="5" customFormat="1" ht="39.6" x14ac:dyDescent="0.3">
      <c r="A156" s="139" t="s">
        <v>370</v>
      </c>
      <c r="B156" s="44" t="s">
        <v>391</v>
      </c>
      <c r="C156" s="45" t="s">
        <v>392</v>
      </c>
      <c r="D156" s="46"/>
      <c r="E156" s="46"/>
      <c r="F156" s="46"/>
      <c r="G156" s="46"/>
      <c r="H156" s="46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</row>
    <row r="157" spans="1:64" s="5" customFormat="1" ht="39.6" x14ac:dyDescent="0.3">
      <c r="A157" s="139" t="s">
        <v>370</v>
      </c>
      <c r="B157" s="32" t="s">
        <v>393</v>
      </c>
      <c r="C157" s="28" t="s">
        <v>394</v>
      </c>
      <c r="D157" s="29">
        <v>437</v>
      </c>
      <c r="E157" s="29">
        <v>433</v>
      </c>
      <c r="F157" s="29">
        <v>370</v>
      </c>
      <c r="G157" s="29">
        <v>361</v>
      </c>
      <c r="H157" s="29">
        <v>360</v>
      </c>
      <c r="I157" s="33">
        <v>84.054054054054049</v>
      </c>
      <c r="J157" s="33">
        <v>16.486486486486488</v>
      </c>
      <c r="K157" s="33">
        <v>1.70491803278689</v>
      </c>
      <c r="L157" s="33">
        <v>89.72972972972974</v>
      </c>
      <c r="M157" s="33">
        <v>14.054054054054054</v>
      </c>
      <c r="N157" s="33">
        <v>32.880434782608695</v>
      </c>
      <c r="O157" s="33">
        <v>2.2099447513812152</v>
      </c>
      <c r="P157" s="33">
        <v>52.303523035230349</v>
      </c>
      <c r="Q157" s="33">
        <v>2.1798365122615802</v>
      </c>
      <c r="R157" s="33">
        <v>6.2211981566820276</v>
      </c>
      <c r="S157" s="33">
        <v>13.958810068649885</v>
      </c>
      <c r="U157" s="74">
        <v>79.976513262986586</v>
      </c>
      <c r="V157" s="74">
        <v>87.431740705139234</v>
      </c>
      <c r="W157" s="74">
        <v>13.053751165067329</v>
      </c>
      <c r="X157" s="74">
        <v>20.607967152015199</v>
      </c>
      <c r="Y157" s="74">
        <v>1.337401010427695</v>
      </c>
      <c r="Z157" s="74">
        <v>2.0724350551460851</v>
      </c>
      <c r="AA157" s="74">
        <v>86.217264266157528</v>
      </c>
      <c r="AB157" s="74">
        <v>92.425698696655914</v>
      </c>
      <c r="AC157" s="74">
        <v>10.881069201286115</v>
      </c>
      <c r="AD157" s="74">
        <v>17.965773832358853</v>
      </c>
      <c r="AE157" s="74">
        <v>28.279140326927731</v>
      </c>
      <c r="AF157" s="74">
        <v>37.835450445275931</v>
      </c>
      <c r="AG157" s="74">
        <v>1.1239751653740537</v>
      </c>
      <c r="AH157" s="74">
        <v>4.2995377641484582</v>
      </c>
      <c r="AI157" s="74">
        <v>47.209889625030954</v>
      </c>
      <c r="AJ157" s="74">
        <v>57.349689144393288</v>
      </c>
      <c r="AK157" s="74">
        <v>1.1086060227827013</v>
      </c>
      <c r="AL157" s="74">
        <v>4.2417824919727867</v>
      </c>
      <c r="AM157" s="74">
        <v>4.3104741868119225</v>
      </c>
      <c r="AN157" s="74">
        <v>8.9001201174568951</v>
      </c>
      <c r="AO157" s="74">
        <v>11.022587114510332</v>
      </c>
      <c r="AP157" s="74">
        <v>17.523153378531255</v>
      </c>
      <c r="AR157" s="74">
        <v>4.077540791067463</v>
      </c>
      <c r="AS157" s="74">
        <v>3.3776866510851846</v>
      </c>
      <c r="AT157" s="74">
        <v>3.4327353214191589</v>
      </c>
      <c r="AU157" s="74">
        <v>4.1214806655287113</v>
      </c>
      <c r="AV157" s="74">
        <v>0.36751702235919503</v>
      </c>
      <c r="AW157" s="74">
        <v>3.5124654635722123</v>
      </c>
      <c r="AX157" s="74">
        <v>2.6959689669261735</v>
      </c>
      <c r="AY157" s="74">
        <v>3.1729848527679394</v>
      </c>
      <c r="AZ157" s="74">
        <v>3.9117197783047981</v>
      </c>
      <c r="BA157" s="74">
        <v>4.6012944556809643</v>
      </c>
      <c r="BB157" s="74">
        <v>4.9550156626672361</v>
      </c>
      <c r="BC157" s="74">
        <v>1.0859695860071614</v>
      </c>
      <c r="BD157" s="74">
        <v>2.0895930127672431</v>
      </c>
      <c r="BE157" s="74">
        <v>5.093633410199395</v>
      </c>
      <c r="BF157" s="74">
        <v>5.0461661091629395</v>
      </c>
      <c r="BG157" s="74">
        <v>1.0712304894788789</v>
      </c>
      <c r="BH157" s="74">
        <v>2.0619459797112065</v>
      </c>
      <c r="BI157" s="74">
        <v>1.9107239698701051</v>
      </c>
      <c r="BJ157" s="74">
        <v>2.6789219607748676</v>
      </c>
      <c r="BK157" s="74">
        <v>2.9362229541395539</v>
      </c>
      <c r="BL157" s="74">
        <v>3.5643433098813695</v>
      </c>
    </row>
    <row r="158" spans="1:64" s="5" customFormat="1" ht="39.6" x14ac:dyDescent="0.3">
      <c r="A158" s="139" t="s">
        <v>370</v>
      </c>
      <c r="B158" s="27" t="s">
        <v>395</v>
      </c>
      <c r="C158" s="28" t="s">
        <v>396</v>
      </c>
      <c r="D158" s="29">
        <v>123</v>
      </c>
      <c r="E158" s="29">
        <v>123</v>
      </c>
      <c r="F158" s="29">
        <v>113</v>
      </c>
      <c r="G158" s="29">
        <v>113</v>
      </c>
      <c r="H158" s="29">
        <v>113</v>
      </c>
      <c r="I158" s="33">
        <v>82.30088495575221</v>
      </c>
      <c r="J158" s="33">
        <v>20.353982300884958</v>
      </c>
      <c r="K158" s="33">
        <v>2.6956521739130399</v>
      </c>
      <c r="L158" s="33">
        <v>92.920353982300881</v>
      </c>
      <c r="M158" s="33">
        <v>20.353982300884958</v>
      </c>
      <c r="N158" s="33">
        <v>76.106194690265482</v>
      </c>
      <c r="O158" s="33">
        <v>2.6548672566371683</v>
      </c>
      <c r="P158" s="33">
        <v>91.150442477876098</v>
      </c>
      <c r="Q158" s="33">
        <v>2.7272727272727271</v>
      </c>
      <c r="R158" s="33">
        <v>7.3170731707317067</v>
      </c>
      <c r="S158" s="33">
        <v>20.325203252032519</v>
      </c>
      <c r="U158" s="74">
        <v>74.237559003956108</v>
      </c>
      <c r="V158" s="74">
        <v>88.240264139305395</v>
      </c>
      <c r="W158" s="74">
        <v>13.963330279213315</v>
      </c>
      <c r="X158" s="74">
        <v>28.694010123546665</v>
      </c>
      <c r="Y158" s="74">
        <v>1.3433809794838976</v>
      </c>
      <c r="Z158" s="74">
        <v>4.0479233683421825</v>
      </c>
      <c r="AA158" s="74">
        <v>86.649248141870245</v>
      </c>
      <c r="AB158" s="74">
        <v>96.369229185477252</v>
      </c>
      <c r="AC158" s="74">
        <v>13.963330279213315</v>
      </c>
      <c r="AD158" s="74">
        <v>28.694010123546665</v>
      </c>
      <c r="AE158" s="74">
        <v>67.468209713795147</v>
      </c>
      <c r="AF158" s="74">
        <v>83.027565155416198</v>
      </c>
      <c r="AG158" s="74">
        <v>0.90694738577698408</v>
      </c>
      <c r="AH158" s="74">
        <v>7.5159693768397071</v>
      </c>
      <c r="AI158" s="74">
        <v>84.472972972805039</v>
      </c>
      <c r="AJ158" s="74">
        <v>95.122061990528124</v>
      </c>
      <c r="AK158" s="74">
        <v>0.93179698578722803</v>
      </c>
      <c r="AL158" s="74">
        <v>7.7130841696755663</v>
      </c>
      <c r="AM158" s="74">
        <v>3.8970342869003498</v>
      </c>
      <c r="AN158" s="74">
        <v>13.32246084013827</v>
      </c>
      <c r="AO158" s="74">
        <v>14.163307280746556</v>
      </c>
      <c r="AP158" s="74">
        <v>28.284532188527912</v>
      </c>
      <c r="AR158" s="74">
        <v>8.0633259517961022</v>
      </c>
      <c r="AS158" s="74">
        <v>5.9393791835531857</v>
      </c>
      <c r="AT158" s="74">
        <v>6.3906520216716434</v>
      </c>
      <c r="AU158" s="74">
        <v>8.3400278226617068</v>
      </c>
      <c r="AV158" s="74">
        <v>1.3522711944291423</v>
      </c>
      <c r="AW158" s="74">
        <v>6.2711058404306357</v>
      </c>
      <c r="AX158" s="74">
        <v>3.448875203176371</v>
      </c>
      <c r="AY158" s="74">
        <v>6.3906520216716434</v>
      </c>
      <c r="AZ158" s="74">
        <v>8.3400278226617068</v>
      </c>
      <c r="BA158" s="74">
        <v>8.6379849764703351</v>
      </c>
      <c r="BB158" s="74">
        <v>6.9213704651507157</v>
      </c>
      <c r="BC158" s="74">
        <v>1.7479198708601842</v>
      </c>
      <c r="BD158" s="74">
        <v>4.8611021202025384</v>
      </c>
      <c r="BE158" s="74">
        <v>6.6774695050710591</v>
      </c>
      <c r="BF158" s="74">
        <v>3.9716195126520262</v>
      </c>
      <c r="BG158" s="74">
        <v>1.7954757414854989</v>
      </c>
      <c r="BH158" s="74">
        <v>4.9858114424028397</v>
      </c>
      <c r="BI158" s="74">
        <v>3.4200388838313569</v>
      </c>
      <c r="BJ158" s="74">
        <v>6.0053876694065629</v>
      </c>
      <c r="BK158" s="74">
        <v>6.1618959712859631</v>
      </c>
      <c r="BL158" s="74">
        <v>7.9593289364953925</v>
      </c>
    </row>
    <row r="159" spans="1:64" s="5" customFormat="1" ht="39.6" x14ac:dyDescent="0.3">
      <c r="A159" s="139" t="s">
        <v>370</v>
      </c>
      <c r="B159" s="32" t="s">
        <v>397</v>
      </c>
      <c r="C159" s="28" t="s">
        <v>398</v>
      </c>
      <c r="D159" s="29">
        <v>132</v>
      </c>
      <c r="E159" s="29">
        <v>130</v>
      </c>
      <c r="F159" s="29">
        <v>119</v>
      </c>
      <c r="G159" s="29">
        <v>118</v>
      </c>
      <c r="H159" s="29">
        <v>117</v>
      </c>
      <c r="I159" s="33">
        <v>84.87394957983193</v>
      </c>
      <c r="J159" s="33">
        <v>18.487394957983195</v>
      </c>
      <c r="K159" s="33">
        <v>1.4090909090909101</v>
      </c>
      <c r="L159" s="33">
        <v>85.714285714285708</v>
      </c>
      <c r="M159" s="33">
        <v>13.445378151260504</v>
      </c>
      <c r="N159" s="33">
        <v>35.294117647058826</v>
      </c>
      <c r="O159" s="33">
        <v>7.6923076923076925</v>
      </c>
      <c r="P159" s="33">
        <v>37.288135593220339</v>
      </c>
      <c r="Q159" s="33">
        <v>5.1282051282051277</v>
      </c>
      <c r="R159" s="33">
        <v>3.0534351145038165</v>
      </c>
      <c r="S159" s="33">
        <v>10.606060606060606</v>
      </c>
      <c r="U159" s="74">
        <v>77.3540623658253</v>
      </c>
      <c r="V159" s="74">
        <v>90.212702793770518</v>
      </c>
      <c r="W159" s="74">
        <v>12.537708035320613</v>
      </c>
      <c r="X159" s="74">
        <v>26.407986097574732</v>
      </c>
      <c r="Y159" s="74">
        <v>1.1307399683941584</v>
      </c>
      <c r="Z159" s="74">
        <v>1.6874418497876618</v>
      </c>
      <c r="AA159" s="74">
        <v>78.309419815954655</v>
      </c>
      <c r="AB159" s="74">
        <v>90.885460166763949</v>
      </c>
      <c r="AC159" s="74">
        <v>8.4485146279932657</v>
      </c>
      <c r="AD159" s="74">
        <v>20.728490566165334</v>
      </c>
      <c r="AE159" s="74">
        <v>27.290675533441899</v>
      </c>
      <c r="AF159" s="74">
        <v>44.217315061909261</v>
      </c>
      <c r="AG159" s="74">
        <v>4.0995170798905658</v>
      </c>
      <c r="AH159" s="74">
        <v>13.974957553109949</v>
      </c>
      <c r="AI159" s="74">
        <v>29.093178533756543</v>
      </c>
      <c r="AJ159" s="74">
        <v>46.284660593933999</v>
      </c>
      <c r="AK159" s="74">
        <v>2.371237852881658</v>
      </c>
      <c r="AL159" s="74">
        <v>10.738053424543132</v>
      </c>
      <c r="AM159" s="74">
        <v>1.1936969336074041</v>
      </c>
      <c r="AN159" s="74">
        <v>7.5880671649554436</v>
      </c>
      <c r="AO159" s="74">
        <v>6.4235876021036296</v>
      </c>
      <c r="AP159" s="74">
        <v>17.016574994150368</v>
      </c>
      <c r="AR159" s="74">
        <v>7.51988721400663</v>
      </c>
      <c r="AS159" s="74">
        <v>5.3387532139385883</v>
      </c>
      <c r="AT159" s="74">
        <v>5.9496869226625826</v>
      </c>
      <c r="AU159" s="74">
        <v>7.9205911395915365</v>
      </c>
      <c r="AV159" s="74">
        <v>0.27835094069675181</v>
      </c>
      <c r="AW159" s="74">
        <v>7.4048658983310531</v>
      </c>
      <c r="AX159" s="74">
        <v>5.1711744524782404</v>
      </c>
      <c r="AY159" s="74">
        <v>4.9968635232672387</v>
      </c>
      <c r="AZ159" s="74">
        <v>7.2831124149048296</v>
      </c>
      <c r="BA159" s="74">
        <v>8.0034421136169271</v>
      </c>
      <c r="BB159" s="74">
        <v>8.9231974148504349</v>
      </c>
      <c r="BC159" s="74">
        <v>3.5927906124171267</v>
      </c>
      <c r="BD159" s="74">
        <v>6.2826498608022563</v>
      </c>
      <c r="BE159" s="74">
        <v>8.1949570594637962</v>
      </c>
      <c r="BF159" s="74">
        <v>8.9965250007136603</v>
      </c>
      <c r="BG159" s="74">
        <v>2.7569672753234697</v>
      </c>
      <c r="BH159" s="74">
        <v>5.6098482963380043</v>
      </c>
      <c r="BI159" s="74">
        <v>1.8597381808964124</v>
      </c>
      <c r="BJ159" s="74">
        <v>4.5346320504516271</v>
      </c>
      <c r="BK159" s="74">
        <v>4.182473003956976</v>
      </c>
      <c r="BL159" s="74">
        <v>6.4105143880897622</v>
      </c>
    </row>
    <row r="160" spans="1:64" s="5" customFormat="1" x14ac:dyDescent="0.3">
      <c r="A160" s="23"/>
      <c r="B160" s="34"/>
      <c r="C160" s="35"/>
      <c r="D160" s="36"/>
      <c r="E160" s="36"/>
      <c r="F160" s="36"/>
      <c r="G160" s="36"/>
      <c r="H160" s="36"/>
      <c r="I160" s="37"/>
      <c r="J160" s="38"/>
      <c r="K160" s="39"/>
      <c r="L160" s="38"/>
      <c r="M160" s="38"/>
      <c r="N160" s="39"/>
      <c r="O160" s="39"/>
      <c r="P160" s="39"/>
      <c r="Q160" s="39"/>
      <c r="R160" s="39"/>
      <c r="S160" s="39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</row>
    <row r="161" spans="1:64" s="5" customFormat="1" ht="14.4" customHeight="1" x14ac:dyDescent="0.3">
      <c r="A161" s="139" t="s">
        <v>399</v>
      </c>
      <c r="B161" s="48" t="s">
        <v>400</v>
      </c>
      <c r="C161" s="41" t="s">
        <v>401</v>
      </c>
      <c r="D161" s="42"/>
      <c r="E161" s="42"/>
      <c r="F161" s="42"/>
      <c r="G161" s="42"/>
      <c r="H161" s="42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</row>
    <row r="162" spans="1:64" s="5" customFormat="1" ht="52.8" x14ac:dyDescent="0.3">
      <c r="A162" s="139" t="s">
        <v>399</v>
      </c>
      <c r="B162" s="27" t="s">
        <v>402</v>
      </c>
      <c r="C162" s="28" t="s">
        <v>403</v>
      </c>
      <c r="D162" s="29">
        <v>73</v>
      </c>
      <c r="E162" s="29">
        <v>73</v>
      </c>
      <c r="F162" s="29">
        <v>60</v>
      </c>
      <c r="G162" s="29">
        <v>59</v>
      </c>
      <c r="H162" s="29">
        <v>59</v>
      </c>
      <c r="I162" s="33">
        <v>91.666666666666657</v>
      </c>
      <c r="J162" s="33">
        <v>33.333333333333329</v>
      </c>
      <c r="K162" s="33">
        <v>1.9</v>
      </c>
      <c r="L162" s="33">
        <v>90</v>
      </c>
      <c r="M162" s="33">
        <v>5</v>
      </c>
      <c r="N162" s="33">
        <v>31.666666666666664</v>
      </c>
      <c r="O162" s="33">
        <v>1.6666666666666667</v>
      </c>
      <c r="P162" s="33">
        <v>76.666666666666671</v>
      </c>
      <c r="Q162" s="33">
        <v>5</v>
      </c>
      <c r="R162" s="33">
        <v>9.5890410958904102</v>
      </c>
      <c r="S162" s="33">
        <v>19.17808219178082</v>
      </c>
      <c r="U162" s="74">
        <v>81.931057981665603</v>
      </c>
      <c r="V162" s="74">
        <v>96.387954339826933</v>
      </c>
      <c r="W162" s="74">
        <v>22.729261523522684</v>
      </c>
      <c r="X162" s="74">
        <v>45.943133547880308</v>
      </c>
      <c r="Y162" s="74">
        <v>1.3154594513649354</v>
      </c>
      <c r="Z162" s="74">
        <v>2.4845405486350645</v>
      </c>
      <c r="AA162" s="74">
        <v>79.850535276021233</v>
      </c>
      <c r="AB162" s="74">
        <v>95.335716552611586</v>
      </c>
      <c r="AC162" s="74">
        <v>1.7149502164395682</v>
      </c>
      <c r="AD162" s="74">
        <v>13.700516476348518</v>
      </c>
      <c r="AE162" s="74">
        <v>21.305867552366522</v>
      </c>
      <c r="AF162" s="74">
        <v>44.233767026176771</v>
      </c>
      <c r="AG162" s="74">
        <v>0.29481597947862415</v>
      </c>
      <c r="AH162" s="74">
        <v>8.8551297275900591</v>
      </c>
      <c r="AI162" s="74">
        <v>64.563729622398043</v>
      </c>
      <c r="AJ162" s="74">
        <v>85.56043826335717</v>
      </c>
      <c r="AK162" s="74">
        <v>1.7149502164395682</v>
      </c>
      <c r="AL162" s="74">
        <v>13.700516476348518</v>
      </c>
      <c r="AM162" s="74">
        <v>4.7228954596805757</v>
      </c>
      <c r="AN162" s="74">
        <v>18.49563669016618</v>
      </c>
      <c r="AO162" s="74">
        <v>11.782360890987199</v>
      </c>
      <c r="AP162" s="74">
        <v>29.655502613133205</v>
      </c>
      <c r="AR162" s="74">
        <v>9.7356086850010541</v>
      </c>
      <c r="AS162" s="74">
        <v>4.7212876731602762</v>
      </c>
      <c r="AT162" s="74">
        <v>10.604071809810645</v>
      </c>
      <c r="AU162" s="74">
        <v>12.609800214546979</v>
      </c>
      <c r="AV162" s="74">
        <v>0.58454054863506466</v>
      </c>
      <c r="AW162" s="74">
        <v>10.149464723978767</v>
      </c>
      <c r="AX162" s="74">
        <v>5.3357165526115864</v>
      </c>
      <c r="AY162" s="74">
        <v>3.2850497835604315</v>
      </c>
      <c r="AZ162" s="74">
        <v>8.7005164763485183</v>
      </c>
      <c r="BA162" s="74">
        <v>10.360799114300143</v>
      </c>
      <c r="BB162" s="74">
        <v>12.567100359510107</v>
      </c>
      <c r="BC162" s="74">
        <v>1.3718506871880427</v>
      </c>
      <c r="BD162" s="74">
        <v>7.1884630609233922</v>
      </c>
      <c r="BE162" s="74">
        <v>12.102937044268629</v>
      </c>
      <c r="BF162" s="74">
        <v>8.8937715966904989</v>
      </c>
      <c r="BG162" s="74">
        <v>3.2850497835604315</v>
      </c>
      <c r="BH162" s="74">
        <v>8.7005164763485183</v>
      </c>
      <c r="BI162" s="74">
        <v>4.8661456362098345</v>
      </c>
      <c r="BJ162" s="74">
        <v>8.9065955942757693</v>
      </c>
      <c r="BK162" s="74">
        <v>7.3957213007936211</v>
      </c>
      <c r="BL162" s="74">
        <v>10.477420421352384</v>
      </c>
    </row>
    <row r="163" spans="1:64" s="5" customFormat="1" ht="52.8" x14ac:dyDescent="0.3">
      <c r="A163" s="139" t="s">
        <v>399</v>
      </c>
      <c r="B163" s="48" t="s">
        <v>404</v>
      </c>
      <c r="C163" s="41" t="s">
        <v>405</v>
      </c>
      <c r="D163" s="42"/>
      <c r="E163" s="42"/>
      <c r="F163" s="42"/>
      <c r="G163" s="42"/>
      <c r="H163" s="42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</row>
    <row r="164" spans="1:64" s="5" customFormat="1" ht="52.8" x14ac:dyDescent="0.3">
      <c r="A164" s="139" t="s">
        <v>399</v>
      </c>
      <c r="B164" s="48" t="s">
        <v>406</v>
      </c>
      <c r="C164" s="41" t="s">
        <v>407</v>
      </c>
      <c r="D164" s="42"/>
      <c r="E164" s="42"/>
      <c r="F164" s="42"/>
      <c r="G164" s="42"/>
      <c r="H164" s="42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</row>
    <row r="165" spans="1:64" s="5" customFormat="1" ht="52.8" x14ac:dyDescent="0.3">
      <c r="A165" s="139" t="s">
        <v>399</v>
      </c>
      <c r="B165" s="27" t="s">
        <v>408</v>
      </c>
      <c r="C165" s="28" t="s">
        <v>409</v>
      </c>
      <c r="D165" s="29">
        <v>152</v>
      </c>
      <c r="E165" s="29">
        <v>150</v>
      </c>
      <c r="F165" s="29">
        <v>64</v>
      </c>
      <c r="G165" s="29">
        <v>62</v>
      </c>
      <c r="H165" s="29">
        <v>58</v>
      </c>
      <c r="I165" s="33">
        <v>82.8125</v>
      </c>
      <c r="J165" s="33">
        <v>37.5</v>
      </c>
      <c r="K165" s="33">
        <v>1.9166666666666701</v>
      </c>
      <c r="L165" s="33">
        <v>98.4375</v>
      </c>
      <c r="M165" s="33">
        <v>14.0625</v>
      </c>
      <c r="N165" s="33">
        <v>76.19047619047619</v>
      </c>
      <c r="O165" s="33">
        <v>7.9365079365079358</v>
      </c>
      <c r="P165" s="33">
        <v>90.476190476190482</v>
      </c>
      <c r="Q165" s="33">
        <v>3.1746031746031744</v>
      </c>
      <c r="R165" s="33">
        <v>5.298013245033113</v>
      </c>
      <c r="S165" s="33">
        <v>17.218543046357617</v>
      </c>
      <c r="U165" s="74">
        <v>71.786788377341793</v>
      </c>
      <c r="V165" s="74">
        <v>90.122257698755348</v>
      </c>
      <c r="W165" s="74">
        <v>26.665980178824633</v>
      </c>
      <c r="X165" s="74">
        <v>49.749621315995491</v>
      </c>
      <c r="Y165" s="74">
        <v>1.2398025752561463</v>
      </c>
      <c r="Z165" s="74">
        <v>2.5935307580771938</v>
      </c>
      <c r="AA165" s="74">
        <v>91.665898399905728</v>
      </c>
      <c r="AB165" s="74">
        <v>99.723645807666244</v>
      </c>
      <c r="AC165" s="74">
        <v>7.578572556030859</v>
      </c>
      <c r="AD165" s="74">
        <v>24.616281741577019</v>
      </c>
      <c r="AE165" s="74">
        <v>64.364339890303128</v>
      </c>
      <c r="AF165" s="74">
        <v>85.006216321709388</v>
      </c>
      <c r="AG165" s="74">
        <v>3.4375847176818559</v>
      </c>
      <c r="AH165" s="74">
        <v>17.270309850904077</v>
      </c>
      <c r="AI165" s="74">
        <v>80.738298937163108</v>
      </c>
      <c r="AJ165" s="74">
        <v>95.561651572310794</v>
      </c>
      <c r="AK165" s="74">
        <v>0.87495275615804524</v>
      </c>
      <c r="AL165" s="74">
        <v>10.856477046607429</v>
      </c>
      <c r="AM165" s="74">
        <v>2.7087306047854649</v>
      </c>
      <c r="AN165" s="74">
        <v>10.105317371648587</v>
      </c>
      <c r="AO165" s="74">
        <v>12.029855939411839</v>
      </c>
      <c r="AP165" s="74">
        <v>24.033779243306462</v>
      </c>
      <c r="AR165" s="74">
        <v>11.025711622658207</v>
      </c>
      <c r="AS165" s="74">
        <v>7.3097576987553481</v>
      </c>
      <c r="AT165" s="74">
        <v>10.834019821175367</v>
      </c>
      <c r="AU165" s="74">
        <v>12.249621315995491</v>
      </c>
      <c r="AV165" s="74">
        <v>0.67686409141052373</v>
      </c>
      <c r="AW165" s="74">
        <v>6.7716016000942716</v>
      </c>
      <c r="AX165" s="74">
        <v>1.2861458076662444</v>
      </c>
      <c r="AY165" s="74">
        <v>6.483927443969141</v>
      </c>
      <c r="AZ165" s="74">
        <v>10.553781741577019</v>
      </c>
      <c r="BA165" s="74">
        <v>11.826136300173061</v>
      </c>
      <c r="BB165" s="74">
        <v>8.8157401312331984</v>
      </c>
      <c r="BC165" s="74">
        <v>4.4989232188260804</v>
      </c>
      <c r="BD165" s="74">
        <v>9.3338019143961404</v>
      </c>
      <c r="BE165" s="74">
        <v>9.7378915390273733</v>
      </c>
      <c r="BF165" s="74">
        <v>5.0854610961203122</v>
      </c>
      <c r="BG165" s="74">
        <v>2.299650418445129</v>
      </c>
      <c r="BH165" s="74">
        <v>7.681873872004255</v>
      </c>
      <c r="BI165" s="74">
        <v>2.5892826402476481</v>
      </c>
      <c r="BJ165" s="74">
        <v>4.8073041266154739</v>
      </c>
      <c r="BK165" s="74">
        <v>5.1886871069457783</v>
      </c>
      <c r="BL165" s="74">
        <v>6.8152361969488453</v>
      </c>
    </row>
    <row r="166" spans="1:64" s="5" customFormat="1" ht="52.8" x14ac:dyDescent="0.3">
      <c r="A166" s="139" t="s">
        <v>399</v>
      </c>
      <c r="B166" s="48" t="s">
        <v>410</v>
      </c>
      <c r="C166" s="41" t="s">
        <v>411</v>
      </c>
      <c r="D166" s="42"/>
      <c r="E166" s="42"/>
      <c r="F166" s="42"/>
      <c r="G166" s="42"/>
      <c r="H166" s="42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</row>
    <row r="167" spans="1:64" s="5" customFormat="1" ht="52.8" x14ac:dyDescent="0.3">
      <c r="A167" s="139" t="s">
        <v>399</v>
      </c>
      <c r="B167" s="48" t="s">
        <v>412</v>
      </c>
      <c r="C167" s="41" t="s">
        <v>413</v>
      </c>
      <c r="D167" s="42"/>
      <c r="E167" s="42"/>
      <c r="F167" s="42"/>
      <c r="G167" s="42"/>
      <c r="H167" s="42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</row>
    <row r="168" spans="1:64" s="5" customFormat="1" ht="52.8" x14ac:dyDescent="0.3">
      <c r="A168" s="139" t="s">
        <v>399</v>
      </c>
      <c r="B168" s="27" t="s">
        <v>414</v>
      </c>
      <c r="C168" s="28" t="s">
        <v>415</v>
      </c>
      <c r="D168" s="29">
        <v>171</v>
      </c>
      <c r="E168" s="29">
        <v>170</v>
      </c>
      <c r="F168" s="29">
        <v>167</v>
      </c>
      <c r="G168" s="29">
        <v>165</v>
      </c>
      <c r="H168" s="29">
        <v>165</v>
      </c>
      <c r="I168" s="33">
        <v>89.221556886227546</v>
      </c>
      <c r="J168" s="33">
        <v>33.532934131736525</v>
      </c>
      <c r="K168" s="33">
        <v>1.8035714285714299</v>
      </c>
      <c r="L168" s="33">
        <v>92.215568862275461</v>
      </c>
      <c r="M168" s="33">
        <v>12.574850299401197</v>
      </c>
      <c r="N168" s="33">
        <v>66.867469879518069</v>
      </c>
      <c r="O168" s="33">
        <v>3.0487804878048781</v>
      </c>
      <c r="P168" s="33">
        <v>61.818181818181813</v>
      </c>
      <c r="Q168" s="33">
        <v>1.2195121951219512</v>
      </c>
      <c r="R168" s="33">
        <v>5.8823529411764701</v>
      </c>
      <c r="S168" s="33">
        <v>23.976608187134502</v>
      </c>
      <c r="U168" s="74">
        <v>83.606626557684166</v>
      </c>
      <c r="V168" s="74">
        <v>93.072653111480022</v>
      </c>
      <c r="W168" s="74">
        <v>26.814225311716971</v>
      </c>
      <c r="X168" s="74">
        <v>40.992183987488914</v>
      </c>
      <c r="Y168" s="74">
        <v>1.438533307228326</v>
      </c>
      <c r="Z168" s="74">
        <v>2.1686095499145339</v>
      </c>
      <c r="AA168" s="74">
        <v>87.138111328102426</v>
      </c>
      <c r="AB168" s="74">
        <v>95.39454846847886</v>
      </c>
      <c r="AC168" s="74">
        <v>8.3737755489926116</v>
      </c>
      <c r="AD168" s="74">
        <v>18.458972858293478</v>
      </c>
      <c r="AE168" s="74">
        <v>59.396868100295904</v>
      </c>
      <c r="AF168" s="74">
        <v>73.575057829238517</v>
      </c>
      <c r="AG168" s="74">
        <v>1.3091444195411419</v>
      </c>
      <c r="AH168" s="74">
        <v>6.9376015977709589</v>
      </c>
      <c r="AI168" s="74">
        <v>54.216204476017339</v>
      </c>
      <c r="AJ168" s="74">
        <v>68.882387701758816</v>
      </c>
      <c r="AK168" s="74">
        <v>0.33507380935597686</v>
      </c>
      <c r="AL168" s="74">
        <v>4.3368701047345182</v>
      </c>
      <c r="AM168" s="74">
        <v>3.2262214680718464</v>
      </c>
      <c r="AN168" s="74">
        <v>10.488262396956575</v>
      </c>
      <c r="AO168" s="74">
        <v>18.194202129824209</v>
      </c>
      <c r="AP168" s="74">
        <v>30.902539226427837</v>
      </c>
      <c r="AR168" s="74">
        <v>5.6149303285433803</v>
      </c>
      <c r="AS168" s="74">
        <v>3.8510962252524763</v>
      </c>
      <c r="AT168" s="74">
        <v>6.7187088200195539</v>
      </c>
      <c r="AU168" s="74">
        <v>7.4592498557523896</v>
      </c>
      <c r="AV168" s="74">
        <v>0.36503812134310398</v>
      </c>
      <c r="AW168" s="74">
        <v>5.0774575341730355</v>
      </c>
      <c r="AX168" s="74">
        <v>3.1789796062033986</v>
      </c>
      <c r="AY168" s="74">
        <v>4.2010747504085852</v>
      </c>
      <c r="AZ168" s="74">
        <v>5.8841225588922814</v>
      </c>
      <c r="BA168" s="74">
        <v>7.4706017792221644</v>
      </c>
      <c r="BB168" s="74">
        <v>6.7075879497204483</v>
      </c>
      <c r="BC168" s="74">
        <v>1.7396360682637362</v>
      </c>
      <c r="BD168" s="74">
        <v>3.8888211099660808</v>
      </c>
      <c r="BE168" s="74">
        <v>7.6019773421644743</v>
      </c>
      <c r="BF168" s="74">
        <v>7.064205883577003</v>
      </c>
      <c r="BG168" s="74">
        <v>0.88443838576597433</v>
      </c>
      <c r="BH168" s="74">
        <v>3.1173579096125668</v>
      </c>
      <c r="BI168" s="74">
        <v>2.6561314731046237</v>
      </c>
      <c r="BJ168" s="74">
        <v>4.6059094557801048</v>
      </c>
      <c r="BK168" s="74">
        <v>5.7824060573102933</v>
      </c>
      <c r="BL168" s="74">
        <v>6.9259310392933351</v>
      </c>
    </row>
    <row r="169" spans="1:64" s="5" customFormat="1" ht="52.8" x14ac:dyDescent="0.3">
      <c r="A169" s="139" t="s">
        <v>399</v>
      </c>
      <c r="B169" s="27" t="s">
        <v>416</v>
      </c>
      <c r="C169" s="28" t="s">
        <v>417</v>
      </c>
      <c r="D169" s="29">
        <v>30</v>
      </c>
      <c r="E169" s="29">
        <v>28</v>
      </c>
      <c r="F169" s="29">
        <v>16</v>
      </c>
      <c r="G169" s="29">
        <v>14</v>
      </c>
      <c r="H169" s="29">
        <v>13</v>
      </c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</row>
    <row r="170" spans="1:64" s="5" customFormat="1" ht="52.8" x14ac:dyDescent="0.3">
      <c r="A170" s="139" t="s">
        <v>399</v>
      </c>
      <c r="B170" s="27" t="s">
        <v>418</v>
      </c>
      <c r="C170" s="28" t="s">
        <v>419</v>
      </c>
      <c r="D170" s="29">
        <v>101</v>
      </c>
      <c r="E170" s="29">
        <v>101</v>
      </c>
      <c r="F170" s="29">
        <v>85</v>
      </c>
      <c r="G170" s="29">
        <v>85</v>
      </c>
      <c r="H170" s="29">
        <v>82</v>
      </c>
      <c r="I170" s="33">
        <v>77.64705882352942</v>
      </c>
      <c r="J170" s="33">
        <v>21.176470588235293</v>
      </c>
      <c r="K170" s="33">
        <v>2.7222222222222201</v>
      </c>
      <c r="L170" s="33">
        <v>88.235294117647058</v>
      </c>
      <c r="M170" s="33">
        <v>23.52941176470588</v>
      </c>
      <c r="N170" s="33">
        <v>30.588235294117649</v>
      </c>
      <c r="O170" s="33">
        <v>8.4337349397590362</v>
      </c>
      <c r="P170" s="33">
        <v>67.857142857142861</v>
      </c>
      <c r="Q170" s="33">
        <v>8.9743589743589745</v>
      </c>
      <c r="R170" s="33">
        <v>11.881188118811881</v>
      </c>
      <c r="S170" s="33">
        <v>10.891089108910892</v>
      </c>
      <c r="U170" s="74">
        <v>67.706485835726255</v>
      </c>
      <c r="V170" s="74">
        <v>85.196742706320308</v>
      </c>
      <c r="W170" s="74">
        <v>13.83623599880656</v>
      </c>
      <c r="X170" s="74">
        <v>31.009334244591695</v>
      </c>
      <c r="Y170" s="74">
        <v>1.2890652039496235</v>
      </c>
      <c r="Z170" s="74">
        <v>4.1553792404948169</v>
      </c>
      <c r="AA170" s="74">
        <v>79.681397047596278</v>
      </c>
      <c r="AB170" s="74">
        <v>93.482642425446826</v>
      </c>
      <c r="AC170" s="74">
        <v>15.779538725698744</v>
      </c>
      <c r="AD170" s="74">
        <v>33.568433946809854</v>
      </c>
      <c r="AE170" s="74">
        <v>21.809384837683819</v>
      </c>
      <c r="AF170" s="74">
        <v>41.045795122155823</v>
      </c>
      <c r="AG170" s="74">
        <v>4.1453336321019982</v>
      </c>
      <c r="AH170" s="74">
        <v>16.399529458616303</v>
      </c>
      <c r="AI170" s="74">
        <v>57.278561433889742</v>
      </c>
      <c r="AJ170" s="74">
        <v>76.87387683701526</v>
      </c>
      <c r="AK170" s="74">
        <v>4.4153008516773724</v>
      </c>
      <c r="AL170" s="74">
        <v>17.384724560605232</v>
      </c>
      <c r="AM170" s="74">
        <v>6.9287194461851707</v>
      </c>
      <c r="AN170" s="74">
        <v>19.627052606081079</v>
      </c>
      <c r="AO170" s="74">
        <v>6.1911280934585138</v>
      </c>
      <c r="AP170" s="74">
        <v>18.457001674451014</v>
      </c>
      <c r="AR170" s="74">
        <v>9.940572987803165</v>
      </c>
      <c r="AS170" s="74">
        <v>7.5496838827908874</v>
      </c>
      <c r="AT170" s="74">
        <v>7.340234589428734</v>
      </c>
      <c r="AU170" s="74">
        <v>9.8328636563564018</v>
      </c>
      <c r="AV170" s="74">
        <v>1.4331570182725966</v>
      </c>
      <c r="AW170" s="74">
        <v>8.5538970700507804</v>
      </c>
      <c r="AX170" s="74">
        <v>5.2473483077997685</v>
      </c>
      <c r="AY170" s="74">
        <v>7.7498730390071362</v>
      </c>
      <c r="AZ170" s="74">
        <v>10.039022182103974</v>
      </c>
      <c r="BA170" s="74">
        <v>8.7788504564338297</v>
      </c>
      <c r="BB170" s="74">
        <v>10.457559828038175</v>
      </c>
      <c r="BC170" s="74">
        <v>4.288401307657038</v>
      </c>
      <c r="BD170" s="74">
        <v>7.9657945188572672</v>
      </c>
      <c r="BE170" s="74">
        <v>10.578581423253119</v>
      </c>
      <c r="BF170" s="74">
        <v>9.0167339798723987</v>
      </c>
      <c r="BG170" s="74">
        <v>4.559058122681602</v>
      </c>
      <c r="BH170" s="74">
        <v>8.4103655862462574</v>
      </c>
      <c r="BI170" s="74">
        <v>4.9524686726267104</v>
      </c>
      <c r="BJ170" s="74">
        <v>7.7458644872691984</v>
      </c>
      <c r="BK170" s="74">
        <v>4.6999610154523781</v>
      </c>
      <c r="BL170" s="74">
        <v>7.5659125655401223</v>
      </c>
    </row>
    <row r="171" spans="1:64" s="5" customFormat="1" ht="52.8" x14ac:dyDescent="0.3">
      <c r="A171" s="139" t="s">
        <v>399</v>
      </c>
      <c r="B171" s="32" t="s">
        <v>420</v>
      </c>
      <c r="C171" s="28" t="s">
        <v>421</v>
      </c>
      <c r="D171" s="29">
        <v>325</v>
      </c>
      <c r="E171" s="29">
        <v>319</v>
      </c>
      <c r="F171" s="29">
        <v>300</v>
      </c>
      <c r="G171" s="29">
        <v>296</v>
      </c>
      <c r="H171" s="29">
        <v>287</v>
      </c>
      <c r="I171" s="33">
        <v>77.666666666666657</v>
      </c>
      <c r="J171" s="33">
        <v>19</v>
      </c>
      <c r="K171" s="33">
        <v>1.57894736842105</v>
      </c>
      <c r="L171" s="33">
        <v>91.666666666666657</v>
      </c>
      <c r="M171" s="33">
        <v>17.333333333333336</v>
      </c>
      <c r="N171" s="33">
        <v>31.543624161073826</v>
      </c>
      <c r="O171" s="33">
        <v>3.0927835051546393</v>
      </c>
      <c r="P171" s="33">
        <v>82.711864406779654</v>
      </c>
      <c r="Q171" s="33">
        <v>2.3809523809523809</v>
      </c>
      <c r="R171" s="33">
        <v>3.7267080745341614</v>
      </c>
      <c r="S171" s="33">
        <v>12.383900928792571</v>
      </c>
      <c r="U171" s="74">
        <v>72.620891400248027</v>
      </c>
      <c r="V171" s="74">
        <v>82.012864191993756</v>
      </c>
      <c r="W171" s="74">
        <v>14.963485033440667</v>
      </c>
      <c r="X171" s="74">
        <v>23.820379182481187</v>
      </c>
      <c r="Y171" s="74">
        <v>1.2889200636384028</v>
      </c>
      <c r="Z171" s="74">
        <v>1.8689746732036971</v>
      </c>
      <c r="AA171" s="74">
        <v>87.987839803593928</v>
      </c>
      <c r="AB171" s="74">
        <v>94.291912594360568</v>
      </c>
      <c r="AC171" s="74">
        <v>13.470060049746769</v>
      </c>
      <c r="AD171" s="74">
        <v>22.022614070256907</v>
      </c>
      <c r="AE171" s="74">
        <v>26.53095983398434</v>
      </c>
      <c r="AF171" s="74">
        <v>37.026067610232857</v>
      </c>
      <c r="AG171" s="74">
        <v>1.6354952962730536</v>
      </c>
      <c r="AH171" s="74">
        <v>5.7723702420591456</v>
      </c>
      <c r="AI171" s="74">
        <v>77.983480596434362</v>
      </c>
      <c r="AJ171" s="74">
        <v>86.599258613054189</v>
      </c>
      <c r="AK171" s="74">
        <v>1.1580186498030609</v>
      </c>
      <c r="AL171" s="74">
        <v>4.8322349875977011</v>
      </c>
      <c r="AM171" s="74">
        <v>2.1444673270448078</v>
      </c>
      <c r="AN171" s="74">
        <v>6.4000128386958188</v>
      </c>
      <c r="AO171" s="74">
        <v>9.2276647859677183</v>
      </c>
      <c r="AP171" s="74">
        <v>16.4243620784362</v>
      </c>
      <c r="AR171" s="74">
        <v>5.0457752664186302</v>
      </c>
      <c r="AS171" s="74">
        <v>4.3461975253270992</v>
      </c>
      <c r="AT171" s="74">
        <v>4.0365149665593325</v>
      </c>
      <c r="AU171" s="74">
        <v>4.8203791824811866</v>
      </c>
      <c r="AV171" s="74">
        <v>0.29002730478264716</v>
      </c>
      <c r="AW171" s="74">
        <v>3.6788268630727288</v>
      </c>
      <c r="AX171" s="74">
        <v>2.6252459276939106</v>
      </c>
      <c r="AY171" s="74">
        <v>3.8632732835865671</v>
      </c>
      <c r="AZ171" s="74">
        <v>4.6892807369235712</v>
      </c>
      <c r="BA171" s="74">
        <v>5.0126643270894853</v>
      </c>
      <c r="BB171" s="74">
        <v>5.4824434491590317</v>
      </c>
      <c r="BC171" s="74">
        <v>1.4572882088815857</v>
      </c>
      <c r="BD171" s="74">
        <v>2.6795867369045063</v>
      </c>
      <c r="BE171" s="74">
        <v>4.7283838103452922</v>
      </c>
      <c r="BF171" s="74">
        <v>3.8873942062745357</v>
      </c>
      <c r="BG171" s="74">
        <v>1.22293373114932</v>
      </c>
      <c r="BH171" s="74">
        <v>2.4512826066453202</v>
      </c>
      <c r="BI171" s="74">
        <v>1.5822407474893536</v>
      </c>
      <c r="BJ171" s="74">
        <v>2.6733047641616574</v>
      </c>
      <c r="BK171" s="74">
        <v>3.1562361428248522</v>
      </c>
      <c r="BL171" s="74">
        <v>4.0404611496436296</v>
      </c>
    </row>
    <row r="172" spans="1:64" s="5" customFormat="1" ht="52.8" x14ac:dyDescent="0.3">
      <c r="A172" s="139" t="s">
        <v>399</v>
      </c>
      <c r="B172" s="48" t="s">
        <v>422</v>
      </c>
      <c r="C172" s="41" t="s">
        <v>423</v>
      </c>
      <c r="D172" s="42"/>
      <c r="E172" s="42"/>
      <c r="F172" s="42"/>
      <c r="G172" s="42"/>
      <c r="H172" s="42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</row>
    <row r="173" spans="1:64" s="5" customFormat="1" ht="52.8" x14ac:dyDescent="0.3">
      <c r="A173" s="139" t="s">
        <v>399</v>
      </c>
      <c r="B173" s="48" t="s">
        <v>424</v>
      </c>
      <c r="C173" s="41" t="s">
        <v>425</v>
      </c>
      <c r="D173" s="42"/>
      <c r="E173" s="42"/>
      <c r="F173" s="42"/>
      <c r="G173" s="42"/>
      <c r="H173" s="42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</row>
    <row r="174" spans="1:64" s="5" customFormat="1" ht="52.8" x14ac:dyDescent="0.3">
      <c r="A174" s="139" t="s">
        <v>399</v>
      </c>
      <c r="B174" s="48" t="s">
        <v>426</v>
      </c>
      <c r="C174" s="41" t="s">
        <v>427</v>
      </c>
      <c r="D174" s="42"/>
      <c r="E174" s="42"/>
      <c r="F174" s="42"/>
      <c r="G174" s="42"/>
      <c r="H174" s="42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</row>
    <row r="175" spans="1:64" s="5" customFormat="1" ht="52.8" x14ac:dyDescent="0.3">
      <c r="A175" s="139" t="s">
        <v>399</v>
      </c>
      <c r="B175" s="27" t="s">
        <v>428</v>
      </c>
      <c r="C175" s="28" t="s">
        <v>429</v>
      </c>
      <c r="D175" s="29">
        <v>45</v>
      </c>
      <c r="E175" s="29">
        <v>44</v>
      </c>
      <c r="F175" s="29">
        <v>38</v>
      </c>
      <c r="G175" s="29">
        <v>35</v>
      </c>
      <c r="H175" s="29">
        <v>35</v>
      </c>
      <c r="I175" s="33">
        <v>89.473684210526315</v>
      </c>
      <c r="J175" s="33">
        <v>7.8947368421052628</v>
      </c>
      <c r="K175" s="33">
        <v>1.3333333333333299</v>
      </c>
      <c r="L175" s="33">
        <v>92.10526315789474</v>
      </c>
      <c r="M175" s="33">
        <v>7.8947368421052628</v>
      </c>
      <c r="N175" s="33">
        <v>25</v>
      </c>
      <c r="O175" s="33">
        <v>2.7027027027027026</v>
      </c>
      <c r="P175" s="33">
        <v>56.756756756756758</v>
      </c>
      <c r="Q175" s="33">
        <v>2.7027027027027026</v>
      </c>
      <c r="R175" s="33">
        <v>11.111111111111111</v>
      </c>
      <c r="S175" s="33">
        <v>15.555555555555555</v>
      </c>
      <c r="U175" s="74">
        <v>75.869478277112705</v>
      </c>
      <c r="V175" s="74">
        <v>95.829742652446484</v>
      </c>
      <c r="W175" s="74">
        <v>2.7214595506987722</v>
      </c>
      <c r="X175" s="74">
        <v>20.799371457771453</v>
      </c>
      <c r="Y175" s="74">
        <v>0.68001200515331173</v>
      </c>
      <c r="Z175" s="74">
        <v>1.9866546615133482</v>
      </c>
      <c r="AA175" s="74">
        <v>79.200628542228557</v>
      </c>
      <c r="AB175" s="74">
        <v>97.278540449301246</v>
      </c>
      <c r="AC175" s="74">
        <v>2.7214595506987722</v>
      </c>
      <c r="AD175" s="74">
        <v>20.799371457771453</v>
      </c>
      <c r="AE175" s="74">
        <v>13.750477662994836</v>
      </c>
      <c r="AF175" s="74">
        <v>41.070453766728342</v>
      </c>
      <c r="AG175" s="74">
        <v>0.47869744519404395</v>
      </c>
      <c r="AH175" s="74">
        <v>13.824069863730513</v>
      </c>
      <c r="AI175" s="74">
        <v>40.914181090168086</v>
      </c>
      <c r="AJ175" s="74">
        <v>71.328280722842692</v>
      </c>
      <c r="AK175" s="74">
        <v>0.47869744519404395</v>
      </c>
      <c r="AL175" s="74">
        <v>13.824069863730513</v>
      </c>
      <c r="AM175" s="74">
        <v>4.8404717945671853</v>
      </c>
      <c r="AN175" s="74">
        <v>23.499096995768575</v>
      </c>
      <c r="AO175" s="74">
        <v>7.7454234847582653</v>
      </c>
      <c r="AP175" s="74">
        <v>28.783908872396264</v>
      </c>
      <c r="AR175" s="74">
        <v>13.60420593341361</v>
      </c>
      <c r="AS175" s="74">
        <v>6.3560584419201689</v>
      </c>
      <c r="AT175" s="74">
        <v>5.1732772914064906</v>
      </c>
      <c r="AU175" s="74">
        <v>12.90463461566619</v>
      </c>
      <c r="AV175" s="74">
        <v>0.6533213281800182</v>
      </c>
      <c r="AW175" s="74">
        <v>12.904634615666183</v>
      </c>
      <c r="AX175" s="74">
        <v>5.1732772914065066</v>
      </c>
      <c r="AY175" s="74">
        <v>5.1732772914064906</v>
      </c>
      <c r="AZ175" s="74">
        <v>12.90463461566619</v>
      </c>
      <c r="BA175" s="74">
        <v>11.249522337005164</v>
      </c>
      <c r="BB175" s="74">
        <v>16.070453766728342</v>
      </c>
      <c r="BC175" s="74">
        <v>2.2240052575086589</v>
      </c>
      <c r="BD175" s="74">
        <v>11.121367161027809</v>
      </c>
      <c r="BE175" s="74">
        <v>15.842575666588672</v>
      </c>
      <c r="BF175" s="74">
        <v>14.571523966085934</v>
      </c>
      <c r="BG175" s="74">
        <v>2.2240052575086589</v>
      </c>
      <c r="BH175" s="74">
        <v>11.121367161027809</v>
      </c>
      <c r="BI175" s="74">
        <v>6.2706393165439254</v>
      </c>
      <c r="BJ175" s="74">
        <v>12.387985884657464</v>
      </c>
      <c r="BK175" s="74">
        <v>7.8101320707972901</v>
      </c>
      <c r="BL175" s="74">
        <v>13.228353316840709</v>
      </c>
    </row>
    <row r="176" spans="1:64" s="5" customFormat="1" x14ac:dyDescent="0.3">
      <c r="A176" s="23"/>
      <c r="B176" s="49"/>
      <c r="C176" s="49"/>
      <c r="D176" s="50"/>
      <c r="E176" s="50"/>
      <c r="F176" s="50"/>
      <c r="G176" s="50"/>
      <c r="H176" s="50"/>
      <c r="I176" s="51"/>
      <c r="J176" s="51"/>
      <c r="K176" s="51"/>
      <c r="L176" s="51"/>
      <c r="M176" s="52"/>
      <c r="N176" s="53"/>
      <c r="O176" s="53"/>
      <c r="P176" s="53"/>
      <c r="Q176" s="53"/>
      <c r="R176" s="53"/>
      <c r="S176" s="53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</row>
    <row r="177" spans="1:64" s="1" customFormat="1" ht="26.4" x14ac:dyDescent="0.3">
      <c r="A177" s="55" t="s">
        <v>100</v>
      </c>
      <c r="B177" s="56" t="s">
        <v>101</v>
      </c>
      <c r="C177" s="55" t="s">
        <v>102</v>
      </c>
      <c r="D177" s="57">
        <v>16572</v>
      </c>
      <c r="E177" s="57">
        <v>16274</v>
      </c>
      <c r="F177" s="57">
        <v>14270</v>
      </c>
      <c r="G177" s="57">
        <v>13488</v>
      </c>
      <c r="H177" s="57">
        <v>13270</v>
      </c>
      <c r="I177" s="58">
        <v>81.92011212333567</v>
      </c>
      <c r="J177" s="58">
        <v>26.790469516468114</v>
      </c>
      <c r="K177" s="58">
        <v>2.0742872089981699</v>
      </c>
      <c r="L177" s="58">
        <v>90.196215837421164</v>
      </c>
      <c r="M177" s="58">
        <v>15.388927820602664</v>
      </c>
      <c r="N177" s="58">
        <v>52.903179501901967</v>
      </c>
      <c r="O177" s="58">
        <v>5.2166875137958941</v>
      </c>
      <c r="P177" s="58">
        <v>70.452433707383321</v>
      </c>
      <c r="Q177" s="58">
        <v>4.9269280856605411</v>
      </c>
      <c r="R177" s="58">
        <v>7.9317697228144999</v>
      </c>
      <c r="S177" s="58">
        <v>17.723665879217396</v>
      </c>
      <c r="U177" s="80">
        <v>81.280112274022159</v>
      </c>
      <c r="V177" s="80">
        <v>82.542930922036078</v>
      </c>
      <c r="W177" s="80">
        <v>26.070162164424517</v>
      </c>
      <c r="X177" s="80">
        <v>27.523269434841158</v>
      </c>
      <c r="Y177" s="80">
        <v>2.0093751481916429</v>
      </c>
      <c r="Z177" s="80">
        <v>2.1391992698046969</v>
      </c>
      <c r="AA177" s="80">
        <v>89.69744786510006</v>
      </c>
      <c r="AB177" s="80">
        <v>90.673348133273151</v>
      </c>
      <c r="AC177" s="80">
        <v>14.806205079843771</v>
      </c>
      <c r="AD177" s="80">
        <v>15.990280025462134</v>
      </c>
      <c r="AE177" s="80">
        <v>52.073668877137557</v>
      </c>
      <c r="AF177" s="80">
        <v>53.731089700265798</v>
      </c>
      <c r="AG177" s="80">
        <v>4.7359479860110483</v>
      </c>
      <c r="AH177" s="80">
        <v>5.4660871237505235</v>
      </c>
      <c r="AI177" s="80">
        <v>69.690883860893322</v>
      </c>
      <c r="AJ177" s="80">
        <v>71.202755533591557</v>
      </c>
      <c r="AK177" s="80">
        <v>4.5784735039780298</v>
      </c>
      <c r="AL177" s="80">
        <v>5.3004294393889806</v>
      </c>
      <c r="AM177" s="80">
        <v>7.528146215155866</v>
      </c>
      <c r="AN177" s="80">
        <v>8.3550783434178673</v>
      </c>
      <c r="AO177" s="80">
        <v>17.063640705872555</v>
      </c>
      <c r="AP177" s="80">
        <v>18.223478326579094</v>
      </c>
      <c r="AR177" s="80">
        <v>0.6399998493135115</v>
      </c>
      <c r="AS177" s="80">
        <v>0.62281879870040768</v>
      </c>
      <c r="AT177" s="80">
        <v>0.72030735204360319</v>
      </c>
      <c r="AU177" s="80">
        <v>0.73279991837305047</v>
      </c>
      <c r="AV177" s="80">
        <v>6.4912060806527186E-2</v>
      </c>
      <c r="AW177" s="80">
        <v>0.49876797232110448</v>
      </c>
      <c r="AX177" s="80">
        <v>0.47713229585198746</v>
      </c>
      <c r="AY177" s="80">
        <v>0.58272274075889252</v>
      </c>
      <c r="AZ177" s="80">
        <v>0.60135220485947327</v>
      </c>
      <c r="BA177" s="80">
        <v>0.82951062476440995</v>
      </c>
      <c r="BB177" s="80">
        <v>0.82791019836383128</v>
      </c>
      <c r="BC177" s="80">
        <v>0.36134698875454829</v>
      </c>
      <c r="BD177" s="80">
        <v>0.38665559588926468</v>
      </c>
      <c r="BE177" s="80">
        <v>0.76154984649000612</v>
      </c>
      <c r="BF177" s="80">
        <v>0.7503218262082223</v>
      </c>
      <c r="BG177" s="80">
        <v>0.34845458168251131</v>
      </c>
      <c r="BH177" s="80">
        <v>0.37350135372843996</v>
      </c>
      <c r="BI177" s="80">
        <v>0.40362350765863386</v>
      </c>
      <c r="BJ177" s="80">
        <v>0.42330862060336738</v>
      </c>
      <c r="BK177" s="80">
        <v>0.57242704170143099</v>
      </c>
      <c r="BL177" s="80">
        <v>0.58741057900510896</v>
      </c>
    </row>
    <row r="178" spans="1:64" s="5" customFormat="1" x14ac:dyDescent="0.3">
      <c r="B178" s="8"/>
      <c r="D178" s="59"/>
      <c r="E178" s="59"/>
      <c r="F178" s="8"/>
      <c r="G178" s="8"/>
      <c r="H178" s="59"/>
      <c r="I178" s="6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</row>
    <row r="179" spans="1:64" ht="16.2" x14ac:dyDescent="0.3">
      <c r="A179" s="61" t="s">
        <v>430</v>
      </c>
      <c r="B179"/>
    </row>
    <row r="180" spans="1:64" ht="16.2" x14ac:dyDescent="0.3">
      <c r="A180" s="65" t="s">
        <v>431</v>
      </c>
      <c r="B180"/>
    </row>
    <row r="181" spans="1:64" ht="15.6" x14ac:dyDescent="0.3">
      <c r="A181" s="66" t="s">
        <v>432</v>
      </c>
      <c r="B181"/>
    </row>
    <row r="182" spans="1:64" ht="16.2" x14ac:dyDescent="0.3">
      <c r="A182" s="65" t="s">
        <v>433</v>
      </c>
      <c r="B182"/>
    </row>
    <row r="183" spans="1:64" ht="15.6" x14ac:dyDescent="0.3">
      <c r="A183" s="67" t="s">
        <v>434</v>
      </c>
      <c r="B183"/>
    </row>
    <row r="184" spans="1:64" ht="16.2" x14ac:dyDescent="0.3">
      <c r="A184" s="65" t="s">
        <v>435</v>
      </c>
      <c r="B184"/>
    </row>
    <row r="185" spans="1:64" ht="16.2" x14ac:dyDescent="0.3">
      <c r="A185" s="65" t="s">
        <v>436</v>
      </c>
      <c r="B185"/>
    </row>
    <row r="186" spans="1:64" ht="16.2" x14ac:dyDescent="0.3">
      <c r="A186" s="65" t="s">
        <v>437</v>
      </c>
      <c r="B186"/>
    </row>
    <row r="187" spans="1:64" x14ac:dyDescent="0.3">
      <c r="B187"/>
    </row>
    <row r="188" spans="1:64" x14ac:dyDescent="0.3">
      <c r="B188"/>
    </row>
    <row r="189" spans="1:64" x14ac:dyDescent="0.3">
      <c r="B189"/>
    </row>
    <row r="191" spans="1:64" x14ac:dyDescent="0.3">
      <c r="B191"/>
    </row>
    <row r="192" spans="1:64" x14ac:dyDescent="0.3">
      <c r="B192"/>
      <c r="I192"/>
    </row>
    <row r="193" spans="4:64" customFormat="1" x14ac:dyDescent="0.3">
      <c r="D193" s="63"/>
      <c r="E193" s="63"/>
      <c r="F193" s="62"/>
      <c r="G193" s="62"/>
      <c r="H193" s="63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</row>
    <row r="194" spans="4:64" customFormat="1" x14ac:dyDescent="0.3">
      <c r="D194" s="63"/>
      <c r="E194" s="63"/>
      <c r="F194" s="62"/>
      <c r="G194" s="62"/>
      <c r="H194" s="63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</row>
    <row r="195" spans="4:64" customFormat="1" x14ac:dyDescent="0.3">
      <c r="D195" s="63"/>
      <c r="E195" s="63"/>
      <c r="F195" s="62"/>
      <c r="G195" s="62"/>
      <c r="H195" s="63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</row>
    <row r="196" spans="4:64" customFormat="1" x14ac:dyDescent="0.3">
      <c r="D196" s="63"/>
      <c r="E196" s="63"/>
      <c r="F196" s="62"/>
      <c r="G196" s="62"/>
      <c r="H196" s="63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</row>
    <row r="197" spans="4:64" customFormat="1" x14ac:dyDescent="0.3">
      <c r="D197" s="63"/>
      <c r="E197" s="63"/>
      <c r="F197" s="62"/>
      <c r="G197" s="62"/>
      <c r="H197" s="63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</row>
    <row r="198" spans="4:64" customFormat="1" x14ac:dyDescent="0.3">
      <c r="D198" s="63"/>
      <c r="E198" s="63"/>
      <c r="F198" s="62"/>
      <c r="G198" s="62"/>
      <c r="H198" s="63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</row>
    <row r="199" spans="4:64" customFormat="1" x14ac:dyDescent="0.3">
      <c r="D199" s="63"/>
      <c r="E199" s="63"/>
      <c r="F199" s="62"/>
      <c r="G199" s="62"/>
      <c r="H199" s="63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</row>
    <row r="200" spans="4:64" customFormat="1" x14ac:dyDescent="0.3">
      <c r="D200" s="63"/>
      <c r="E200" s="63"/>
      <c r="F200" s="62"/>
      <c r="G200" s="62"/>
      <c r="H200" s="63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</row>
    <row r="201" spans="4:64" customFormat="1" x14ac:dyDescent="0.3">
      <c r="D201" s="63"/>
      <c r="E201" s="63"/>
      <c r="F201" s="62"/>
      <c r="G201" s="62"/>
      <c r="H201" s="63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</row>
    <row r="202" spans="4:64" customFormat="1" x14ac:dyDescent="0.3">
      <c r="D202" s="63"/>
      <c r="E202" s="63"/>
      <c r="F202" s="62"/>
      <c r="G202" s="62"/>
      <c r="H202" s="63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</row>
    <row r="203" spans="4:64" customFormat="1" x14ac:dyDescent="0.3">
      <c r="D203" s="63"/>
      <c r="E203" s="63"/>
      <c r="F203" s="62"/>
      <c r="G203" s="62"/>
      <c r="H203" s="63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</row>
    <row r="204" spans="4:64" customFormat="1" x14ac:dyDescent="0.3">
      <c r="D204" s="63"/>
      <c r="E204" s="63"/>
      <c r="F204" s="62"/>
      <c r="G204" s="62"/>
      <c r="H204" s="63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</row>
    <row r="205" spans="4:64" customFormat="1" x14ac:dyDescent="0.3">
      <c r="D205" s="63"/>
      <c r="E205" s="63"/>
      <c r="F205" s="62"/>
      <c r="G205" s="62"/>
      <c r="H205" s="63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</row>
    <row r="206" spans="4:64" customFormat="1" x14ac:dyDescent="0.3">
      <c r="D206" s="63"/>
      <c r="E206" s="63"/>
      <c r="F206" s="62"/>
      <c r="G206" s="62"/>
      <c r="H206" s="63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</row>
    <row r="207" spans="4:64" customFormat="1" x14ac:dyDescent="0.3">
      <c r="D207" s="63"/>
      <c r="E207" s="63"/>
      <c r="F207" s="62"/>
      <c r="G207" s="62"/>
      <c r="H207" s="63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</row>
    <row r="208" spans="4:64" customFormat="1" x14ac:dyDescent="0.3">
      <c r="D208" s="63"/>
      <c r="E208" s="63"/>
      <c r="F208" s="62"/>
      <c r="G208" s="62"/>
      <c r="H208" s="63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</row>
    <row r="209" spans="2:9" x14ac:dyDescent="0.3">
      <c r="B209"/>
      <c r="I209"/>
    </row>
    <row r="210" spans="2:9" x14ac:dyDescent="0.3">
      <c r="B210"/>
      <c r="I210"/>
    </row>
    <row r="211" spans="2:9" x14ac:dyDescent="0.3">
      <c r="B211"/>
      <c r="I211"/>
    </row>
    <row r="212" spans="2:9" x14ac:dyDescent="0.3">
      <c r="B212"/>
      <c r="I212"/>
    </row>
    <row r="213" spans="2:9" x14ac:dyDescent="0.3">
      <c r="B213"/>
      <c r="I213"/>
    </row>
    <row r="214" spans="2:9" x14ac:dyDescent="0.3">
      <c r="B214"/>
      <c r="I214"/>
    </row>
    <row r="215" spans="2:9" x14ac:dyDescent="0.3">
      <c r="B215"/>
      <c r="I215"/>
    </row>
    <row r="216" spans="2:9" x14ac:dyDescent="0.3">
      <c r="B216"/>
      <c r="I216"/>
    </row>
    <row r="217" spans="2:9" x14ac:dyDescent="0.3">
      <c r="B217"/>
      <c r="I217"/>
    </row>
    <row r="218" spans="2:9" x14ac:dyDescent="0.3">
      <c r="B218"/>
      <c r="I218"/>
    </row>
    <row r="219" spans="2:9" x14ac:dyDescent="0.3">
      <c r="B219"/>
      <c r="I219"/>
    </row>
    <row r="220" spans="2:9" x14ac:dyDescent="0.3">
      <c r="B220"/>
      <c r="I220"/>
    </row>
    <row r="221" spans="2:9" x14ac:dyDescent="0.3">
      <c r="B221"/>
      <c r="I221"/>
    </row>
    <row r="222" spans="2:9" x14ac:dyDescent="0.3">
      <c r="B222"/>
      <c r="I222"/>
    </row>
    <row r="223" spans="2:9" x14ac:dyDescent="0.3">
      <c r="B223"/>
      <c r="I223"/>
    </row>
    <row r="224" spans="2:9" x14ac:dyDescent="0.3">
      <c r="B224"/>
      <c r="I224"/>
    </row>
    <row r="225" spans="2:9" x14ac:dyDescent="0.3">
      <c r="B225"/>
      <c r="I225"/>
    </row>
    <row r="226" spans="2:9" x14ac:dyDescent="0.3">
      <c r="B226"/>
      <c r="I226"/>
    </row>
    <row r="227" spans="2:9" x14ac:dyDescent="0.3">
      <c r="B227"/>
      <c r="I227"/>
    </row>
    <row r="228" spans="2:9" x14ac:dyDescent="0.3">
      <c r="B228"/>
      <c r="I228"/>
    </row>
    <row r="229" spans="2:9" x14ac:dyDescent="0.3">
      <c r="B229"/>
      <c r="I229"/>
    </row>
    <row r="230" spans="2:9" x14ac:dyDescent="0.3">
      <c r="B230"/>
      <c r="I230"/>
    </row>
    <row r="231" spans="2:9" x14ac:dyDescent="0.3">
      <c r="B231"/>
      <c r="I231"/>
    </row>
    <row r="232" spans="2:9" x14ac:dyDescent="0.3">
      <c r="B232"/>
      <c r="I232"/>
    </row>
    <row r="233" spans="2:9" x14ac:dyDescent="0.3">
      <c r="B233"/>
      <c r="I233"/>
    </row>
    <row r="234" spans="2:9" x14ac:dyDescent="0.3">
      <c r="B234"/>
      <c r="I234"/>
    </row>
  </sheetData>
  <mergeCells count="2">
    <mergeCell ref="U4:AP4"/>
    <mergeCell ref="AR4:BL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zoomScale="80" zoomScaleNormal="8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8.88671875" defaultRowHeight="13.2" x14ac:dyDescent="0.25"/>
  <cols>
    <col min="1" max="1" width="11.6640625" style="107" customWidth="1"/>
    <col min="2" max="2" width="27.109375" style="107" customWidth="1"/>
    <col min="3" max="3" width="17.33203125" style="107" customWidth="1"/>
    <col min="4" max="4" width="16.33203125" style="107" customWidth="1"/>
    <col min="5" max="5" width="15.33203125" style="108" customWidth="1"/>
    <col min="6" max="6" width="14.109375" style="108" customWidth="1"/>
    <col min="7" max="7" width="13.6640625" style="109" customWidth="1"/>
    <col min="8" max="8" width="15.33203125" style="109" customWidth="1"/>
    <col min="9" max="9" width="17.44140625" style="109" customWidth="1"/>
    <col min="10" max="10" width="15.88671875" style="108" customWidth="1"/>
    <col min="11" max="11" width="17.5546875" style="108" customWidth="1"/>
    <col min="12" max="12" width="17.5546875" style="110" customWidth="1"/>
    <col min="13" max="13" width="14.109375" style="110" customWidth="1"/>
    <col min="14" max="14" width="13.6640625" style="110" customWidth="1"/>
    <col min="15" max="15" width="13.88671875" style="110" customWidth="1"/>
    <col min="16" max="16" width="14.33203125" style="110" customWidth="1"/>
    <col min="17" max="17" width="14.44140625" style="110" customWidth="1"/>
    <col min="18" max="18" width="15.6640625" style="110" customWidth="1"/>
    <col min="19" max="19" width="14" style="110" bestFit="1" customWidth="1"/>
    <col min="20" max="23" width="13.88671875" style="110" customWidth="1"/>
    <col min="24" max="16384" width="8.88671875" style="110"/>
  </cols>
  <sheetData>
    <row r="1" spans="1:24" x14ac:dyDescent="0.25">
      <c r="A1" s="121" t="s">
        <v>438</v>
      </c>
      <c r="B1" s="110"/>
    </row>
    <row r="2" spans="1:24" x14ac:dyDescent="0.25">
      <c r="A2" s="111"/>
      <c r="B2" s="111"/>
    </row>
    <row r="3" spans="1:24" ht="14.4" x14ac:dyDescent="0.25">
      <c r="A3" s="111"/>
      <c r="B3" s="111"/>
      <c r="E3" s="148" t="s">
        <v>439</v>
      </c>
      <c r="F3" s="149"/>
      <c r="G3" s="149"/>
      <c r="H3" s="149"/>
      <c r="I3" s="149"/>
      <c r="J3" s="149"/>
      <c r="K3" s="149"/>
      <c r="L3" s="150"/>
      <c r="M3" s="145" t="s">
        <v>440</v>
      </c>
      <c r="N3" s="146"/>
      <c r="O3" s="146"/>
      <c r="P3" s="146"/>
      <c r="Q3" s="146"/>
      <c r="R3" s="146"/>
      <c r="S3" s="146"/>
      <c r="T3" s="146"/>
      <c r="U3" s="146"/>
      <c r="V3" s="146"/>
      <c r="W3" s="147"/>
    </row>
    <row r="4" spans="1:24" s="115" customFormat="1" ht="79.2" x14ac:dyDescent="0.3">
      <c r="A4" s="112" t="s">
        <v>441</v>
      </c>
      <c r="B4" s="112" t="s">
        <v>442</v>
      </c>
      <c r="C4" s="113" t="s">
        <v>443</v>
      </c>
      <c r="D4" s="113" t="s">
        <v>444</v>
      </c>
      <c r="E4" s="114" t="s">
        <v>445</v>
      </c>
      <c r="F4" s="114" t="s">
        <v>446</v>
      </c>
      <c r="G4" s="114" t="s">
        <v>447</v>
      </c>
      <c r="H4" s="114" t="s">
        <v>448</v>
      </c>
      <c r="I4" s="113" t="s">
        <v>449</v>
      </c>
      <c r="J4" s="113" t="s">
        <v>450</v>
      </c>
      <c r="K4" s="113" t="s">
        <v>451</v>
      </c>
      <c r="L4" s="114" t="s">
        <v>452</v>
      </c>
      <c r="M4" s="138" t="s">
        <v>453</v>
      </c>
      <c r="N4" s="138" t="s">
        <v>454</v>
      </c>
      <c r="O4" s="138" t="s">
        <v>455</v>
      </c>
      <c r="P4" s="138" t="s">
        <v>456</v>
      </c>
      <c r="Q4" s="138" t="s">
        <v>457</v>
      </c>
      <c r="R4" s="138" t="s">
        <v>458</v>
      </c>
      <c r="S4" s="138" t="s">
        <v>459</v>
      </c>
      <c r="T4" s="138" t="s">
        <v>460</v>
      </c>
      <c r="U4" s="138" t="s">
        <v>461</v>
      </c>
      <c r="V4" s="138" t="s">
        <v>462</v>
      </c>
      <c r="W4" s="138" t="s">
        <v>463</v>
      </c>
    </row>
    <row r="5" spans="1:24" s="121" customFormat="1" ht="19.2" customHeight="1" x14ac:dyDescent="0.25">
      <c r="A5" s="116" t="s">
        <v>101</v>
      </c>
      <c r="B5" s="116" t="s">
        <v>464</v>
      </c>
      <c r="C5" s="117">
        <f>MIN(C7:C15)</f>
        <v>43080</v>
      </c>
      <c r="D5" s="117">
        <f>MAX(D7:D15)</f>
        <v>43347</v>
      </c>
      <c r="E5" s="118">
        <f t="shared" ref="E5:K5" si="0">SUM(E7:E15)</f>
        <v>5342</v>
      </c>
      <c r="F5" s="118">
        <f t="shared" si="0"/>
        <v>1173</v>
      </c>
      <c r="G5" s="118">
        <f t="shared" si="0"/>
        <v>25313</v>
      </c>
      <c r="H5" s="118">
        <f t="shared" si="0"/>
        <v>16615</v>
      </c>
      <c r="I5" s="118">
        <f t="shared" si="0"/>
        <v>16361</v>
      </c>
      <c r="J5" s="118">
        <f t="shared" si="0"/>
        <v>14213</v>
      </c>
      <c r="K5" s="118">
        <f t="shared" si="0"/>
        <v>14393</v>
      </c>
      <c r="L5" s="119">
        <f>(H5/G5)*100</f>
        <v>65.638209615612524</v>
      </c>
      <c r="M5" s="120">
        <v>16572</v>
      </c>
      <c r="N5" s="120">
        <v>14270</v>
      </c>
      <c r="O5" s="120">
        <v>14098</v>
      </c>
      <c r="P5" s="119">
        <f>(M5/$G5)*100</f>
        <v>65.468336427922409</v>
      </c>
      <c r="Q5" s="119">
        <f>(N5/$G5)*100</f>
        <v>56.374195077628094</v>
      </c>
      <c r="R5" s="119">
        <f>(O5/$G5)*100</f>
        <v>55.69470232686762</v>
      </c>
      <c r="S5" s="120">
        <v>16274</v>
      </c>
      <c r="T5" s="120">
        <v>13488</v>
      </c>
      <c r="U5" s="120">
        <v>13270</v>
      </c>
      <c r="V5" s="120">
        <v>298</v>
      </c>
      <c r="W5" s="120">
        <v>782</v>
      </c>
      <c r="X5" s="134"/>
    </row>
    <row r="6" spans="1:24" s="121" customFormat="1" ht="12.6" customHeight="1" x14ac:dyDescent="0.25">
      <c r="A6" s="116"/>
      <c r="B6" s="116"/>
      <c r="C6" s="117"/>
      <c r="D6" s="117"/>
      <c r="E6" s="135"/>
      <c r="F6" s="135"/>
      <c r="G6" s="135"/>
      <c r="H6" s="135"/>
      <c r="I6" s="135"/>
      <c r="J6" s="135"/>
      <c r="K6" s="135"/>
      <c r="L6" s="119"/>
      <c r="M6" s="120"/>
      <c r="N6" s="120"/>
      <c r="O6" s="120"/>
      <c r="P6" s="119"/>
      <c r="Q6" s="119"/>
      <c r="R6" s="119"/>
      <c r="S6" s="120"/>
      <c r="T6" s="120"/>
      <c r="U6" s="120"/>
      <c r="V6" s="120"/>
      <c r="W6" s="120"/>
      <c r="X6" s="134"/>
    </row>
    <row r="7" spans="1:24" ht="21.6" customHeight="1" x14ac:dyDescent="0.25">
      <c r="A7" s="122" t="s">
        <v>104</v>
      </c>
      <c r="B7" s="122" t="s">
        <v>465</v>
      </c>
      <c r="C7" s="123">
        <v>43112</v>
      </c>
      <c r="D7" s="123">
        <v>43283</v>
      </c>
      <c r="E7" s="124">
        <v>340</v>
      </c>
      <c r="F7" s="124">
        <v>99</v>
      </c>
      <c r="G7" s="125">
        <v>2632</v>
      </c>
      <c r="H7" s="125">
        <v>1861</v>
      </c>
      <c r="I7" s="125">
        <v>1844</v>
      </c>
      <c r="J7" s="124">
        <v>1525</v>
      </c>
      <c r="K7" s="124">
        <v>1507</v>
      </c>
      <c r="L7" s="136">
        <f t="shared" ref="L7:L15" si="1">(H7/G7)*100</f>
        <v>70.706686930091195</v>
      </c>
      <c r="M7" s="137">
        <v>1823</v>
      </c>
      <c r="N7" s="137">
        <v>1504</v>
      </c>
      <c r="O7" s="137">
        <v>1485</v>
      </c>
      <c r="P7" s="136">
        <f t="shared" ref="P7:P15" si="2">(M7/$G7)*100</f>
        <v>69.262917933130694</v>
      </c>
      <c r="Q7" s="136">
        <f t="shared" ref="Q7:Q15" si="3">(N7/$G7)*100</f>
        <v>57.142857142857139</v>
      </c>
      <c r="R7" s="136">
        <f t="shared" ref="R7:R15" si="4">(O7/$G7)*100</f>
        <v>56.420972644376896</v>
      </c>
      <c r="S7" s="137">
        <v>1760</v>
      </c>
      <c r="T7" s="137">
        <v>1442</v>
      </c>
      <c r="U7" s="137">
        <v>1397</v>
      </c>
      <c r="V7" s="137">
        <v>63</v>
      </c>
      <c r="W7" s="137">
        <v>62</v>
      </c>
      <c r="X7" s="134"/>
    </row>
    <row r="8" spans="1:24" ht="21.6" customHeight="1" x14ac:dyDescent="0.25">
      <c r="A8" s="122" t="s">
        <v>106</v>
      </c>
      <c r="B8" s="122" t="s">
        <v>466</v>
      </c>
      <c r="C8" s="123">
        <v>43080</v>
      </c>
      <c r="D8" s="123">
        <v>43325</v>
      </c>
      <c r="E8" s="124">
        <v>804</v>
      </c>
      <c r="F8" s="124">
        <v>248</v>
      </c>
      <c r="G8" s="125">
        <v>6260</v>
      </c>
      <c r="H8" s="125">
        <v>4275</v>
      </c>
      <c r="I8" s="125">
        <v>4125</v>
      </c>
      <c r="J8" s="124">
        <v>3675</v>
      </c>
      <c r="K8" s="124">
        <v>3790</v>
      </c>
      <c r="L8" s="136">
        <f t="shared" si="1"/>
        <v>68.290734824281145</v>
      </c>
      <c r="M8" s="137">
        <v>4242</v>
      </c>
      <c r="N8" s="137">
        <v>3769</v>
      </c>
      <c r="O8" s="137">
        <v>3720</v>
      </c>
      <c r="P8" s="136">
        <f t="shared" si="2"/>
        <v>67.763578274760377</v>
      </c>
      <c r="Q8" s="136">
        <f t="shared" si="3"/>
        <v>60.207667731629385</v>
      </c>
      <c r="R8" s="136">
        <f t="shared" si="4"/>
        <v>59.424920127795524</v>
      </c>
      <c r="S8" s="137">
        <v>4194</v>
      </c>
      <c r="T8" s="137">
        <v>3565</v>
      </c>
      <c r="U8" s="137">
        <v>3530</v>
      </c>
      <c r="V8" s="137">
        <v>48</v>
      </c>
      <c r="W8" s="137">
        <v>204</v>
      </c>
      <c r="X8" s="134"/>
    </row>
    <row r="9" spans="1:24" ht="21.6" customHeight="1" x14ac:dyDescent="0.25">
      <c r="A9" s="122" t="s">
        <v>108</v>
      </c>
      <c r="B9" s="122" t="s">
        <v>467</v>
      </c>
      <c r="C9" s="123">
        <v>43110</v>
      </c>
      <c r="D9" s="123">
        <v>43306</v>
      </c>
      <c r="E9" s="124">
        <v>244</v>
      </c>
      <c r="F9" s="124">
        <v>70</v>
      </c>
      <c r="G9" s="125">
        <v>1855</v>
      </c>
      <c r="H9" s="125">
        <v>899</v>
      </c>
      <c r="I9" s="125">
        <v>880</v>
      </c>
      <c r="J9" s="124">
        <v>725</v>
      </c>
      <c r="K9" s="124">
        <v>709</v>
      </c>
      <c r="L9" s="136">
        <f t="shared" si="1"/>
        <v>48.463611859838274</v>
      </c>
      <c r="M9" s="137">
        <v>934</v>
      </c>
      <c r="N9" s="137">
        <v>757</v>
      </c>
      <c r="O9" s="137">
        <v>745</v>
      </c>
      <c r="P9" s="136">
        <f t="shared" si="2"/>
        <v>50.350404312668459</v>
      </c>
      <c r="Q9" s="136">
        <f t="shared" si="3"/>
        <v>40.808625336927221</v>
      </c>
      <c r="R9" s="136">
        <f t="shared" si="4"/>
        <v>40.161725067385447</v>
      </c>
      <c r="S9" s="137">
        <v>922</v>
      </c>
      <c r="T9" s="137">
        <v>739</v>
      </c>
      <c r="U9" s="137">
        <v>722</v>
      </c>
      <c r="V9" s="137">
        <v>12</v>
      </c>
      <c r="W9" s="137">
        <v>18</v>
      </c>
      <c r="X9" s="134"/>
    </row>
    <row r="10" spans="1:24" ht="21.6" customHeight="1" x14ac:dyDescent="0.25">
      <c r="A10" s="122" t="s">
        <v>110</v>
      </c>
      <c r="B10" s="122" t="s">
        <v>468</v>
      </c>
      <c r="C10" s="123">
        <v>43082</v>
      </c>
      <c r="D10" s="123">
        <v>43312</v>
      </c>
      <c r="E10" s="124">
        <v>572</v>
      </c>
      <c r="F10" s="124">
        <v>136</v>
      </c>
      <c r="G10" s="125">
        <v>3726</v>
      </c>
      <c r="H10" s="125">
        <v>2889</v>
      </c>
      <c r="I10" s="125">
        <v>2879</v>
      </c>
      <c r="J10" s="124">
        <v>2504</v>
      </c>
      <c r="K10" s="124">
        <v>2500</v>
      </c>
      <c r="L10" s="136">
        <f t="shared" si="1"/>
        <v>77.536231884057969</v>
      </c>
      <c r="M10" s="137">
        <v>2913</v>
      </c>
      <c r="N10" s="137">
        <v>2521</v>
      </c>
      <c r="O10" s="137">
        <v>2488</v>
      </c>
      <c r="P10" s="136">
        <f t="shared" si="2"/>
        <v>78.18035426731079</v>
      </c>
      <c r="Q10" s="136">
        <f t="shared" si="3"/>
        <v>67.659688674181425</v>
      </c>
      <c r="R10" s="136">
        <f t="shared" si="4"/>
        <v>66.774020397208801</v>
      </c>
      <c r="S10" s="137">
        <v>2870</v>
      </c>
      <c r="T10" s="137">
        <v>2419</v>
      </c>
      <c r="U10" s="137">
        <v>2386</v>
      </c>
      <c r="V10" s="137">
        <v>43</v>
      </c>
      <c r="W10" s="137">
        <v>102</v>
      </c>
      <c r="X10" s="134"/>
    </row>
    <row r="11" spans="1:24" ht="21.6" customHeight="1" x14ac:dyDescent="0.25">
      <c r="A11" s="122" t="s">
        <v>112</v>
      </c>
      <c r="B11" s="122" t="s">
        <v>469</v>
      </c>
      <c r="C11" s="123">
        <v>43110</v>
      </c>
      <c r="D11" s="123">
        <v>43347</v>
      </c>
      <c r="E11" s="124">
        <v>510</v>
      </c>
      <c r="F11" s="124">
        <v>95</v>
      </c>
      <c r="G11" s="125">
        <v>2543</v>
      </c>
      <c r="H11" s="125">
        <v>1643</v>
      </c>
      <c r="I11" s="125">
        <v>1641</v>
      </c>
      <c r="J11" s="124">
        <v>1444</v>
      </c>
      <c r="K11" s="124">
        <v>1444</v>
      </c>
      <c r="L11" s="136">
        <f t="shared" si="1"/>
        <v>64.608729846637829</v>
      </c>
      <c r="M11" s="137">
        <v>1613</v>
      </c>
      <c r="N11" s="137">
        <v>1417</v>
      </c>
      <c r="O11" s="137">
        <v>1413</v>
      </c>
      <c r="P11" s="136">
        <f t="shared" si="2"/>
        <v>63.429020841525755</v>
      </c>
      <c r="Q11" s="136">
        <f t="shared" si="3"/>
        <v>55.721588674793551</v>
      </c>
      <c r="R11" s="136">
        <f t="shared" si="4"/>
        <v>55.5642941407786</v>
      </c>
      <c r="S11" s="137">
        <v>1601</v>
      </c>
      <c r="T11" s="137">
        <v>1381</v>
      </c>
      <c r="U11" s="137">
        <v>1377</v>
      </c>
      <c r="V11" s="137">
        <v>12</v>
      </c>
      <c r="W11" s="137">
        <v>36</v>
      </c>
      <c r="X11" s="134"/>
    </row>
    <row r="12" spans="1:24" ht="21.6" customHeight="1" x14ac:dyDescent="0.25">
      <c r="A12" s="122" t="s">
        <v>114</v>
      </c>
      <c r="B12" s="122" t="s">
        <v>470</v>
      </c>
      <c r="C12" s="123">
        <v>43122</v>
      </c>
      <c r="D12" s="123">
        <v>43320</v>
      </c>
      <c r="E12" s="124">
        <v>708</v>
      </c>
      <c r="F12" s="124">
        <v>85</v>
      </c>
      <c r="G12" s="125">
        <v>2777</v>
      </c>
      <c r="H12" s="125">
        <v>1187</v>
      </c>
      <c r="I12" s="125">
        <v>1204</v>
      </c>
      <c r="J12" s="124">
        <v>930</v>
      </c>
      <c r="K12" s="124">
        <v>1062</v>
      </c>
      <c r="L12" s="136">
        <f t="shared" si="1"/>
        <v>42.743968311127119</v>
      </c>
      <c r="M12" s="137">
        <v>1311</v>
      </c>
      <c r="N12" s="137">
        <v>970</v>
      </c>
      <c r="O12" s="137">
        <v>957</v>
      </c>
      <c r="P12" s="136">
        <f t="shared" si="2"/>
        <v>47.209218581202741</v>
      </c>
      <c r="Q12" s="136">
        <f t="shared" si="3"/>
        <v>34.929780338494773</v>
      </c>
      <c r="R12" s="136">
        <f t="shared" si="4"/>
        <v>34.461649261793305</v>
      </c>
      <c r="S12" s="137">
        <v>1289</v>
      </c>
      <c r="T12" s="137">
        <v>926</v>
      </c>
      <c r="U12" s="137">
        <v>912</v>
      </c>
      <c r="V12" s="137">
        <v>22</v>
      </c>
      <c r="W12" s="137">
        <v>44</v>
      </c>
      <c r="X12" s="134"/>
    </row>
    <row r="13" spans="1:24" ht="21.6" customHeight="1" x14ac:dyDescent="0.25">
      <c r="A13" s="122" t="s">
        <v>116</v>
      </c>
      <c r="B13" s="122" t="s">
        <v>471</v>
      </c>
      <c r="C13" s="123">
        <v>43124</v>
      </c>
      <c r="D13" s="123">
        <v>43291</v>
      </c>
      <c r="E13" s="124">
        <v>1391</v>
      </c>
      <c r="F13" s="124">
        <v>274</v>
      </c>
      <c r="G13" s="125">
        <v>2058</v>
      </c>
      <c r="H13" s="125">
        <v>1440</v>
      </c>
      <c r="I13" s="125">
        <v>1404</v>
      </c>
      <c r="J13" s="124">
        <v>1297</v>
      </c>
      <c r="K13" s="124">
        <v>1294</v>
      </c>
      <c r="L13" s="136">
        <f t="shared" si="1"/>
        <v>69.970845481049565</v>
      </c>
      <c r="M13" s="137">
        <v>1327</v>
      </c>
      <c r="N13" s="137">
        <v>1233</v>
      </c>
      <c r="O13" s="137">
        <v>1211</v>
      </c>
      <c r="P13" s="136">
        <f t="shared" si="2"/>
        <v>64.480077745383866</v>
      </c>
      <c r="Q13" s="136">
        <f t="shared" si="3"/>
        <v>59.912536443148689</v>
      </c>
      <c r="R13" s="136">
        <f t="shared" si="4"/>
        <v>58.843537414965986</v>
      </c>
      <c r="S13" s="137">
        <v>1280</v>
      </c>
      <c r="T13" s="137">
        <v>1166</v>
      </c>
      <c r="U13" s="137">
        <v>1121</v>
      </c>
      <c r="V13" s="137">
        <v>47</v>
      </c>
      <c r="W13" s="137">
        <v>67</v>
      </c>
      <c r="X13" s="134"/>
    </row>
    <row r="14" spans="1:24" ht="21.6" customHeight="1" x14ac:dyDescent="0.25">
      <c r="A14" s="122" t="s">
        <v>118</v>
      </c>
      <c r="B14" s="122" t="s">
        <v>472</v>
      </c>
      <c r="C14" s="123">
        <v>43115</v>
      </c>
      <c r="D14" s="123">
        <v>43292</v>
      </c>
      <c r="E14" s="124">
        <v>435</v>
      </c>
      <c r="F14" s="124">
        <v>101</v>
      </c>
      <c r="G14" s="125">
        <v>2262</v>
      </c>
      <c r="H14" s="125">
        <v>1602</v>
      </c>
      <c r="I14" s="125">
        <v>1570</v>
      </c>
      <c r="J14" s="124">
        <v>1399</v>
      </c>
      <c r="K14" s="124">
        <v>1395</v>
      </c>
      <c r="L14" s="136">
        <f t="shared" si="1"/>
        <v>70.822281167108756</v>
      </c>
      <c r="M14" s="137">
        <v>1560</v>
      </c>
      <c r="N14" s="137">
        <v>1363</v>
      </c>
      <c r="O14" s="137">
        <v>1351</v>
      </c>
      <c r="P14" s="136">
        <f t="shared" si="2"/>
        <v>68.965517241379317</v>
      </c>
      <c r="Q14" s="136">
        <f t="shared" si="3"/>
        <v>60.256410256410255</v>
      </c>
      <c r="R14" s="136">
        <f t="shared" si="4"/>
        <v>59.725906277630415</v>
      </c>
      <c r="S14" s="137">
        <v>1529</v>
      </c>
      <c r="T14" s="137">
        <v>1304</v>
      </c>
      <c r="U14" s="137">
        <v>1288</v>
      </c>
      <c r="V14" s="137">
        <v>31</v>
      </c>
      <c r="W14" s="137">
        <v>59</v>
      </c>
      <c r="X14" s="134"/>
    </row>
    <row r="15" spans="1:24" ht="21.6" customHeight="1" x14ac:dyDescent="0.25">
      <c r="A15" s="122" t="s">
        <v>120</v>
      </c>
      <c r="B15" s="122" t="s">
        <v>473</v>
      </c>
      <c r="C15" s="123">
        <v>43116</v>
      </c>
      <c r="D15" s="123">
        <v>43280</v>
      </c>
      <c r="E15" s="124">
        <v>338</v>
      </c>
      <c r="F15" s="124">
        <v>65</v>
      </c>
      <c r="G15" s="125">
        <v>1200</v>
      </c>
      <c r="H15" s="125">
        <v>819</v>
      </c>
      <c r="I15" s="125">
        <v>814</v>
      </c>
      <c r="J15" s="124">
        <v>714</v>
      </c>
      <c r="K15" s="124">
        <v>692</v>
      </c>
      <c r="L15" s="136">
        <f t="shared" si="1"/>
        <v>68.25</v>
      </c>
      <c r="M15" s="137">
        <v>849</v>
      </c>
      <c r="N15" s="137">
        <v>736</v>
      </c>
      <c r="O15" s="137">
        <v>728</v>
      </c>
      <c r="P15" s="136">
        <f t="shared" si="2"/>
        <v>70.75</v>
      </c>
      <c r="Q15" s="136">
        <f t="shared" si="3"/>
        <v>61.333333333333329</v>
      </c>
      <c r="R15" s="136">
        <f t="shared" si="4"/>
        <v>60.666666666666671</v>
      </c>
      <c r="S15" s="137">
        <v>829</v>
      </c>
      <c r="T15" s="137">
        <v>546</v>
      </c>
      <c r="U15" s="137">
        <v>537</v>
      </c>
      <c r="V15" s="137">
        <v>20</v>
      </c>
      <c r="W15" s="137">
        <v>190</v>
      </c>
      <c r="X15" s="134"/>
    </row>
    <row r="16" spans="1:24" x14ac:dyDescent="0.25">
      <c r="M16" s="126"/>
    </row>
    <row r="17" spans="1:11" ht="14.4" x14ac:dyDescent="0.25">
      <c r="A17" s="110"/>
      <c r="B17" s="110"/>
      <c r="C17" s="110"/>
      <c r="D17" s="123"/>
      <c r="E17" s="128"/>
      <c r="F17" s="128"/>
      <c r="G17" s="129"/>
      <c r="H17" s="129"/>
      <c r="I17" s="129"/>
      <c r="J17" s="128"/>
      <c r="K17" s="128"/>
    </row>
    <row r="18" spans="1:11" ht="14.4" x14ac:dyDescent="0.25">
      <c r="A18" s="127"/>
      <c r="B18" s="127"/>
      <c r="C18" s="123"/>
      <c r="D18" s="123"/>
      <c r="E18" s="128"/>
      <c r="F18" s="128"/>
      <c r="G18" s="129"/>
      <c r="H18" s="129"/>
      <c r="I18" s="129"/>
      <c r="J18" s="128"/>
      <c r="K18" s="128"/>
    </row>
    <row r="19" spans="1:11" ht="14.4" x14ac:dyDescent="0.25">
      <c r="A19" s="127"/>
      <c r="B19" s="127"/>
      <c r="C19" s="123"/>
      <c r="D19" s="123"/>
      <c r="E19" s="128"/>
      <c r="F19" s="128"/>
      <c r="G19" s="129"/>
      <c r="H19" s="129"/>
      <c r="I19" s="129"/>
      <c r="J19" s="128"/>
      <c r="K19" s="128"/>
    </row>
    <row r="20" spans="1:11" ht="14.4" x14ac:dyDescent="0.25">
      <c r="A20" s="130"/>
      <c r="B20" s="130"/>
      <c r="C20" s="123"/>
      <c r="D20" s="123"/>
      <c r="E20" s="128"/>
      <c r="F20" s="128"/>
      <c r="G20" s="129"/>
      <c r="H20" s="129"/>
      <c r="I20" s="129"/>
      <c r="J20" s="128"/>
      <c r="K20" s="128"/>
    </row>
    <row r="21" spans="1:11" ht="14.4" x14ac:dyDescent="0.25">
      <c r="A21" s="130"/>
      <c r="B21" s="130"/>
      <c r="C21" s="123"/>
      <c r="D21" s="123"/>
      <c r="E21" s="128"/>
      <c r="F21" s="128"/>
      <c r="G21" s="129"/>
      <c r="H21" s="129"/>
      <c r="I21" s="129"/>
      <c r="J21" s="128"/>
      <c r="K21" s="128"/>
    </row>
    <row r="22" spans="1:11" x14ac:dyDescent="0.25">
      <c r="A22" s="131"/>
      <c r="B22" s="131"/>
      <c r="C22" s="132"/>
      <c r="D22" s="132"/>
      <c r="E22" s="128"/>
      <c r="F22" s="128"/>
      <c r="G22" s="129"/>
      <c r="H22" s="129"/>
      <c r="I22" s="129"/>
      <c r="J22" s="128"/>
      <c r="K22" s="128"/>
    </row>
    <row r="23" spans="1:11" ht="14.4" x14ac:dyDescent="0.25">
      <c r="A23" s="133"/>
      <c r="B23" s="133"/>
      <c r="C23" s="123"/>
      <c r="D23" s="123"/>
      <c r="E23" s="128"/>
      <c r="F23" s="128"/>
      <c r="G23" s="129"/>
      <c r="H23" s="129"/>
      <c r="I23" s="129"/>
      <c r="J23" s="128"/>
      <c r="K23" s="128"/>
    </row>
    <row r="24" spans="1:11" ht="14.4" x14ac:dyDescent="0.25">
      <c r="A24" s="133"/>
      <c r="B24" s="133"/>
      <c r="C24" s="123"/>
      <c r="D24" s="123"/>
      <c r="E24" s="128"/>
      <c r="F24" s="128"/>
      <c r="G24" s="129"/>
      <c r="H24" s="129"/>
      <c r="I24" s="129"/>
      <c r="J24" s="128"/>
      <c r="K24" s="128"/>
    </row>
    <row r="25" spans="1:11" ht="14.4" x14ac:dyDescent="0.25">
      <c r="A25" s="130"/>
      <c r="B25" s="130"/>
      <c r="C25" s="123"/>
      <c r="D25" s="123"/>
      <c r="E25" s="128"/>
      <c r="F25" s="128"/>
      <c r="G25" s="129"/>
      <c r="H25" s="129"/>
      <c r="I25" s="129"/>
      <c r="J25" s="128"/>
      <c r="K25" s="128"/>
    </row>
    <row r="26" spans="1:11" ht="14.4" x14ac:dyDescent="0.25">
      <c r="A26" s="127"/>
      <c r="B26" s="127"/>
      <c r="C26" s="123"/>
      <c r="D26" s="123"/>
      <c r="E26" s="128"/>
      <c r="F26" s="128"/>
      <c r="G26" s="129"/>
      <c r="H26" s="129"/>
      <c r="I26" s="129"/>
      <c r="J26" s="128"/>
      <c r="K26" s="128"/>
    </row>
  </sheetData>
  <sortState xmlns:xlrd2="http://schemas.microsoft.com/office/spreadsheetml/2017/richdata2" ref="A7:Y15">
    <sortCondition ref="A7:A15"/>
  </sortState>
  <mergeCells count="2">
    <mergeCell ref="M3:W3"/>
    <mergeCell ref="E3:L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f82bdf-59aa-449e-b461-28a7236b0743" xsi:nil="true"/>
    <lcf76f155ced4ddcb4097134ff3c332f xmlns="c3b4031e-841f-46f6-bede-a60d28c4ce79">
      <Terms xmlns="http://schemas.microsoft.com/office/infopath/2007/PartnerControls"/>
    </lcf76f155ced4ddcb4097134ff3c332f>
    <Modifiedtime xmlns="c3b4031e-841f-46f6-bede-a60d28c4ce7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0E7D3C5223B647BCF0704F4FD63FF8" ma:contentTypeVersion="17" ma:contentTypeDescription="Create a new document." ma:contentTypeScope="" ma:versionID="1d9afc2dee1108068893cf7f817cb3b5">
  <xsd:schema xmlns:xsd="http://www.w3.org/2001/XMLSchema" xmlns:xs="http://www.w3.org/2001/XMLSchema" xmlns:p="http://schemas.microsoft.com/office/2006/metadata/properties" xmlns:ns2="c3b4031e-841f-46f6-bede-a60d28c4ce79" xmlns:ns3="25f82bdf-59aa-449e-b461-28a7236b0743" targetNamespace="http://schemas.microsoft.com/office/2006/metadata/properties" ma:root="true" ma:fieldsID="9c9782317994afe56ea2fae8da1d68e4" ns2:_="" ns3:_="">
    <xsd:import namespace="c3b4031e-841f-46f6-bede-a60d28c4ce79"/>
    <xsd:import namespace="25f82bdf-59aa-449e-b461-28a7236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odifiedtim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b4031e-841f-46f6-bede-a60d28c4c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odifiedtime" ma:index="21" nillable="true" ma:displayName="Modified time" ma:format="DateOnly" ma:internalName="Modifiedtim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e3038f7-01d3-45c6-9ff3-08a5a011b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82bdf-59aa-449e-b461-28a7236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1641132-1795-47e1-8f36-e4641a423036}" ma:internalName="TaxCatchAll" ma:showField="CatchAllData" ma:web="25f82bdf-59aa-449e-b461-28a7236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BA3BF-4DCF-4908-80E4-3E5C2112CFA1}">
  <ds:schemaRefs>
    <ds:schemaRef ds:uri="http://schemas.microsoft.com/office/2006/metadata/properties"/>
    <ds:schemaRef ds:uri="http://schemas.microsoft.com/office/infopath/2007/PartnerControls"/>
    <ds:schemaRef ds:uri="25f82bdf-59aa-449e-b461-28a7236b0743"/>
    <ds:schemaRef ds:uri="c3b4031e-841f-46f6-bede-a60d28c4ce79"/>
  </ds:schemaRefs>
</ds:datastoreItem>
</file>

<file path=customXml/itemProps2.xml><?xml version="1.0" encoding="utf-8"?>
<ds:datastoreItem xmlns:ds="http://schemas.openxmlformats.org/officeDocument/2006/customXml" ds:itemID="{625320BA-80C9-46BE-9CF5-3B7D0054D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4EAA2C-0AE5-4C0D-BCE1-1F28D5724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b4031e-841f-46f6-bede-a60d28c4ce79"/>
    <ds:schemaRef ds:uri="25f82bdf-59aa-449e-b461-28a7236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 and definitions</vt:lpstr>
      <vt:lpstr>AiP Regions Upper Tier LAs</vt:lpstr>
      <vt:lpstr>AiP Regions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Neville</dc:creator>
  <cp:keywords/>
  <dc:description/>
  <cp:lastModifiedBy>Alexander Lawless (Strategy Unit, hosted by MLCSU)</cp:lastModifiedBy>
  <cp:revision/>
  <dcterms:created xsi:type="dcterms:W3CDTF">2020-03-04T13:55:33Z</dcterms:created>
  <dcterms:modified xsi:type="dcterms:W3CDTF">2023-03-10T18:07:19Z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0x010100F00E7D3C5223B647BCF0704F4FD63FF8</vt:lpwstr>
  </property>
  <property fmtid="{D5CDD505-2E9C-101B-9397-08002B2CF9AE}" pid="3" name="MediaServiceImageTags">
    <vt:lpwstr/>
  </property>
</Properties>
</file>