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24226"/>
  <mc:AlternateContent xmlns:mc="http://schemas.openxmlformats.org/markup-compatibility/2006">
    <mc:Choice Requires="x15">
      <x15ac:absPath xmlns:x15ac="http://schemas.microsoft.com/office/spreadsheetml/2010/11/ac" url="https://csucloudservices-my.sharepoint.com/personal/alexander_lawless_mlcsu_nhs_uk/Documents/1. Projects/2022_23/1072_dental_strategy/1072_dental_strategy/1_strategic_data_review/data/"/>
    </mc:Choice>
  </mc:AlternateContent>
  <xr:revisionPtr revIDLastSave="0" documentId="8_{B8C08D40-46AC-4C1B-A2D3-4A90F539C087}" xr6:coauthVersionLast="47" xr6:coauthVersionMax="47" xr10:uidLastSave="{00000000-0000-0000-0000-000000000000}"/>
  <bookViews>
    <workbookView xWindow="22932" yWindow="-108" windowWidth="23256" windowHeight="12576" tabRatio="518" activeTab="13" xr2:uid="{00000000-000D-0000-FFFF-FFFF00000000}"/>
  </bookViews>
  <sheets>
    <sheet name="Index" sheetId="70" r:id="rId1"/>
    <sheet name="W1" sheetId="65" r:id="rId2"/>
    <sheet name="W2" sheetId="35" r:id="rId3"/>
    <sheet name="W3" sheetId="23" r:id="rId4"/>
    <sheet name="W4" sheetId="52" r:id="rId5"/>
    <sheet name="W5" sheetId="48" r:id="rId6"/>
    <sheet name="W6" sheetId="69" r:id="rId7"/>
    <sheet name="W7" sheetId="67" r:id="rId8"/>
    <sheet name="W8" sheetId="66" r:id="rId9"/>
    <sheet name="W9" sheetId="68" r:id="rId10"/>
    <sheet name="W10" sheetId="64" r:id="rId11"/>
    <sheet name="W11" sheetId="63" r:id="rId12"/>
    <sheet name="W12" sheetId="39" r:id="rId13"/>
    <sheet name="W13" sheetId="61" r:id="rId14"/>
    <sheet name="W14" sheetId="58" r:id="rId15"/>
    <sheet name="W15" sheetId="62" r:id="rId16"/>
    <sheet name="W16" sheetId="56" r:id="rId17"/>
    <sheet name="NHSRLO 2018-19" sheetId="57" state="hidden" r:id="rId18"/>
    <sheet name="NHSRLO 2017-18" sheetId="53" state="hidden" r:id="rId19"/>
    <sheet name="NHSRLO 2016-17" sheetId="51" state="hidden" r:id="rId20"/>
  </sheets>
  <definedNames>
    <definedName name="Estimates_2005">#REF!</definedName>
    <definedName name="Estimates_2006">#REF!</definedName>
    <definedName name="gen_3">#REF!</definedName>
    <definedName name="gen_4">#REF!</definedName>
    <definedName name="gend_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2" i="39" l="1"/>
  <c r="C32" i="39" l="1"/>
  <c r="BB20" i="51" l="1"/>
  <c r="BA20" i="51"/>
  <c r="AZ20" i="51"/>
  <c r="AY20" i="51"/>
  <c r="AX20" i="51"/>
  <c r="AX6" i="51"/>
  <c r="AY6" i="51"/>
  <c r="AZ6" i="51"/>
  <c r="BA6" i="51"/>
  <c r="BB6" i="51"/>
  <c r="AX7" i="51"/>
  <c r="AY7" i="51"/>
  <c r="AZ7" i="51"/>
  <c r="BA7" i="51"/>
  <c r="BB7" i="51"/>
  <c r="AX8" i="51"/>
  <c r="AY8" i="51"/>
  <c r="AZ8" i="51"/>
  <c r="BA8" i="51"/>
  <c r="BB8" i="51"/>
  <c r="AX9" i="51"/>
  <c r="AY9" i="51"/>
  <c r="AZ9" i="51"/>
  <c r="BA9" i="51"/>
  <c r="BB9" i="51"/>
  <c r="AX10" i="51"/>
  <c r="AY10" i="51"/>
  <c r="AZ10" i="51"/>
  <c r="BA10" i="51"/>
  <c r="BB10" i="51"/>
  <c r="AX11" i="51"/>
  <c r="AY11" i="51"/>
  <c r="AZ11" i="51"/>
  <c r="BA11" i="51"/>
  <c r="BB11" i="51"/>
  <c r="AX12" i="51"/>
  <c r="AY12" i="51"/>
  <c r="AZ12" i="51"/>
  <c r="BA12" i="51"/>
  <c r="BB12" i="51"/>
  <c r="AX13" i="51"/>
  <c r="AY13" i="51"/>
  <c r="AZ13" i="51"/>
  <c r="BA13" i="51"/>
  <c r="BB13" i="51"/>
  <c r="AX14" i="51"/>
  <c r="AY14" i="51"/>
  <c r="AZ14" i="51"/>
  <c r="BA14" i="51"/>
  <c r="BB14" i="51"/>
  <c r="AX15" i="51"/>
  <c r="AY15" i="51"/>
  <c r="AZ15" i="51"/>
  <c r="BA15" i="51"/>
  <c r="BB15" i="51"/>
  <c r="AX16" i="51"/>
  <c r="AY16" i="51"/>
  <c r="AZ16" i="51"/>
  <c r="BA16" i="51"/>
  <c r="BB16" i="51"/>
  <c r="AX17" i="51"/>
  <c r="AY17" i="51"/>
  <c r="AZ17" i="51"/>
  <c r="BA17" i="51"/>
  <c r="BB17" i="51"/>
  <c r="AX18" i="51"/>
  <c r="AY18" i="51"/>
  <c r="AZ18" i="51"/>
  <c r="BA18" i="51"/>
  <c r="BB18" i="51"/>
  <c r="AY5" i="51"/>
  <c r="AZ5" i="51"/>
  <c r="BA5" i="51"/>
  <c r="BB5" i="51"/>
  <c r="AX5" i="51"/>
  <c r="AP6" i="51"/>
  <c r="AQ6" i="51"/>
  <c r="AR6" i="51"/>
  <c r="AS6" i="51"/>
  <c r="AP7" i="51"/>
  <c r="AQ7" i="51"/>
  <c r="AR7" i="51"/>
  <c r="AS7" i="51"/>
  <c r="AP8" i="51"/>
  <c r="AQ8" i="51"/>
  <c r="AR8" i="51"/>
  <c r="AS8" i="51"/>
  <c r="AP9" i="51"/>
  <c r="AQ9" i="51"/>
  <c r="AR9" i="51"/>
  <c r="AS9" i="51"/>
  <c r="AP10" i="51"/>
  <c r="AQ10" i="51"/>
  <c r="AR10" i="51"/>
  <c r="AS10" i="51"/>
  <c r="AP11" i="51"/>
  <c r="AQ11" i="51"/>
  <c r="AR11" i="51"/>
  <c r="AS11" i="51"/>
  <c r="AP12" i="51"/>
  <c r="AQ12" i="51"/>
  <c r="AR12" i="51"/>
  <c r="AS12" i="51"/>
  <c r="AP13" i="51"/>
  <c r="AQ13" i="51"/>
  <c r="AR13" i="51"/>
  <c r="AS13" i="51"/>
  <c r="AP14" i="51"/>
  <c r="AQ14" i="51"/>
  <c r="AR14" i="51"/>
  <c r="AS14" i="51"/>
  <c r="AP15" i="51"/>
  <c r="AQ15" i="51"/>
  <c r="AR15" i="51"/>
  <c r="AS15" i="51"/>
  <c r="AP16" i="51"/>
  <c r="AQ16" i="51"/>
  <c r="AR16" i="51"/>
  <c r="AS16" i="51"/>
  <c r="AP17" i="51"/>
  <c r="AQ17" i="51"/>
  <c r="AR17" i="51"/>
  <c r="AS17" i="51"/>
  <c r="AP18" i="51"/>
  <c r="AQ18" i="51"/>
  <c r="AR18" i="51"/>
  <c r="AS18" i="51"/>
  <c r="AQ5" i="51"/>
  <c r="AR5" i="51"/>
  <c r="AS5" i="51"/>
  <c r="AP5" i="51"/>
  <c r="AB6" i="51"/>
  <c r="AC6" i="51"/>
  <c r="AD6" i="51"/>
  <c r="AE6" i="51"/>
  <c r="AB7" i="51"/>
  <c r="AC7" i="51"/>
  <c r="AD7" i="51"/>
  <c r="AE7" i="51"/>
  <c r="AB8" i="51"/>
  <c r="AC8" i="51"/>
  <c r="AD8" i="51"/>
  <c r="AE8" i="51"/>
  <c r="AB9" i="51"/>
  <c r="AC9" i="51"/>
  <c r="AD9" i="51"/>
  <c r="AE9" i="51"/>
  <c r="AB10" i="51"/>
  <c r="AC10" i="51"/>
  <c r="AD10" i="51"/>
  <c r="AE10" i="51"/>
  <c r="AB11" i="51"/>
  <c r="AC11" i="51"/>
  <c r="AD11" i="51"/>
  <c r="AE11" i="51"/>
  <c r="AB12" i="51"/>
  <c r="AC12" i="51"/>
  <c r="AD12" i="51"/>
  <c r="AE12" i="51"/>
  <c r="AB13" i="51"/>
  <c r="AC13" i="51"/>
  <c r="AD13" i="51"/>
  <c r="AE13" i="51"/>
  <c r="AB14" i="51"/>
  <c r="AC14" i="51"/>
  <c r="AD14" i="51"/>
  <c r="AE14" i="51"/>
  <c r="AB15" i="51"/>
  <c r="AC15" i="51"/>
  <c r="AD15" i="51"/>
  <c r="AE15" i="51"/>
  <c r="AB16" i="51"/>
  <c r="AC16" i="51"/>
  <c r="AD16" i="51"/>
  <c r="AE16" i="51"/>
  <c r="AB17" i="51"/>
  <c r="AC17" i="51"/>
  <c r="AD17" i="51"/>
  <c r="AE17" i="51"/>
  <c r="AB18" i="51"/>
  <c r="AC18" i="51"/>
  <c r="AD18" i="51"/>
  <c r="AE18" i="51"/>
  <c r="AC5" i="51"/>
  <c r="AD5" i="51"/>
  <c r="AE5" i="51"/>
  <c r="AB5" i="51"/>
  <c r="N6" i="51"/>
  <c r="O6" i="51"/>
  <c r="P6" i="51"/>
  <c r="Q6" i="51"/>
  <c r="N7" i="51"/>
  <c r="O7" i="51"/>
  <c r="P7" i="51"/>
  <c r="Q7" i="51"/>
  <c r="N8" i="51"/>
  <c r="O8" i="51"/>
  <c r="P8" i="51"/>
  <c r="Q8" i="51"/>
  <c r="N9" i="51"/>
  <c r="O9" i="51"/>
  <c r="P9" i="51"/>
  <c r="Q9" i="51"/>
  <c r="N10" i="51"/>
  <c r="O10" i="51"/>
  <c r="P10" i="51"/>
  <c r="Q10" i="51"/>
  <c r="N11" i="51"/>
  <c r="O11" i="51"/>
  <c r="P11" i="51"/>
  <c r="Q11" i="51"/>
  <c r="N12" i="51"/>
  <c r="O12" i="51"/>
  <c r="P12" i="51"/>
  <c r="Q12" i="51"/>
  <c r="N13" i="51"/>
  <c r="O13" i="51"/>
  <c r="P13" i="51"/>
  <c r="Q13" i="51"/>
  <c r="N14" i="51"/>
  <c r="O14" i="51"/>
  <c r="P14" i="51"/>
  <c r="Q14" i="51"/>
  <c r="N15" i="51"/>
  <c r="O15" i="51"/>
  <c r="P15" i="51"/>
  <c r="Q15" i="51"/>
  <c r="N16" i="51"/>
  <c r="O16" i="51"/>
  <c r="P16" i="51"/>
  <c r="Q16" i="51"/>
  <c r="N17" i="51"/>
  <c r="O17" i="51"/>
  <c r="P17" i="51"/>
  <c r="Q17" i="51"/>
  <c r="N18" i="51"/>
  <c r="O18" i="51"/>
  <c r="P18" i="51"/>
  <c r="Q18" i="51"/>
  <c r="O5" i="51"/>
  <c r="P5" i="51"/>
  <c r="Q5" i="51"/>
  <c r="N5" i="51"/>
  <c r="BB20" i="53"/>
  <c r="BA20" i="53"/>
  <c r="AZ20" i="53"/>
  <c r="AY20" i="53"/>
  <c r="AX20" i="53"/>
  <c r="AX6" i="53"/>
  <c r="AY6" i="53"/>
  <c r="AZ6" i="53"/>
  <c r="BA6" i="53"/>
  <c r="BB6" i="53"/>
  <c r="AX7" i="53"/>
  <c r="AY7" i="53"/>
  <c r="AZ7" i="53"/>
  <c r="BA7" i="53"/>
  <c r="BB7" i="53"/>
  <c r="AX8" i="53"/>
  <c r="AY8" i="53"/>
  <c r="AZ8" i="53"/>
  <c r="BA8" i="53"/>
  <c r="BB8" i="53"/>
  <c r="AX9" i="53"/>
  <c r="AY9" i="53"/>
  <c r="AZ9" i="53"/>
  <c r="BA9" i="53"/>
  <c r="BB9" i="53"/>
  <c r="AX10" i="53"/>
  <c r="AY10" i="53"/>
  <c r="AZ10" i="53"/>
  <c r="BA10" i="53"/>
  <c r="BB10" i="53"/>
  <c r="AX11" i="53"/>
  <c r="AY11" i="53"/>
  <c r="AZ11" i="53"/>
  <c r="BA11" i="53"/>
  <c r="BB11" i="53"/>
  <c r="AX12" i="53"/>
  <c r="AY12" i="53"/>
  <c r="AZ12" i="53"/>
  <c r="BA12" i="53"/>
  <c r="BB12" i="53"/>
  <c r="AX13" i="53"/>
  <c r="AY13" i="53"/>
  <c r="AZ13" i="53"/>
  <c r="BA13" i="53"/>
  <c r="BB13" i="53"/>
  <c r="AX14" i="53"/>
  <c r="AY14" i="53"/>
  <c r="AZ14" i="53"/>
  <c r="BA14" i="53"/>
  <c r="BB14" i="53"/>
  <c r="AX15" i="53"/>
  <c r="AY15" i="53"/>
  <c r="AZ15" i="53"/>
  <c r="BA15" i="53"/>
  <c r="BB15" i="53"/>
  <c r="AX16" i="53"/>
  <c r="AY16" i="53"/>
  <c r="AZ16" i="53"/>
  <c r="BA16" i="53"/>
  <c r="BB16" i="53"/>
  <c r="AX17" i="53"/>
  <c r="AY17" i="53"/>
  <c r="AZ17" i="53"/>
  <c r="BA17" i="53"/>
  <c r="BB17" i="53"/>
  <c r="AX18" i="53"/>
  <c r="AY18" i="53"/>
  <c r="AZ18" i="53"/>
  <c r="BA18" i="53"/>
  <c r="BB18" i="53"/>
  <c r="AY5" i="53"/>
  <c r="AZ5" i="53"/>
  <c r="BA5" i="53"/>
  <c r="BB5" i="53"/>
  <c r="AX5" i="53"/>
  <c r="AP6" i="53"/>
  <c r="AQ6" i="53"/>
  <c r="AR6" i="53"/>
  <c r="AS6" i="53"/>
  <c r="AP7" i="53"/>
  <c r="AQ7" i="53"/>
  <c r="AR7" i="53"/>
  <c r="AS7" i="53"/>
  <c r="AP8" i="53"/>
  <c r="AQ8" i="53"/>
  <c r="AR8" i="53"/>
  <c r="AS8" i="53"/>
  <c r="AP9" i="53"/>
  <c r="AQ9" i="53"/>
  <c r="AR9" i="53"/>
  <c r="AS9" i="53"/>
  <c r="AP10" i="53"/>
  <c r="AQ10" i="53"/>
  <c r="AR10" i="53"/>
  <c r="AS10" i="53"/>
  <c r="AP11" i="53"/>
  <c r="AQ11" i="53"/>
  <c r="AR11" i="53"/>
  <c r="AS11" i="53"/>
  <c r="AP12" i="53"/>
  <c r="AQ12" i="53"/>
  <c r="AR12" i="53"/>
  <c r="AS12" i="53"/>
  <c r="AP13" i="53"/>
  <c r="AQ13" i="53"/>
  <c r="AR13" i="53"/>
  <c r="AS13" i="53"/>
  <c r="AP14" i="53"/>
  <c r="AQ14" i="53"/>
  <c r="AR14" i="53"/>
  <c r="AS14" i="53"/>
  <c r="AP15" i="53"/>
  <c r="AQ15" i="53"/>
  <c r="AR15" i="53"/>
  <c r="AS15" i="53"/>
  <c r="AP16" i="53"/>
  <c r="AQ16" i="53"/>
  <c r="AR16" i="53"/>
  <c r="AS16" i="53"/>
  <c r="AP17" i="53"/>
  <c r="AQ17" i="53"/>
  <c r="AR17" i="53"/>
  <c r="AS17" i="53"/>
  <c r="AP18" i="53"/>
  <c r="AQ18" i="53"/>
  <c r="AR18" i="53"/>
  <c r="AS18" i="53"/>
  <c r="AQ5" i="53"/>
  <c r="AR5" i="53"/>
  <c r="AS5" i="53"/>
  <c r="AP5" i="53"/>
  <c r="AB6" i="53"/>
  <c r="AC6" i="53"/>
  <c r="AD6" i="53"/>
  <c r="AE6" i="53"/>
  <c r="AB7" i="53"/>
  <c r="AC7" i="53"/>
  <c r="AD7" i="53"/>
  <c r="AE7" i="53"/>
  <c r="AB8" i="53"/>
  <c r="AC8" i="53"/>
  <c r="AD8" i="53"/>
  <c r="AE8" i="53"/>
  <c r="AB9" i="53"/>
  <c r="AC9" i="53"/>
  <c r="AD9" i="53"/>
  <c r="AE9" i="53"/>
  <c r="AB10" i="53"/>
  <c r="AC10" i="53"/>
  <c r="AD10" i="53"/>
  <c r="AE10" i="53"/>
  <c r="AB11" i="53"/>
  <c r="AC11" i="53"/>
  <c r="AD11" i="53"/>
  <c r="AE11" i="53"/>
  <c r="AB12" i="53"/>
  <c r="AC12" i="53"/>
  <c r="AD12" i="53"/>
  <c r="AE12" i="53"/>
  <c r="AB13" i="53"/>
  <c r="AC13" i="53"/>
  <c r="AD13" i="53"/>
  <c r="AE13" i="53"/>
  <c r="AB14" i="53"/>
  <c r="AC14" i="53"/>
  <c r="AD14" i="53"/>
  <c r="AE14" i="53"/>
  <c r="AB15" i="53"/>
  <c r="AC15" i="53"/>
  <c r="AD15" i="53"/>
  <c r="AE15" i="53"/>
  <c r="AB16" i="53"/>
  <c r="AC16" i="53"/>
  <c r="AD16" i="53"/>
  <c r="AE16" i="53"/>
  <c r="AB17" i="53"/>
  <c r="AC17" i="53"/>
  <c r="AD17" i="53"/>
  <c r="AE17" i="53"/>
  <c r="AB18" i="53"/>
  <c r="AC18" i="53"/>
  <c r="AD18" i="53"/>
  <c r="AE18" i="53"/>
  <c r="AC5" i="53"/>
  <c r="AD5" i="53"/>
  <c r="AE5" i="53"/>
  <c r="AB5" i="53"/>
  <c r="N6" i="53"/>
  <c r="O6" i="53"/>
  <c r="P6" i="53"/>
  <c r="Q6" i="53"/>
  <c r="N7" i="53"/>
  <c r="O7" i="53"/>
  <c r="P7" i="53"/>
  <c r="Q7" i="53"/>
  <c r="N8" i="53"/>
  <c r="O8" i="53"/>
  <c r="P8" i="53"/>
  <c r="Q8" i="53"/>
  <c r="N9" i="53"/>
  <c r="O9" i="53"/>
  <c r="P9" i="53"/>
  <c r="Q9" i="53"/>
  <c r="N10" i="53"/>
  <c r="O10" i="53"/>
  <c r="P10" i="53"/>
  <c r="Q10" i="53"/>
  <c r="N11" i="53"/>
  <c r="O11" i="53"/>
  <c r="P11" i="53"/>
  <c r="Q11" i="53"/>
  <c r="N12" i="53"/>
  <c r="O12" i="53"/>
  <c r="P12" i="53"/>
  <c r="Q12" i="53"/>
  <c r="N13" i="53"/>
  <c r="O13" i="53"/>
  <c r="P13" i="53"/>
  <c r="Q13" i="53"/>
  <c r="N14" i="53"/>
  <c r="O14" i="53"/>
  <c r="P14" i="53"/>
  <c r="Q14" i="53"/>
  <c r="N15" i="53"/>
  <c r="O15" i="53"/>
  <c r="P15" i="53"/>
  <c r="Q15" i="53"/>
  <c r="N16" i="53"/>
  <c r="O16" i="53"/>
  <c r="P16" i="53"/>
  <c r="Q16" i="53"/>
  <c r="N17" i="53"/>
  <c r="O17" i="53"/>
  <c r="P17" i="53"/>
  <c r="Q17" i="53"/>
  <c r="N18" i="53"/>
  <c r="O18" i="53"/>
  <c r="P18" i="53"/>
  <c r="Q18" i="53"/>
  <c r="O5" i="53"/>
  <c r="P5" i="53"/>
  <c r="Q5" i="53"/>
  <c r="N5" i="53"/>
  <c r="BB20" i="57"/>
  <c r="BA20" i="57"/>
  <c r="AZ20" i="57"/>
  <c r="AY20" i="57"/>
  <c r="AX20" i="57"/>
  <c r="AX6" i="57"/>
  <c r="AY6" i="57"/>
  <c r="AZ6" i="57"/>
  <c r="BA6" i="57"/>
  <c r="BB6" i="57"/>
  <c r="AX7" i="57"/>
  <c r="AY7" i="57"/>
  <c r="AZ7" i="57"/>
  <c r="BA7" i="57"/>
  <c r="BB7" i="57"/>
  <c r="AX8" i="57"/>
  <c r="AY8" i="57"/>
  <c r="AZ8" i="57"/>
  <c r="BA8" i="57"/>
  <c r="BB8" i="57"/>
  <c r="AX9" i="57"/>
  <c r="AY9" i="57"/>
  <c r="AZ9" i="57"/>
  <c r="BA9" i="57"/>
  <c r="BB9" i="57"/>
  <c r="AX10" i="57"/>
  <c r="AY10" i="57"/>
  <c r="AZ10" i="57"/>
  <c r="BA10" i="57"/>
  <c r="BB10" i="57"/>
  <c r="AX11" i="57"/>
  <c r="AY11" i="57"/>
  <c r="AZ11" i="57"/>
  <c r="BA11" i="57"/>
  <c r="BB11" i="57"/>
  <c r="AX12" i="57"/>
  <c r="AY12" i="57"/>
  <c r="AZ12" i="57"/>
  <c r="BA12" i="57"/>
  <c r="BB12" i="57"/>
  <c r="AX13" i="57"/>
  <c r="AY13" i="57"/>
  <c r="AZ13" i="57"/>
  <c r="BA13" i="57"/>
  <c r="BB13" i="57"/>
  <c r="AX14" i="57"/>
  <c r="AY14" i="57"/>
  <c r="AZ14" i="57"/>
  <c r="BA14" i="57"/>
  <c r="BB14" i="57"/>
  <c r="AX15" i="57"/>
  <c r="AY15" i="57"/>
  <c r="AZ15" i="57"/>
  <c r="BA15" i="57"/>
  <c r="BB15" i="57"/>
  <c r="AX16" i="57"/>
  <c r="AY16" i="57"/>
  <c r="AZ16" i="57"/>
  <c r="BA16" i="57"/>
  <c r="BB16" i="57"/>
  <c r="AX17" i="57"/>
  <c r="AY17" i="57"/>
  <c r="AZ17" i="57"/>
  <c r="BA17" i="57"/>
  <c r="BB17" i="57"/>
  <c r="AX18" i="57"/>
  <c r="AY18" i="57"/>
  <c r="AZ18" i="57"/>
  <c r="BA18" i="57"/>
  <c r="BB18" i="57"/>
  <c r="AY5" i="57"/>
  <c r="AZ5" i="57"/>
  <c r="BA5" i="57"/>
  <c r="BB5" i="57"/>
  <c r="AX5" i="57"/>
  <c r="AP6" i="57"/>
  <c r="AQ6" i="57"/>
  <c r="AR6" i="57"/>
  <c r="AS6" i="57"/>
  <c r="AP7" i="57"/>
  <c r="AQ7" i="57"/>
  <c r="AR7" i="57"/>
  <c r="AS7" i="57"/>
  <c r="AP8" i="57"/>
  <c r="AQ8" i="57"/>
  <c r="AR8" i="57"/>
  <c r="AS8" i="57"/>
  <c r="AP9" i="57"/>
  <c r="AQ9" i="57"/>
  <c r="AR9" i="57"/>
  <c r="AS9" i="57"/>
  <c r="AP10" i="57"/>
  <c r="AQ10" i="57"/>
  <c r="AR10" i="57"/>
  <c r="AS10" i="57"/>
  <c r="AP11" i="57"/>
  <c r="AQ11" i="57"/>
  <c r="AR11" i="57"/>
  <c r="AS11" i="57"/>
  <c r="AP12" i="57"/>
  <c r="AQ12" i="57"/>
  <c r="AR12" i="57"/>
  <c r="AS12" i="57"/>
  <c r="AP13" i="57"/>
  <c r="AQ13" i="57"/>
  <c r="AR13" i="57"/>
  <c r="AS13" i="57"/>
  <c r="AP14" i="57"/>
  <c r="AQ14" i="57"/>
  <c r="AR14" i="57"/>
  <c r="AS14" i="57"/>
  <c r="AP15" i="57"/>
  <c r="AQ15" i="57"/>
  <c r="AR15" i="57"/>
  <c r="AS15" i="57"/>
  <c r="AP16" i="57"/>
  <c r="AQ16" i="57"/>
  <c r="AR16" i="57"/>
  <c r="AS16" i="57"/>
  <c r="AP17" i="57"/>
  <c r="AQ17" i="57"/>
  <c r="AR17" i="57"/>
  <c r="AS17" i="57"/>
  <c r="AP18" i="57"/>
  <c r="AQ18" i="57"/>
  <c r="AR18" i="57"/>
  <c r="AS18" i="57"/>
  <c r="AQ5" i="57"/>
  <c r="AR5" i="57"/>
  <c r="AS5" i="57"/>
  <c r="AP5" i="57"/>
  <c r="AB17" i="57"/>
  <c r="AC17" i="57"/>
  <c r="AD17" i="57"/>
  <c r="AE17" i="57"/>
  <c r="AB18" i="57"/>
  <c r="AC18" i="57"/>
  <c r="AD18" i="57"/>
  <c r="AE18" i="57"/>
  <c r="AB6" i="57"/>
  <c r="AC6" i="57"/>
  <c r="AD6" i="57"/>
  <c r="AE6" i="57"/>
  <c r="AB7" i="57"/>
  <c r="AC7" i="57"/>
  <c r="AD7" i="57"/>
  <c r="AE7" i="57"/>
  <c r="AB8" i="57"/>
  <c r="AC8" i="57"/>
  <c r="AD8" i="57"/>
  <c r="AE8" i="57"/>
  <c r="AB9" i="57"/>
  <c r="AC9" i="57"/>
  <c r="AD9" i="57"/>
  <c r="AE9" i="57"/>
  <c r="AB10" i="57"/>
  <c r="AC10" i="57"/>
  <c r="AD10" i="57"/>
  <c r="AE10" i="57"/>
  <c r="AB11" i="57"/>
  <c r="AC11" i="57"/>
  <c r="AD11" i="57"/>
  <c r="AE11" i="57"/>
  <c r="AB12" i="57"/>
  <c r="AC12" i="57"/>
  <c r="AD12" i="57"/>
  <c r="AE12" i="57"/>
  <c r="AB13" i="57"/>
  <c r="AC13" i="57"/>
  <c r="AD13" i="57"/>
  <c r="AE13" i="57"/>
  <c r="AB14" i="57"/>
  <c r="AC14" i="57"/>
  <c r="AD14" i="57"/>
  <c r="AE14" i="57"/>
  <c r="AB15" i="57"/>
  <c r="AC15" i="57"/>
  <c r="AD15" i="57"/>
  <c r="AE15" i="57"/>
  <c r="AB16" i="57"/>
  <c r="AC16" i="57"/>
  <c r="AD16" i="57"/>
  <c r="AE16" i="57"/>
  <c r="AC5" i="57"/>
  <c r="AD5" i="57"/>
  <c r="AE5" i="57"/>
  <c r="AB5" i="57"/>
  <c r="N6" i="57"/>
  <c r="O6" i="57"/>
  <c r="P6" i="57"/>
  <c r="Q6" i="57"/>
  <c r="N7" i="57"/>
  <c r="O7" i="57"/>
  <c r="P7" i="57"/>
  <c r="Q7" i="57"/>
  <c r="N8" i="57"/>
  <c r="O8" i="57"/>
  <c r="P8" i="57"/>
  <c r="Q8" i="57"/>
  <c r="N9" i="57"/>
  <c r="O9" i="57"/>
  <c r="P9" i="57"/>
  <c r="Q9" i="57"/>
  <c r="N10" i="57"/>
  <c r="O10" i="57"/>
  <c r="P10" i="57"/>
  <c r="Q10" i="57"/>
  <c r="N11" i="57"/>
  <c r="O11" i="57"/>
  <c r="P11" i="57"/>
  <c r="Q11" i="57"/>
  <c r="N12" i="57"/>
  <c r="O12" i="57"/>
  <c r="P12" i="57"/>
  <c r="Q12" i="57"/>
  <c r="N13" i="57"/>
  <c r="O13" i="57"/>
  <c r="P13" i="57"/>
  <c r="Q13" i="57"/>
  <c r="N14" i="57"/>
  <c r="O14" i="57"/>
  <c r="P14" i="57"/>
  <c r="Q14" i="57"/>
  <c r="N15" i="57"/>
  <c r="O15" i="57"/>
  <c r="P15" i="57"/>
  <c r="Q15" i="57"/>
  <c r="N16" i="57"/>
  <c r="O16" i="57"/>
  <c r="P16" i="57"/>
  <c r="Q16" i="57"/>
  <c r="N17" i="57"/>
  <c r="O17" i="57"/>
  <c r="P17" i="57"/>
  <c r="Q17" i="57"/>
  <c r="N18" i="57"/>
  <c r="O18" i="57"/>
  <c r="P18" i="57"/>
  <c r="Q18" i="57"/>
  <c r="O5" i="57"/>
  <c r="P5" i="57"/>
  <c r="Q5" i="57"/>
  <c r="N5" i="57"/>
  <c r="J20" i="51" l="1"/>
  <c r="K20" i="51"/>
  <c r="L20" i="51"/>
  <c r="I20" i="51"/>
  <c r="M6" i="51"/>
  <c r="M7" i="51"/>
  <c r="M8" i="51"/>
  <c r="M9" i="51"/>
  <c r="M10" i="51"/>
  <c r="M11" i="51"/>
  <c r="M12" i="51"/>
  <c r="M13" i="51"/>
  <c r="M14" i="51"/>
  <c r="M15" i="51"/>
  <c r="M16" i="51"/>
  <c r="M17" i="51"/>
  <c r="M18" i="51"/>
  <c r="M5" i="51"/>
  <c r="J20" i="53"/>
  <c r="K20" i="53"/>
  <c r="L20" i="53"/>
  <c r="I20" i="53"/>
  <c r="M6" i="53"/>
  <c r="M7" i="53"/>
  <c r="M8" i="53"/>
  <c r="M9" i="53"/>
  <c r="M10" i="53"/>
  <c r="M11" i="53"/>
  <c r="M12" i="53"/>
  <c r="M13" i="53"/>
  <c r="M14" i="53"/>
  <c r="M15" i="53"/>
  <c r="M16" i="53"/>
  <c r="M17" i="53"/>
  <c r="M18" i="53"/>
  <c r="M5" i="53"/>
  <c r="J20" i="57"/>
  <c r="K20" i="57"/>
  <c r="L20" i="57"/>
  <c r="I20" i="57"/>
  <c r="M6" i="57"/>
  <c r="M7" i="57"/>
  <c r="M8" i="57"/>
  <c r="M9" i="57"/>
  <c r="M10" i="57"/>
  <c r="M11" i="57"/>
  <c r="M12" i="57"/>
  <c r="M13" i="57"/>
  <c r="M14" i="57"/>
  <c r="M15" i="57"/>
  <c r="M16" i="57"/>
  <c r="M17" i="57"/>
  <c r="M18" i="57"/>
  <c r="M5" i="57"/>
  <c r="M20" i="51" l="1"/>
  <c r="M20" i="57"/>
  <c r="AT20" i="57" s="1"/>
  <c r="R20" i="57"/>
  <c r="AF20" i="51"/>
  <c r="R20" i="51"/>
  <c r="AT20" i="51"/>
  <c r="AT18" i="57"/>
  <c r="AF18" i="57"/>
  <c r="R18" i="57"/>
  <c r="AT10" i="57"/>
  <c r="AF10" i="57"/>
  <c r="R10" i="57"/>
  <c r="AT6" i="57"/>
  <c r="R6" i="57"/>
  <c r="AF6" i="57"/>
  <c r="AT17" i="53"/>
  <c r="R17" i="53"/>
  <c r="AF17" i="53"/>
  <c r="AT13" i="53"/>
  <c r="R13" i="53"/>
  <c r="AF13" i="53"/>
  <c r="AT9" i="53"/>
  <c r="R9" i="53"/>
  <c r="AF9" i="53"/>
  <c r="O20" i="53"/>
  <c r="AC20" i="53"/>
  <c r="AQ20" i="53"/>
  <c r="R12" i="51"/>
  <c r="AF12" i="51"/>
  <c r="AT12" i="51"/>
  <c r="AF13" i="57"/>
  <c r="AT13" i="57"/>
  <c r="R13" i="57"/>
  <c r="AF9" i="57"/>
  <c r="R9" i="57"/>
  <c r="AT9" i="57"/>
  <c r="O20" i="57"/>
  <c r="AC20" i="57"/>
  <c r="AQ20" i="57"/>
  <c r="R16" i="53"/>
  <c r="AT16" i="53"/>
  <c r="AF16" i="53"/>
  <c r="R12" i="53"/>
  <c r="AT12" i="53"/>
  <c r="AF12" i="53"/>
  <c r="R8" i="53"/>
  <c r="AF8" i="53"/>
  <c r="AT8" i="53"/>
  <c r="AT5" i="51"/>
  <c r="R5" i="51"/>
  <c r="AF5" i="51"/>
  <c r="AF15" i="51"/>
  <c r="AT15" i="51"/>
  <c r="R15" i="51"/>
  <c r="AF7" i="51"/>
  <c r="AT7" i="51"/>
  <c r="R7" i="51"/>
  <c r="AS20" i="51"/>
  <c r="Q20" i="51"/>
  <c r="AE20" i="51"/>
  <c r="R16" i="57"/>
  <c r="AT16" i="57"/>
  <c r="AF16" i="57"/>
  <c r="R12" i="57"/>
  <c r="AT12" i="57"/>
  <c r="AF12" i="57"/>
  <c r="R8" i="57"/>
  <c r="AF8" i="57"/>
  <c r="AT8" i="57"/>
  <c r="AT5" i="53"/>
  <c r="R5" i="53"/>
  <c r="AF5" i="53"/>
  <c r="AF15" i="53"/>
  <c r="R15" i="53"/>
  <c r="AT15" i="53"/>
  <c r="AF11" i="53"/>
  <c r="R11" i="53"/>
  <c r="AT11" i="53"/>
  <c r="AF7" i="53"/>
  <c r="R7" i="53"/>
  <c r="AT7" i="53"/>
  <c r="AS20" i="53"/>
  <c r="Q20" i="53"/>
  <c r="AE20" i="53"/>
  <c r="AT18" i="51"/>
  <c r="R18" i="51"/>
  <c r="AF18" i="51"/>
  <c r="AT14" i="51"/>
  <c r="R14" i="51"/>
  <c r="AF14" i="51"/>
  <c r="AT10" i="51"/>
  <c r="AF10" i="51"/>
  <c r="R10" i="51"/>
  <c r="AT6" i="51"/>
  <c r="R6" i="51"/>
  <c r="AF6" i="51"/>
  <c r="AD20" i="51"/>
  <c r="P20" i="51"/>
  <c r="AR20" i="51"/>
  <c r="AT14" i="57"/>
  <c r="R14" i="57"/>
  <c r="AF14" i="57"/>
  <c r="AD20" i="57"/>
  <c r="AR20" i="57"/>
  <c r="P20" i="57"/>
  <c r="AP20" i="53"/>
  <c r="N20" i="53"/>
  <c r="AB20" i="53"/>
  <c r="R16" i="51"/>
  <c r="AT16" i="51"/>
  <c r="AF16" i="51"/>
  <c r="R8" i="51"/>
  <c r="AT8" i="51"/>
  <c r="AF8" i="51"/>
  <c r="AF17" i="57"/>
  <c r="R17" i="57"/>
  <c r="AT17" i="57"/>
  <c r="AP20" i="57"/>
  <c r="N20" i="57"/>
  <c r="AB20" i="57"/>
  <c r="M20" i="53"/>
  <c r="AF11" i="51"/>
  <c r="R11" i="51"/>
  <c r="AT11" i="51"/>
  <c r="AT5" i="57"/>
  <c r="R5" i="57"/>
  <c r="AF5" i="57"/>
  <c r="AT15" i="57"/>
  <c r="AF15" i="57"/>
  <c r="R15" i="57"/>
  <c r="AF11" i="57"/>
  <c r="AT11" i="57"/>
  <c r="R11" i="57"/>
  <c r="AT7" i="57"/>
  <c r="AF7" i="57"/>
  <c r="R7" i="57"/>
  <c r="AS20" i="57"/>
  <c r="AE20" i="57"/>
  <c r="Q20" i="57"/>
  <c r="AT18" i="53"/>
  <c r="AF18" i="53"/>
  <c r="R18" i="53"/>
  <c r="AT14" i="53"/>
  <c r="AF14" i="53"/>
  <c r="R14" i="53"/>
  <c r="AT10" i="53"/>
  <c r="R10" i="53"/>
  <c r="AF10" i="53"/>
  <c r="AT6" i="53"/>
  <c r="AF6" i="53"/>
  <c r="R6" i="53"/>
  <c r="AD20" i="53"/>
  <c r="AR20" i="53"/>
  <c r="P20" i="53"/>
  <c r="AT17" i="51"/>
  <c r="R17" i="51"/>
  <c r="AF17" i="51"/>
  <c r="AT13" i="51"/>
  <c r="R13" i="51"/>
  <c r="AF13" i="51"/>
  <c r="AF9" i="51"/>
  <c r="AT9" i="51"/>
  <c r="R9" i="51"/>
  <c r="AP20" i="51"/>
  <c r="N20" i="51"/>
  <c r="AB20" i="51"/>
  <c r="O20" i="51"/>
  <c r="AQ20" i="51"/>
  <c r="AC20" i="51"/>
  <c r="AF20" i="57" l="1"/>
  <c r="AF20" i="53"/>
  <c r="R20" i="53"/>
  <c r="AT20" i="53"/>
  <c r="BP324" i="58" l="1"/>
  <c r="BQ324" i="58"/>
  <c r="BR324" i="58"/>
  <c r="BS324" i="58"/>
  <c r="BO324" i="58"/>
  <c r="D12" i="39"/>
  <c r="C12" i="39" l="1"/>
</calcChain>
</file>

<file path=xl/sharedStrings.xml><?xml version="1.0" encoding="utf-8"?>
<sst xmlns="http://schemas.openxmlformats.org/spreadsheetml/2006/main" count="35913" uniqueCount="879">
  <si>
    <t>North East</t>
  </si>
  <si>
    <t>East Midlands</t>
  </si>
  <si>
    <t>West Midlands</t>
  </si>
  <si>
    <t>East of England</t>
  </si>
  <si>
    <t>London</t>
  </si>
  <si>
    <t>South East</t>
  </si>
  <si>
    <t>South West</t>
  </si>
  <si>
    <t>North Tyneside</t>
  </si>
  <si>
    <t>Hartlepool</t>
  </si>
  <si>
    <t>Darlington</t>
  </si>
  <si>
    <t>Gateshead</t>
  </si>
  <si>
    <t>South Tyneside</t>
  </si>
  <si>
    <t>Middlesbrough</t>
  </si>
  <si>
    <t>County Durham</t>
  </si>
  <si>
    <t>Redcar and Cleveland</t>
  </si>
  <si>
    <t>Northumberland</t>
  </si>
  <si>
    <t>North West</t>
  </si>
  <si>
    <t>Salford</t>
  </si>
  <si>
    <t>Stockport</t>
  </si>
  <si>
    <t>Blackpool</t>
  </si>
  <si>
    <t>Warrington</t>
  </si>
  <si>
    <t>Knowsley</t>
  </si>
  <si>
    <t>Oldham</t>
  </si>
  <si>
    <t>Bury</t>
  </si>
  <si>
    <t>Sefton</t>
  </si>
  <si>
    <t>Wirral</t>
  </si>
  <si>
    <t>Liverpool</t>
  </si>
  <si>
    <t>Trafford</t>
  </si>
  <si>
    <t>North Lincolnshire</t>
  </si>
  <si>
    <t>Rotherham</t>
  </si>
  <si>
    <t>Calderdale</t>
  </si>
  <si>
    <t>Barnsley</t>
  </si>
  <si>
    <t>Leeds</t>
  </si>
  <si>
    <t>Kirklees</t>
  </si>
  <si>
    <t>Sheffield</t>
  </si>
  <si>
    <t>Doncaster</t>
  </si>
  <si>
    <t>East Riding of Yorkshire</t>
  </si>
  <si>
    <t>North East Lincolnshire</t>
  </si>
  <si>
    <t>Bassetlaw</t>
  </si>
  <si>
    <t>Telford and Wrekin</t>
  </si>
  <si>
    <t>Dudley</t>
  </si>
  <si>
    <t>Sandwell</t>
  </si>
  <si>
    <t>South Staffordshire</t>
  </si>
  <si>
    <t>Solihull</t>
  </si>
  <si>
    <t>Luton</t>
  </si>
  <si>
    <t>Peterborough</t>
  </si>
  <si>
    <t>Havering</t>
  </si>
  <si>
    <t>Bromley</t>
  </si>
  <si>
    <t>Barnet</t>
  </si>
  <si>
    <t>Hillingdon</t>
  </si>
  <si>
    <t>Enfield</t>
  </si>
  <si>
    <t>Barking and Dagenham</t>
  </si>
  <si>
    <t>Tower Hamlets</t>
  </si>
  <si>
    <t>Newham</t>
  </si>
  <si>
    <t>Hammersmith and Fulham</t>
  </si>
  <si>
    <t>Ealing</t>
  </si>
  <si>
    <t>Hounslow</t>
  </si>
  <si>
    <t>Harrow</t>
  </si>
  <si>
    <t>Camden</t>
  </si>
  <si>
    <t>Islington</t>
  </si>
  <si>
    <t>Croydon</t>
  </si>
  <si>
    <t>Kensington and Chelsea</t>
  </si>
  <si>
    <t>Westminster</t>
  </si>
  <si>
    <t>Lambeth</t>
  </si>
  <si>
    <t>Southwark</t>
  </si>
  <si>
    <t>Lewisham</t>
  </si>
  <si>
    <t>Wandsworth</t>
  </si>
  <si>
    <t>Redbridge</t>
  </si>
  <si>
    <t>Waltham Forest</t>
  </si>
  <si>
    <t>Bexley</t>
  </si>
  <si>
    <t>Medway</t>
  </si>
  <si>
    <t>Milton Keynes</t>
  </si>
  <si>
    <t>Swindon</t>
  </si>
  <si>
    <t>South Gloucestershire</t>
  </si>
  <si>
    <t>Bath and North East Somerset</t>
  </si>
  <si>
    <t>North Somerset</t>
  </si>
  <si>
    <t>Wiltshire</t>
  </si>
  <si>
    <t>Torbay</t>
  </si>
  <si>
    <t>Newcastle upon Tyne</t>
  </si>
  <si>
    <t>Sunderland</t>
  </si>
  <si>
    <t>Stockton-on-Tees</t>
  </si>
  <si>
    <t>Bolton</t>
  </si>
  <si>
    <t>Manchester</t>
  </si>
  <si>
    <t>Rochdale</t>
  </si>
  <si>
    <t>Tameside</t>
  </si>
  <si>
    <t>Wigan</t>
  </si>
  <si>
    <t>St. Helens</t>
  </si>
  <si>
    <t>Cheshire East</t>
  </si>
  <si>
    <t>Halton</t>
  </si>
  <si>
    <t>Cheshire West and Chester</t>
  </si>
  <si>
    <t>Blackburn with Darwen</t>
  </si>
  <si>
    <t>Allerdale</t>
  </si>
  <si>
    <t>Barrow-in-Furness</t>
  </si>
  <si>
    <t>Carlisle</t>
  </si>
  <si>
    <t>Copeland</t>
  </si>
  <si>
    <t>Eden</t>
  </si>
  <si>
    <t>South Lakeland</t>
  </si>
  <si>
    <t>Burnley</t>
  </si>
  <si>
    <t>Chorley</t>
  </si>
  <si>
    <t>Fylde</t>
  </si>
  <si>
    <t>Hyndburn</t>
  </si>
  <si>
    <t>Lancaster</t>
  </si>
  <si>
    <t>Pendle</t>
  </si>
  <si>
    <t>Preston</t>
  </si>
  <si>
    <t>Ribble Valley</t>
  </si>
  <si>
    <t>Rossendale</t>
  </si>
  <si>
    <t>South Ribble</t>
  </si>
  <si>
    <t>West Lancashire</t>
  </si>
  <si>
    <t>Wyre</t>
  </si>
  <si>
    <t>Yorkshire and The Humber</t>
  </si>
  <si>
    <t>Bradford</t>
  </si>
  <si>
    <t>Wakefield</t>
  </si>
  <si>
    <t>Kingston upon Hull, City of</t>
  </si>
  <si>
    <t>York</t>
  </si>
  <si>
    <t>Craven</t>
  </si>
  <si>
    <t>Hambleton</t>
  </si>
  <si>
    <t>Harrogate</t>
  </si>
  <si>
    <t>Richmondshire</t>
  </si>
  <si>
    <t>Ryedale</t>
  </si>
  <si>
    <t>Scarborough</t>
  </si>
  <si>
    <t>Selby</t>
  </si>
  <si>
    <t>Derby</t>
  </si>
  <si>
    <t>Leicester</t>
  </si>
  <si>
    <t>Rutland</t>
  </si>
  <si>
    <t>Nottingham</t>
  </si>
  <si>
    <t>Amber Valley</t>
  </si>
  <si>
    <t>Bolsover</t>
  </si>
  <si>
    <t>Chesterfield</t>
  </si>
  <si>
    <t>Derbyshire Dales</t>
  </si>
  <si>
    <t>Erewash</t>
  </si>
  <si>
    <t>High Peak</t>
  </si>
  <si>
    <t>North East Derbyshire</t>
  </si>
  <si>
    <t>South Derbyshire</t>
  </si>
  <si>
    <t>Blaby</t>
  </si>
  <si>
    <t>Charnwood</t>
  </si>
  <si>
    <t>Harborough</t>
  </si>
  <si>
    <t>Hinckley and Bosworth</t>
  </si>
  <si>
    <t>Melton</t>
  </si>
  <si>
    <t>North West Leicestershire</t>
  </si>
  <si>
    <t>Oadby and Wigston</t>
  </si>
  <si>
    <t>Boston</t>
  </si>
  <si>
    <t>East Lindsey</t>
  </si>
  <si>
    <t>Lincoln</t>
  </si>
  <si>
    <t>North Kesteven</t>
  </si>
  <si>
    <t>South Holland</t>
  </si>
  <si>
    <t>South Kesteven</t>
  </si>
  <si>
    <t>West Lindsey</t>
  </si>
  <si>
    <t>Corby</t>
  </si>
  <si>
    <t>Daventry</t>
  </si>
  <si>
    <t>East Northamptonshire</t>
  </si>
  <si>
    <t>Kettering</t>
  </si>
  <si>
    <t>Northampton</t>
  </si>
  <si>
    <t>South Northamptonshire</t>
  </si>
  <si>
    <t>Wellingborough</t>
  </si>
  <si>
    <t>Ashfield</t>
  </si>
  <si>
    <t>Broxtowe</t>
  </si>
  <si>
    <t>Gedling</t>
  </si>
  <si>
    <t>Mansfield</t>
  </si>
  <si>
    <t>Newark and Sherwood</t>
  </si>
  <si>
    <t>Rushcliffe</t>
  </si>
  <si>
    <t>Birmingham</t>
  </si>
  <si>
    <t>Coventry</t>
  </si>
  <si>
    <t>Walsall</t>
  </si>
  <si>
    <t>Wolverhampton</t>
  </si>
  <si>
    <t>Herefordshire, County of</t>
  </si>
  <si>
    <t>Shropshire</t>
  </si>
  <si>
    <t>Stoke-on-Trent</t>
  </si>
  <si>
    <t>Cannock Chase</t>
  </si>
  <si>
    <t>East Staffordshire</t>
  </si>
  <si>
    <t>Lichfield</t>
  </si>
  <si>
    <t>Newcastle-under-Lyme</t>
  </si>
  <si>
    <t>Stafford</t>
  </si>
  <si>
    <t>Staffordshire Moorlands</t>
  </si>
  <si>
    <t>Tamworth</t>
  </si>
  <si>
    <t>North Warwickshire</t>
  </si>
  <si>
    <t>Nuneaton and Bedworth</t>
  </si>
  <si>
    <t>Rugby</t>
  </si>
  <si>
    <t>Stratford-on-Avon</t>
  </si>
  <si>
    <t>Warwick</t>
  </si>
  <si>
    <t>Bromsgrove</t>
  </si>
  <si>
    <t>Malvern Hills</t>
  </si>
  <si>
    <t>Redditch</t>
  </si>
  <si>
    <t>Worcester</t>
  </si>
  <si>
    <t>Wychavon</t>
  </si>
  <si>
    <t>Wyre Forest</t>
  </si>
  <si>
    <t>Bedford</t>
  </si>
  <si>
    <t>Central Bedfordshire</t>
  </si>
  <si>
    <t>Southend-on-Sea</t>
  </si>
  <si>
    <t>Thurrock</t>
  </si>
  <si>
    <t>Cambridge</t>
  </si>
  <si>
    <t>East Cambridgeshire</t>
  </si>
  <si>
    <t>Fenland</t>
  </si>
  <si>
    <t>Huntingdonshire</t>
  </si>
  <si>
    <t>South Cambridgeshire</t>
  </si>
  <si>
    <t>Basildon</t>
  </si>
  <si>
    <t>Braintree</t>
  </si>
  <si>
    <t>Brentwood</t>
  </si>
  <si>
    <t>Castle Point</t>
  </si>
  <si>
    <t>Chelmsford</t>
  </si>
  <si>
    <t>Colchester</t>
  </si>
  <si>
    <t>Epping Forest</t>
  </si>
  <si>
    <t>Harlow</t>
  </si>
  <si>
    <t>Maldon</t>
  </si>
  <si>
    <t>Rochford</t>
  </si>
  <si>
    <t>Tendring</t>
  </si>
  <si>
    <t>Uttlesford</t>
  </si>
  <si>
    <t>Broxbourne</t>
  </si>
  <si>
    <t>Dacorum</t>
  </si>
  <si>
    <t>East Hertfordshire</t>
  </si>
  <si>
    <t>Hertsmere</t>
  </si>
  <si>
    <t>North Hertfordshire</t>
  </si>
  <si>
    <t>St Albans</t>
  </si>
  <si>
    <t>Stevenage</t>
  </si>
  <si>
    <t>Three Rivers</t>
  </si>
  <si>
    <t>Watford</t>
  </si>
  <si>
    <t>Welwyn Hatfield</t>
  </si>
  <si>
    <t>Breckland</t>
  </si>
  <si>
    <t>Broadland</t>
  </si>
  <si>
    <t>Great Yarmouth</t>
  </si>
  <si>
    <t>King's Lynn and West Norfolk</t>
  </si>
  <si>
    <t>North Norfolk</t>
  </si>
  <si>
    <t>Norwich</t>
  </si>
  <si>
    <t>South Norfolk</t>
  </si>
  <si>
    <t>Babergh</t>
  </si>
  <si>
    <t>Ipswich</t>
  </si>
  <si>
    <t>Mid Suffolk</t>
  </si>
  <si>
    <t>Brent</t>
  </si>
  <si>
    <t>Greenwich</t>
  </si>
  <si>
    <t>Haringey</t>
  </si>
  <si>
    <t>Kingston upon Thames</t>
  </si>
  <si>
    <t>Merton</t>
  </si>
  <si>
    <t>Richmond upon Thames</t>
  </si>
  <si>
    <t>Sutton</t>
  </si>
  <si>
    <t>Bracknell Forest</t>
  </si>
  <si>
    <t>West Berkshire</t>
  </si>
  <si>
    <t>Reading</t>
  </si>
  <si>
    <t>Slough</t>
  </si>
  <si>
    <t>Windsor and Maidenhead</t>
  </si>
  <si>
    <t>Wokingham</t>
  </si>
  <si>
    <t>Brighton and Hove</t>
  </si>
  <si>
    <t>Portsmouth</t>
  </si>
  <si>
    <t>Southampton</t>
  </si>
  <si>
    <t>Isle of Wight</t>
  </si>
  <si>
    <t>Aylesbury Vale</t>
  </si>
  <si>
    <t>Chiltern</t>
  </si>
  <si>
    <t>South Bucks</t>
  </si>
  <si>
    <t>Wycombe</t>
  </si>
  <si>
    <t>Eastbourne</t>
  </si>
  <si>
    <t>Hastings</t>
  </si>
  <si>
    <t>Lewes</t>
  </si>
  <si>
    <t>Rother</t>
  </si>
  <si>
    <t>Wealden</t>
  </si>
  <si>
    <t>Basingstoke and Deane</t>
  </si>
  <si>
    <t>East Hampshire</t>
  </si>
  <si>
    <t>Eastleigh</t>
  </si>
  <si>
    <t>Fareham</t>
  </si>
  <si>
    <t>Gosport</t>
  </si>
  <si>
    <t>Hart</t>
  </si>
  <si>
    <t>Havant</t>
  </si>
  <si>
    <t>New Forest</t>
  </si>
  <si>
    <t>Rushmoor</t>
  </si>
  <si>
    <t>Test Valley</t>
  </si>
  <si>
    <t>Winchester</t>
  </si>
  <si>
    <t>Ashford</t>
  </si>
  <si>
    <t>Canterbury</t>
  </si>
  <si>
    <t>Dartford</t>
  </si>
  <si>
    <t>Dover</t>
  </si>
  <si>
    <t>Gravesham</t>
  </si>
  <si>
    <t>Maidstone</t>
  </si>
  <si>
    <t>Sevenoaks</t>
  </si>
  <si>
    <t>Swale</t>
  </si>
  <si>
    <t>Thanet</t>
  </si>
  <si>
    <t>Tonbridge and Malling</t>
  </si>
  <si>
    <t>Tunbridge Wells</t>
  </si>
  <si>
    <t>Cherwell</t>
  </si>
  <si>
    <t>Oxford</t>
  </si>
  <si>
    <t>South Oxfordshire</t>
  </si>
  <si>
    <t>Vale of White Horse</t>
  </si>
  <si>
    <t>West Oxfordshire</t>
  </si>
  <si>
    <t>Elmbridge</t>
  </si>
  <si>
    <t>Epsom and Ewell</t>
  </si>
  <si>
    <t>Guildford</t>
  </si>
  <si>
    <t>Mole Valley</t>
  </si>
  <si>
    <t>Reigate and Banstead</t>
  </si>
  <si>
    <t>Runnymede</t>
  </si>
  <si>
    <t>Spelthorne</t>
  </si>
  <si>
    <t>Surrey Heath</t>
  </si>
  <si>
    <t>Tandridge</t>
  </si>
  <si>
    <t>Waverley</t>
  </si>
  <si>
    <t>Woking</t>
  </si>
  <si>
    <t>Adur</t>
  </si>
  <si>
    <t>Arun</t>
  </si>
  <si>
    <t>Chichester</t>
  </si>
  <si>
    <t>Crawley</t>
  </si>
  <si>
    <t>Horsham</t>
  </si>
  <si>
    <t>Mid Sussex</t>
  </si>
  <si>
    <t>Worthing</t>
  </si>
  <si>
    <t>Bristol, City of</t>
  </si>
  <si>
    <t>Cornwall</t>
  </si>
  <si>
    <t>Plymouth</t>
  </si>
  <si>
    <t>East Devon</t>
  </si>
  <si>
    <t>Exeter</t>
  </si>
  <si>
    <t>Mid Devon</t>
  </si>
  <si>
    <t>North Devon</t>
  </si>
  <si>
    <t>South Hams</t>
  </si>
  <si>
    <t>Teignbridge</t>
  </si>
  <si>
    <t>Torridge</t>
  </si>
  <si>
    <t>West Devon</t>
  </si>
  <si>
    <t>Cheltenham</t>
  </si>
  <si>
    <t>Cotswold</t>
  </si>
  <si>
    <t>Forest of Dean</t>
  </si>
  <si>
    <t>Gloucester</t>
  </si>
  <si>
    <t>Stroud</t>
  </si>
  <si>
    <t>Tewkesbury</t>
  </si>
  <si>
    <t>Mendip</t>
  </si>
  <si>
    <t>Sedgemoor</t>
  </si>
  <si>
    <t>South Somerset</t>
  </si>
  <si>
    <t>LA Code</t>
  </si>
  <si>
    <t>LA Name</t>
  </si>
  <si>
    <t>Age 15-19yrs</t>
  </si>
  <si>
    <t>Total
0-19yrs</t>
  </si>
  <si>
    <t>Website:</t>
  </si>
  <si>
    <t>Address:</t>
  </si>
  <si>
    <t>Email:</t>
  </si>
  <si>
    <t>Data:</t>
  </si>
  <si>
    <t>Date generated:</t>
  </si>
  <si>
    <t>ENGLAND</t>
  </si>
  <si>
    <t>E07000032</t>
  </si>
  <si>
    <t>E07000170</t>
  </si>
  <si>
    <t>E07000171</t>
  </si>
  <si>
    <t>E07000129</t>
  </si>
  <si>
    <t>E07000033</t>
  </si>
  <si>
    <t>E07000136</t>
  </si>
  <si>
    <t>E07000172</t>
  </si>
  <si>
    <t>E07000130</t>
  </si>
  <si>
    <t>E07000034</t>
  </si>
  <si>
    <t>E07000150</t>
  </si>
  <si>
    <t>E07000151</t>
  </si>
  <si>
    <t>E06000015</t>
  </si>
  <si>
    <t>E07000035</t>
  </si>
  <si>
    <t>E07000137</t>
  </si>
  <si>
    <t>E07000152</t>
  </si>
  <si>
    <t>E07000036</t>
  </si>
  <si>
    <t>E07000173</t>
  </si>
  <si>
    <t>E07000131</t>
  </si>
  <si>
    <t>E07000037</t>
  </si>
  <si>
    <t>E07000132</t>
  </si>
  <si>
    <t>E07000153</t>
  </si>
  <si>
    <t>E06000016</t>
  </si>
  <si>
    <t>E07000138</t>
  </si>
  <si>
    <t>E07000174</t>
  </si>
  <si>
    <t>E07000133</t>
  </si>
  <si>
    <t>E07000175</t>
  </si>
  <si>
    <t>E07000038</t>
  </si>
  <si>
    <t>E07000139</t>
  </si>
  <si>
    <t>E07000134</t>
  </si>
  <si>
    <t>E07000154</t>
  </si>
  <si>
    <t>E06000018</t>
  </si>
  <si>
    <t>E07000135</t>
  </si>
  <si>
    <t>E07000176</t>
  </si>
  <si>
    <t>E06000017</t>
  </si>
  <si>
    <t>E07000039</t>
  </si>
  <si>
    <t>E07000140</t>
  </si>
  <si>
    <t>E07000141</t>
  </si>
  <si>
    <t>E07000155</t>
  </si>
  <si>
    <t>E07000156</t>
  </si>
  <si>
    <t>E07000142</t>
  </si>
  <si>
    <t>E07000200</t>
  </si>
  <si>
    <t>E07000066</t>
  </si>
  <si>
    <t>E06000055</t>
  </si>
  <si>
    <t>E07000067</t>
  </si>
  <si>
    <t>E07000143</t>
  </si>
  <si>
    <t>E07000068</t>
  </si>
  <si>
    <t>E07000144</t>
  </si>
  <si>
    <t>E07000095</t>
  </si>
  <si>
    <t>E07000008</t>
  </si>
  <si>
    <t>E07000069</t>
  </si>
  <si>
    <t>E06000056</t>
  </si>
  <si>
    <t>E07000070</t>
  </si>
  <si>
    <t>E07000071</t>
  </si>
  <si>
    <t>E07000096</t>
  </si>
  <si>
    <t>E07000009</t>
  </si>
  <si>
    <t>E07000242</t>
  </si>
  <si>
    <t>E07000072</t>
  </si>
  <si>
    <t>E07000010</t>
  </si>
  <si>
    <t>E07000145</t>
  </si>
  <si>
    <t>E07000073</t>
  </si>
  <si>
    <t>E07000098</t>
  </si>
  <si>
    <t>E07000011</t>
  </si>
  <si>
    <t>E07000202</t>
  </si>
  <si>
    <t>E07000146</t>
  </si>
  <si>
    <t>E06000032</t>
  </si>
  <si>
    <t>E07000074</t>
  </si>
  <si>
    <t>E07000203</t>
  </si>
  <si>
    <t>E07000099</t>
  </si>
  <si>
    <t>E07000147</t>
  </si>
  <si>
    <t>E07000148</t>
  </si>
  <si>
    <t>E06000031</t>
  </si>
  <si>
    <t>E07000075</t>
  </si>
  <si>
    <t>E07000012</t>
  </si>
  <si>
    <t>E07000149</t>
  </si>
  <si>
    <t>E06000033</t>
  </si>
  <si>
    <t>E07000240</t>
  </si>
  <si>
    <t>E07000243</t>
  </si>
  <si>
    <t>E07000076</t>
  </si>
  <si>
    <t>E07000102</t>
  </si>
  <si>
    <t>E06000034</t>
  </si>
  <si>
    <t>E07000077</t>
  </si>
  <si>
    <t>E07000103</t>
  </si>
  <si>
    <t>E07000241</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</si>
  <si>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</si>
  <si>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</si>
  <si>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</si>
  <si>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</si>
  <si>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</si>
  <si>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</si>
  <si>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</si>
  <si>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</si>
  <si>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</si>
  <si>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</si>
  <si>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</si>
  <si>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</si>
  <si>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</si>
  <si>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</si>
  <si>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</si>
  <si>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</si>
  <si>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</si>
  <si>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</si>
  <si>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</si>
  <si>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</si>
  <si>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</si>
  <si>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</si>
  <si>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</si>
  <si>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</si>
  <si>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</si>
  <si>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</si>
  <si>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</si>
  <si>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</si>
  <si>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</si>
  <si>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</si>
  <si>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</si>
  <si>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</si>
  <si>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E06000047</t>
  </si>
  <si>
    <t>E06000005</t>
  </si>
  <si>
    <t>E08000037</t>
  </si>
  <si>
    <t>E06000001</t>
  </si>
  <si>
    <t>E06000002</t>
  </si>
  <si>
    <t>E08000021</t>
  </si>
  <si>
    <t>E08000022</t>
  </si>
  <si>
    <t>E06000057</t>
  </si>
  <si>
    <t>E06000003</t>
  </si>
  <si>
    <t>E08000023</t>
  </si>
  <si>
    <t>E06000004</t>
  </si>
  <si>
    <t>E08000024</t>
  </si>
  <si>
    <t>E07000026</t>
  </si>
  <si>
    <t>E07000027</t>
  </si>
  <si>
    <t>E06000008</t>
  </si>
  <si>
    <t>E06000009</t>
  </si>
  <si>
    <t>E08000001</t>
  </si>
  <si>
    <t>E07000117</t>
  </si>
  <si>
    <t>E08000002</t>
  </si>
  <si>
    <t>E07000028</t>
  </si>
  <si>
    <t>E06000049</t>
  </si>
  <si>
    <t>E06000050</t>
  </si>
  <si>
    <t>E07000118</t>
  </si>
  <si>
    <t>E07000029</t>
  </si>
  <si>
    <t>E07000030</t>
  </si>
  <si>
    <t>E07000119</t>
  </si>
  <si>
    <t>E06000006</t>
  </si>
  <si>
    <t>E07000120</t>
  </si>
  <si>
    <t>E08000011</t>
  </si>
  <si>
    <t>E07000121</t>
  </si>
  <si>
    <t>E08000012</t>
  </si>
  <si>
    <t>E08000003</t>
  </si>
  <si>
    <t>E08000004</t>
  </si>
  <si>
    <t>E07000122</t>
  </si>
  <si>
    <t>E07000123</t>
  </si>
  <si>
    <t>E07000124</t>
  </si>
  <si>
    <t>E08000005</t>
  </si>
  <si>
    <t>E07000125</t>
  </si>
  <si>
    <t>E08000006</t>
  </si>
  <si>
    <t>E08000014</t>
  </si>
  <si>
    <t>E07000031</t>
  </si>
  <si>
    <t>E07000126</t>
  </si>
  <si>
    <t>E08000013</t>
  </si>
  <si>
    <t>E08000007</t>
  </si>
  <si>
    <t>E08000008</t>
  </si>
  <si>
    <t>E08000009</t>
  </si>
  <si>
    <t>E06000007</t>
  </si>
  <si>
    <t>E07000127</t>
  </si>
  <si>
    <t>E08000010</t>
  </si>
  <si>
    <t>E08000015</t>
  </si>
  <si>
    <t>E07000128</t>
  </si>
  <si>
    <t>E07000223</t>
  </si>
  <si>
    <t>E07000224</t>
  </si>
  <si>
    <t>E07000105</t>
  </si>
  <si>
    <t>E07000004</t>
  </si>
  <si>
    <t>E07000084</t>
  </si>
  <si>
    <t>E06000036</t>
  </si>
  <si>
    <t>E06000043</t>
  </si>
  <si>
    <t>E07000106</t>
  </si>
  <si>
    <t>E07000177</t>
  </si>
  <si>
    <t>E07000225</t>
  </si>
  <si>
    <t>E07000005</t>
  </si>
  <si>
    <t>E07000226</t>
  </si>
  <si>
    <t>E07000107</t>
  </si>
  <si>
    <t>E07000108</t>
  </si>
  <si>
    <t>E07000085</t>
  </si>
  <si>
    <t>E07000061</t>
  </si>
  <si>
    <t>E07000086</t>
  </si>
  <si>
    <t>E07000207</t>
  </si>
  <si>
    <t>E07000208</t>
  </si>
  <si>
    <t>E07000087</t>
  </si>
  <si>
    <t>E07000088</t>
  </si>
  <si>
    <t>E07000109</t>
  </si>
  <si>
    <t>E07000209</t>
  </si>
  <si>
    <t>E07000089</t>
  </si>
  <si>
    <t>E07000062</t>
  </si>
  <si>
    <t>E07000090</t>
  </si>
  <si>
    <t>E07000227</t>
  </si>
  <si>
    <t>E06000046</t>
  </si>
  <si>
    <t>E07000063</t>
  </si>
  <si>
    <t>E07000110</t>
  </si>
  <si>
    <t>E06000035</t>
  </si>
  <si>
    <t>E07000228</t>
  </si>
  <si>
    <t>E06000042</t>
  </si>
  <si>
    <t>E07000210</t>
  </si>
  <si>
    <t>E07000091</t>
  </si>
  <si>
    <t>E07000178</t>
  </si>
  <si>
    <t>E06000044</t>
  </si>
  <si>
    <t>E06000038</t>
  </si>
  <si>
    <t>E07000211</t>
  </si>
  <si>
    <t>E07000064</t>
  </si>
  <si>
    <t>E07000212</t>
  </si>
  <si>
    <t>E07000092</t>
  </si>
  <si>
    <t>E07000111</t>
  </si>
  <si>
    <t>E07000112</t>
  </si>
  <si>
    <t>E06000039</t>
  </si>
  <si>
    <t>E07000006</t>
  </si>
  <si>
    <t>E07000179</t>
  </si>
  <si>
    <t>E06000045</t>
  </si>
  <si>
    <t>E07000213</t>
  </si>
  <si>
    <t>E07000214</t>
  </si>
  <si>
    <t>E07000113</t>
  </si>
  <si>
    <t>E07000215</t>
  </si>
  <si>
    <t>E07000093</t>
  </si>
  <si>
    <t>E07000114</t>
  </si>
  <si>
    <t>E07000115</t>
  </si>
  <si>
    <t>E07000116</t>
  </si>
  <si>
    <t>E07000180</t>
  </si>
  <si>
    <t>E07000216</t>
  </si>
  <si>
    <t>E07000065</t>
  </si>
  <si>
    <t>E06000037</t>
  </si>
  <si>
    <t>E07000181</t>
  </si>
  <si>
    <t>E07000094</t>
  </si>
  <si>
    <t>E06000040</t>
  </si>
  <si>
    <t>E07000217</t>
  </si>
  <si>
    <t>E06000041</t>
  </si>
  <si>
    <t>E07000229</t>
  </si>
  <si>
    <t>E07000007</t>
  </si>
  <si>
    <t>E06000022</t>
  </si>
  <si>
    <t>E06000023</t>
  </si>
  <si>
    <t>E07000078</t>
  </si>
  <si>
    <t>E06000052</t>
  </si>
  <si>
    <t>E07000079</t>
  </si>
  <si>
    <t>E07000040</t>
  </si>
  <si>
    <t>E07000041</t>
  </si>
  <si>
    <t>E07000080</t>
  </si>
  <si>
    <t>E07000081</t>
  </si>
  <si>
    <t>E07000187</t>
  </si>
  <si>
    <t>E07000042</t>
  </si>
  <si>
    <t>E07000043</t>
  </si>
  <si>
    <t>E06000024</t>
  </si>
  <si>
    <t>E06000026</t>
  </si>
  <si>
    <t>E07000188</t>
  </si>
  <si>
    <t>E06000025</t>
  </si>
  <si>
    <t>E07000044</t>
  </si>
  <si>
    <t>E07000189</t>
  </si>
  <si>
    <t>E07000082</t>
  </si>
  <si>
    <t>E06000030</t>
  </si>
  <si>
    <t>E07000045</t>
  </si>
  <si>
    <t>E07000083</t>
  </si>
  <si>
    <t>E06000027</t>
  </si>
  <si>
    <t>E07000046</t>
  </si>
  <si>
    <t>E07000047</t>
  </si>
  <si>
    <t>E06000054</t>
  </si>
  <si>
    <t>E08000025</t>
  </si>
  <si>
    <t>E07000234</t>
  </si>
  <si>
    <t>E07000192</t>
  </si>
  <si>
    <t>E08000026</t>
  </si>
  <si>
    <t>E08000027</t>
  </si>
  <si>
    <t>E07000193</t>
  </si>
  <si>
    <t>E06000019</t>
  </si>
  <si>
    <t>E07000194</t>
  </si>
  <si>
    <t>E07000235</t>
  </si>
  <si>
    <t>E07000195</t>
  </si>
  <si>
    <t>E07000218</t>
  </si>
  <si>
    <t>E07000219</t>
  </si>
  <si>
    <t>E07000236</t>
  </si>
  <si>
    <t>E07000220</t>
  </si>
  <si>
    <t>E08000028</t>
  </si>
  <si>
    <t>E06000051</t>
  </si>
  <si>
    <t>E08000029</t>
  </si>
  <si>
    <t>E07000196</t>
  </si>
  <si>
    <t>E07000197</t>
  </si>
  <si>
    <t>E07000198</t>
  </si>
  <si>
    <t>E06000021</t>
  </si>
  <si>
    <t>E07000221</t>
  </si>
  <si>
    <t>E07000199</t>
  </si>
  <si>
    <t>E06000020</t>
  </si>
  <si>
    <t>E08000030</t>
  </si>
  <si>
    <t>E07000222</t>
  </si>
  <si>
    <t>E08000031</t>
  </si>
  <si>
    <t>E07000237</t>
  </si>
  <si>
    <t>E07000238</t>
  </si>
  <si>
    <t>E07000239</t>
  </si>
  <si>
    <t>E08000016</t>
  </si>
  <si>
    <t>E08000032</t>
  </si>
  <si>
    <t>E08000033</t>
  </si>
  <si>
    <t>E07000163</t>
  </si>
  <si>
    <t>E08000017</t>
  </si>
  <si>
    <t>E06000011</t>
  </si>
  <si>
    <t>E07000164</t>
  </si>
  <si>
    <t>E07000165</t>
  </si>
  <si>
    <t>E06000010</t>
  </si>
  <si>
    <t>E08000034</t>
  </si>
  <si>
    <t>E08000035</t>
  </si>
  <si>
    <t>E06000012</t>
  </si>
  <si>
    <t>E06000013</t>
  </si>
  <si>
    <t>E07000166</t>
  </si>
  <si>
    <t>E08000018</t>
  </si>
  <si>
    <t>E07000167</t>
  </si>
  <si>
    <t>E07000168</t>
  </si>
  <si>
    <t>E07000169</t>
  </si>
  <si>
    <t>E08000019</t>
  </si>
  <si>
    <t>E08000036</t>
  </si>
  <si>
    <t>E06000014</t>
  </si>
  <si>
    <t>E12000001</t>
  </si>
  <si>
    <t>E12000002</t>
  </si>
  <si>
    <t>E12000003</t>
  </si>
  <si>
    <t>E12000004</t>
  </si>
  <si>
    <t>E12000005</t>
  </si>
  <si>
    <t>E12000006</t>
  </si>
  <si>
    <t>E12000007</t>
  </si>
  <si>
    <t>E12000008</t>
  </si>
  <si>
    <t>E12000009</t>
  </si>
  <si>
    <t>Region</t>
  </si>
  <si>
    <t>Region Code</t>
  </si>
  <si>
    <t>Hospital episodes for extraction of one or more primary or permanent teeth</t>
  </si>
  <si>
    <t>FCEs for extraction with caries as primary diagnosis code</t>
  </si>
  <si>
    <t>FCEs for extraction with no diagnosis code for caries</t>
  </si>
  <si>
    <r>
      <t>FCEs as % of Population</t>
    </r>
    <r>
      <rPr>
        <b/>
        <vertAlign val="superscript"/>
        <sz val="11"/>
        <color indexed="8"/>
        <rFont val="Arial"/>
        <family val="2"/>
      </rPr>
      <t xml:space="preserve">1 </t>
    </r>
    <r>
      <rPr>
        <b/>
        <sz val="11"/>
        <color indexed="8"/>
        <rFont val="Arial"/>
        <family val="2"/>
      </rPr>
      <t>(no caries diagnosis code)</t>
    </r>
  </si>
  <si>
    <r>
      <t>FCEs as % of Population</t>
    </r>
    <r>
      <rPr>
        <b/>
        <vertAlign val="superscript"/>
        <sz val="11"/>
        <color indexed="8"/>
        <rFont val="Arial"/>
        <family val="2"/>
      </rPr>
      <t>1</t>
    </r>
  </si>
  <si>
    <t>FCEs for extraction (all diagnoses)</t>
  </si>
  <si>
    <t>% FCEs for extraction with caries as primary diagnosis code</t>
  </si>
  <si>
    <t>ONS Mid 2016 Population Estimates</t>
  </si>
  <si>
    <t>NHS Regional Local Office</t>
  </si>
  <si>
    <t>Code</t>
  </si>
  <si>
    <t>Alignment of tooth extraction indicators</t>
  </si>
  <si>
    <t>Number of Finished Consultant Episodes (FCEs) for children and adolescents aged 0-19 in England for hospital dental extraction during 2017-18 by NHS Regional Local Office of residence, (surgical removal or simple extraction of tooth)</t>
  </si>
  <si>
    <t>ONS Mid 2017 Population Estimates</t>
  </si>
  <si>
    <t>Age 0-5yrs</t>
  </si>
  <si>
    <t>Age 6-10yrs</t>
  </si>
  <si>
    <t>Age 11-14yrs</t>
  </si>
  <si>
    <r>
      <rPr>
        <vertAlign val="superscript"/>
        <sz val="11"/>
        <color theme="1"/>
        <rFont val="Arial"/>
        <family val="2"/>
      </rPr>
      <t>1</t>
    </r>
    <r>
      <rPr>
        <sz val="11"/>
        <color theme="1"/>
        <rFont val="Arial"/>
        <family val="2"/>
      </rPr>
      <t xml:space="preserve"> ONS Mid 2017 Population Estimates</t>
    </r>
  </si>
  <si>
    <t>Source: Hospital Episode Statistics (HES), NHS Digital. NHS Digital is the trading name of the Health and Social Care Information Centre.</t>
  </si>
  <si>
    <t>https://www.gov.uk/government/collections/oral-health</t>
  </si>
  <si>
    <t>ONS Mid 2018 Population Estimates</t>
  </si>
  <si>
    <t>E07000244</t>
  </si>
  <si>
    <t>East Suffolk</t>
  </si>
  <si>
    <t>E07000245</t>
  </si>
  <si>
    <t>West Suffolk</t>
  </si>
  <si>
    <t>Hackney and City of London</t>
  </si>
  <si>
    <t>Folkestone and Hythe</t>
  </si>
  <si>
    <t>Cornwall &amp; Isles of Scilly</t>
  </si>
  <si>
    <t>E06000058</t>
  </si>
  <si>
    <t>Bournemouth, Christchurch and Poole</t>
  </si>
  <si>
    <t>E06000059</t>
  </si>
  <si>
    <t>Dorset</t>
  </si>
  <si>
    <t>E07000246</t>
  </si>
  <si>
    <t>Somerset West and Taunton</t>
  </si>
  <si>
    <t>Hackney &amp; City of London</t>
  </si>
  <si>
    <t>Number of Finished Consultant Episodes (FCEs) for children and adolescents aged 0-19 in England for hospital dental extraction during 2016-17 by NHS Regional Local Office of residence, (surgical removal or simple extraction of tooth)</t>
  </si>
  <si>
    <r>
      <rPr>
        <vertAlign val="superscript"/>
        <sz val="11"/>
        <color theme="1"/>
        <rFont val="Arial"/>
        <family val="2"/>
      </rPr>
      <t>1</t>
    </r>
    <r>
      <rPr>
        <sz val="11"/>
        <color theme="1"/>
        <rFont val="Arial"/>
        <family val="2"/>
      </rPr>
      <t xml:space="preserve"> ONS Mid 2016 Population Estimates</t>
    </r>
  </si>
  <si>
    <t>All extracts</t>
  </si>
  <si>
    <t>Caries extracts</t>
  </si>
  <si>
    <t>Non-caries extracts</t>
  </si>
  <si>
    <t>Year</t>
  </si>
  <si>
    <r>
      <t>Number of Finished Consultant Episodes (FCEs) for children and adolescents aged 0-19 in England for hospital dental extraction during 2018-19</t>
    </r>
    <r>
      <rPr>
        <b/>
        <sz val="11"/>
        <color theme="1"/>
        <rFont val="Arial"/>
        <family val="2"/>
      </rPr>
      <t xml:space="preserve"> by NHS Regional Local Office of residence, (surgical removal or simple extraction of tooth)</t>
    </r>
  </si>
  <si>
    <r>
      <rPr>
        <vertAlign val="superscript"/>
        <sz val="11"/>
        <color theme="1"/>
        <rFont val="Arial"/>
        <family val="2"/>
      </rPr>
      <t>1</t>
    </r>
    <r>
      <rPr>
        <sz val="11"/>
        <color theme="1"/>
        <rFont val="Arial"/>
        <family val="2"/>
      </rPr>
      <t>ONS Mid 2018 Population Estimates</t>
    </r>
  </si>
  <si>
    <t>ENGLAND (unrounded)</t>
  </si>
  <si>
    <t>FCEs for extraction (all diagnoses)*</t>
  </si>
  <si>
    <t>FCEs for extraction with caries as primary diagnosis code*</t>
  </si>
  <si>
    <t>FCEs for extraction with no diagnosis code for caries*</t>
  </si>
  <si>
    <t>* counts rounded to the nearest 5</t>
  </si>
  <si>
    <t>Carious Tooth extractions</t>
  </si>
  <si>
    <t>Quintile Population</t>
  </si>
  <si>
    <t>Tooth extraction rate per 100,000 population</t>
  </si>
  <si>
    <t>Eastbourne^</t>
  </si>
  <si>
    <t>Hastings^</t>
  </si>
  <si>
    <t>Lewes^</t>
  </si>
  <si>
    <t>Rother^</t>
  </si>
  <si>
    <t>Wealden^</t>
  </si>
  <si>
    <t>E39000018</t>
  </si>
  <si>
    <t>E39000026</t>
  </si>
  <si>
    <t>E39000032</t>
  </si>
  <si>
    <t>E39000033</t>
  </si>
  <si>
    <t>E39000037</t>
  </si>
  <si>
    <t>E39000040</t>
  </si>
  <si>
    <t>E39000041</t>
  </si>
  <si>
    <t>E39000042</t>
  </si>
  <si>
    <t>E39000043</t>
  </si>
  <si>
    <t>E39000044</t>
  </si>
  <si>
    <t>E39000045</t>
  </si>
  <si>
    <t>E39000046</t>
  </si>
  <si>
    <t>E39000047</t>
  </si>
  <si>
    <t>E39000048</t>
  </si>
  <si>
    <t>NHS England London</t>
  </si>
  <si>
    <t>NHS England North West (Cheshire and Merseyside)</t>
  </si>
  <si>
    <t>NHS England Midlands (North Midlands)</t>
  </si>
  <si>
    <t>NHS England Midlands (West Midlands)</t>
  </si>
  <si>
    <t>NHS England North West (Greater Manchester)</t>
  </si>
  <si>
    <t>NHS England North West (Lancashire and South Cumbria)</t>
  </si>
  <si>
    <t>NHS England South East (Hampshire, Isle of Wight and Thames Valley)</t>
  </si>
  <si>
    <t>NHS England South East (Kent, Surrey and Sussex)</t>
  </si>
  <si>
    <t>NHS England South West (South West North)</t>
  </si>
  <si>
    <t>NHS England South West (South West South)</t>
  </si>
  <si>
    <t>NHS England Midlands (Central Midlands)</t>
  </si>
  <si>
    <t>NHS England East of England (East)</t>
  </si>
  <si>
    <t>NHS England North East and Yorkshire (Cumbria and North East)</t>
  </si>
  <si>
    <t>NHS England North East and Yorkshire (Yorkshire and Humber)</t>
  </si>
  <si>
    <t>E06000060</t>
  </si>
  <si>
    <t>Buckinghamshire</t>
  </si>
  <si>
    <t>E06000061</t>
  </si>
  <si>
    <t>E06000062</t>
  </si>
  <si>
    <t>North Northamptonshire</t>
  </si>
  <si>
    <t>West Northamptonshire</t>
  </si>
  <si>
    <t>National Dental Public Health Team
Office for Health Improvement &amp; Disparities
Department of Health &amp; Social Care
39 Victoria Street
London SW1H 0EU</t>
  </si>
  <si>
    <t>DentalPHIntelligence@dhsc.gov.uk</t>
  </si>
  <si>
    <t>Notes</t>
  </si>
  <si>
    <t>This worksheet contains one table.</t>
  </si>
  <si>
    <t>Note number</t>
  </si>
  <si>
    <t>Note text</t>
  </si>
  <si>
    <t>note 1</t>
  </si>
  <si>
    <t>note 2</t>
  </si>
  <si>
    <t>Key points for tooth extractions in hospital 2020 to 2021</t>
  </si>
  <si>
    <t>note 3</t>
  </si>
  <si>
    <t>note 4</t>
  </si>
  <si>
    <t>ONS Code</t>
  </si>
  <si>
    <t>E92000001</t>
  </si>
  <si>
    <t>Table 2: ONS Mid 2020 Population Estimates</t>
  </si>
  <si>
    <t>Table 8: Percentage of FCEs for extraction with caries as primary diagnosis code</t>
  </si>
  <si>
    <t>This worksheet contains eight tables presented next to each other horizontally with one blank column in between each table.</t>
  </si>
  <si>
    <t>No assumptions can be made about the method of anaesthesia provided for these procedures but it is likely that the majority of episodes involved general anaesthetic. It is possible that different coding protocols are applied in some sites and this could explain some of the variation.</t>
  </si>
  <si>
    <t>Data was extracted from the Hospital Episode Statistics (HES) dataset which records inpatient and day-case care from National Health Service (NHS) hospitals across England. Within this dataset, a unit of care (a finished consultant episode [FCE]) equates to the period a patient spends under the care of a single hospital consultant. Correspondingly, the tables include a count of FCEs for extraction of one or more primary or permanent teeth having a main procedure (OPCS4) code of F09 – surgical removal of tooth or F10 – simple extraction of tooth (derived from OPERTN_01), for 0 to 19 year olds (derived from START_AGE), in an identified financial year (derived from FYEAR).</t>
  </si>
  <si>
    <t>Bar charts are provided to show the numbers of episodes for extractions (absolute figures) that took place by region.</t>
  </si>
  <si>
    <t>In some instances the data may be an underestimate of the number of episodes, as the service provider may not be the hospital trust where the extractions are taking place and hence the episodes may not be included in hospital data recording.</t>
  </si>
  <si>
    <t>Another official publication that includes data on volumes of tooth extractions for children is the ‘NHS Reference Costs’ data produced by NHS Improvement [note 2].  This is also based on the Hospital Episode Statistics; however, it should be noted that because of the purpose of collating the data, this publication does not differentiate between decay and other reasons for extractions, and the procedure categorisations may not be consistent with those used in the OHID and NHS Outcomes Framework statistics.</t>
  </si>
  <si>
    <t>Table 4: FCEs for extraction with caries as primary diagnosis code</t>
  </si>
  <si>
    <t>Table 6: FCEs for extraction with no diagnosis code for caries</t>
  </si>
  <si>
    <t>A cell containing the single letter c indicates that the figure has been suppressed.</t>
  </si>
  <si>
    <t>c</t>
  </si>
  <si>
    <t>All sub-national counts are rounded to the nearest 5</t>
  </si>
  <si>
    <t>England total counts are unrounded</t>
  </si>
  <si>
    <t>Table 1: FCEs for extraction - all diagnoses</t>
  </si>
  <si>
    <t>Table 3: FCEs for extraction (all diagnoses) as percentage of population</t>
  </si>
  <si>
    <t>Table 7: FCEs for extraction with no diagnosis code as percentage of population (no caries diagnosis code)</t>
  </si>
  <si>
    <t>Column1</t>
  </si>
  <si>
    <t>Table 5: FCEs for extraction with caries as primary diagnosis as percentage of Population</t>
  </si>
  <si>
    <t>2016-2017</t>
  </si>
  <si>
    <t>2017-2018</t>
  </si>
  <si>
    <t>2018-2019</t>
  </si>
  <si>
    <t>2019-2020</t>
  </si>
  <si>
    <t>2020-2021</t>
  </si>
  <si>
    <t>percentage of extractions due to decay</t>
  </si>
  <si>
    <t>2011-2012</t>
  </si>
  <si>
    <t>2012-2013</t>
  </si>
  <si>
    <t>2013-2014</t>
  </si>
  <si>
    <t>2014-2015</t>
  </si>
  <si>
    <t>2015-2016</t>
  </si>
  <si>
    <t>Deprivation quintile</t>
  </si>
  <si>
    <t>Lower confidence limit</t>
  </si>
  <si>
    <t>Upper confidence limit</t>
  </si>
  <si>
    <t>Lower confidence interval</t>
  </si>
  <si>
    <t>Upper confidence interval</t>
  </si>
  <si>
    <t>Table 2: Tooth extractions by caries status</t>
  </si>
  <si>
    <t>Counts of less than 8 are suppressed</t>
  </si>
  <si>
    <t>Copyright 2021, re-used with the permission of NHS Digital. All rights reserved</t>
  </si>
  <si>
    <t>December 2021</t>
  </si>
  <si>
    <t>Byars confidence limits of 95 per cent are applied to hospital rates</t>
  </si>
  <si>
    <t>Table 1: Reference notes</t>
  </si>
  <si>
    <t>Produced by the Dental Public Health Team,  Office for Health Improvement &amp; Disparities (OHID)</t>
  </si>
  <si>
    <t>This data is provided by OHID Dental Public Health team.</t>
  </si>
  <si>
    <t>Number of Finished Consultant Episodes (FCEs) for children and adolescents aged 0-19 in England for hospital dental extraction during 2019 to 2020, by England region</t>
  </si>
  <si>
    <t>Table 2: ONS Mid 2019 Population Estimates</t>
  </si>
  <si>
    <t>Number of Finished Consultant Episodes (FCEs) for children and adolescents aged 0-19 in England for hospital dental extraction during 2018 to 2019, by England region</t>
  </si>
  <si>
    <t>Due to an issue with HES coding in East Sussex Healthcare NHS Trust in 2018 to 2019, for which approximately 85,000 records erroneously had all diagnosis and/or procedure codes removed, South East values should be treated with caution.</t>
  </si>
  <si>
    <t>Table 2: ONS Mid 2018 Population Estimates</t>
  </si>
  <si>
    <t>Number of Finished Consultant Episodes (FCEs) for children and adolescents aged 0-19 in England for hospital dental extraction during 2019-20, by England lower tier local authority</t>
  </si>
  <si>
    <t>Number of Finished Consultant Episodes (FCEs) for children and adolescents aged 0-19 in England for hospital dental extraction during 2018-19, by England lower tier local authority</t>
  </si>
  <si>
    <t>Table 1: Number of Finished Consultant Episodes (FCEs) for children and adolescents aged 0-19Y in England admitted to hospital for extraction 2016 to 2021 by region.</t>
  </si>
  <si>
    <t>Table 3: Caries tooth extractions for England by deprivation quintile 2020 to 2021 [note 5]</t>
  </si>
  <si>
    <t>The NHS Outcomes Framework is available from the NHS Digital website</t>
  </si>
  <si>
    <t>Cost and activity for tooth extractions can be found at the NHS Cost Collection website</t>
  </si>
  <si>
    <t>Direct impacts of COVID can be found on the OHID Health Impacts tool</t>
  </si>
  <si>
    <r>
      <t>OHID and NHS Digital, through the NHS Outcomes Framework</t>
    </r>
    <r>
      <rPr>
        <vertAlign val="superscript"/>
        <sz val="12"/>
        <rFont val="Arial"/>
        <family val="2"/>
      </rPr>
      <t xml:space="preserve"> </t>
    </r>
    <r>
      <rPr>
        <sz val="12"/>
        <rFont val="Arial"/>
        <family val="2"/>
      </rPr>
      <t>[note 1] both publish data on the extraction of teeth for children (resulting from tooth decay, as well other reasons) in an acute setting.  While both sets of statistics are based on the Hospital Episode Statistics data produced by NHS Digital, they had previously been summarised in different ways that meant figures were not directly comparable.</t>
    </r>
  </si>
  <si>
    <t xml:space="preserve">Number of tooth extractions for 0 to 19 year olds in England split by region for 2020 to 2021. Within each region the bars are split by age group. </t>
  </si>
  <si>
    <t>The data can be found in the Region of Residence 2020 to 2021 worksheet.</t>
  </si>
  <si>
    <t>Chart 2: All tooth extractions by region and year</t>
  </si>
  <si>
    <t>Number of hospital episodes for extraction of teeth (caries AND non-caries diagnoses) 2016-2017 to 2020-2021, aged 0 to 19 years, by region</t>
  </si>
  <si>
    <t>The data for this chart can be found in Table 1 of the Data for Charts worksheet</t>
  </si>
  <si>
    <t>This chart displays the caries-related tooth extraction episode rate per 100,000 population for 0 to 19 year olds split across deprivation quintiles. Quintile 1 is the most deprived quintile.</t>
  </si>
  <si>
    <t>Chart 3: Number of hospital episodes for extraction of teeth (caries AND non-caries diagnoses) for 2020 to 2021 by region</t>
  </si>
  <si>
    <t>Chart 4: Deprivation quintile breakdown of caries-releated tooth extractions 2020 to 2021</t>
  </si>
  <si>
    <t>Chart 1: England trend chart of all tooth extractions</t>
  </si>
  <si>
    <t>Trend chart from 2011-2012 to 2020-2021 showing number of caries and non-caries tooth extractions for each year. Also shows trend of percentage of all extractions that are due to tooth decay.</t>
  </si>
  <si>
    <t>The data for this chart can be found in Table 2 of the Data for charts worksheet</t>
  </si>
  <si>
    <t>Local authority figures are rounded to the nearest 5. A major advantage of rounding is that it offers protection from identifying individuals. This means that protection using rounding offers more flexibility in outputs compared with secondary suppression.</t>
  </si>
  <si>
    <t>Table 3: FCE tooth extraction rate (all diagnoses) per 100,000 target population</t>
  </si>
  <si>
    <t>Table 1: FCEs for tooth extraction - all diagnoses</t>
  </si>
  <si>
    <t>Table 4: FCEs for tooth extraction with caries as primary diagnosis code</t>
  </si>
  <si>
    <t>Table 5: FCE tooth extraction rate with caries as primary diagnosis per 100,000 target population</t>
  </si>
  <si>
    <t>Table 6: FCEs for tooth extraction with no diagnosis code for caries</t>
  </si>
  <si>
    <t>Table 7: FCE tooth extraction rate with no caries diagnosis code per 100,000 target population</t>
  </si>
  <si>
    <t>Table 8: Percentage of FCEs for tooth extraction with caries as primary diagnosis code</t>
  </si>
  <si>
    <t>Number of Finished Consultant Episodes (FCEs) for children and adolescents aged 0-19 in England for hospital tooth extractions during 2020-21, by England lower tier local authority</t>
  </si>
  <si>
    <t>Number of Finished Consultant Episodes (FCEs) for children and adolescents aged 0-19 in England for hospital tooth extractions during 2020 to 2021, by England region</t>
  </si>
  <si>
    <t>Table 7: FCEs tooth extraction rate with no caries diagnosis code per 100,000 target population</t>
  </si>
  <si>
    <t>Table 3: FCEs tooth extraction rate (all diagnoses) per 100,000 target population</t>
  </si>
  <si>
    <t>Table 7: FCE extraction rate with no caries diagnosis code per 100,000 target population</t>
  </si>
  <si>
    <t>NHS Digital Hospital Admitted Patient Care Activity 2020 to 2021</t>
  </si>
  <si>
    <t>note 5</t>
  </si>
  <si>
    <t>Index to worksheets - tooth extractions in hospital for 0 to 19 year olds</t>
  </si>
  <si>
    <t>Worksheet</t>
  </si>
  <si>
    <t>Description</t>
  </si>
  <si>
    <t>W1</t>
  </si>
  <si>
    <t>W2</t>
  </si>
  <si>
    <t>W3</t>
  </si>
  <si>
    <t>W4</t>
  </si>
  <si>
    <t>W5</t>
  </si>
  <si>
    <t>W6</t>
  </si>
  <si>
    <t>W7</t>
  </si>
  <si>
    <t>W8</t>
  </si>
  <si>
    <t>W9</t>
  </si>
  <si>
    <t>W10</t>
  </si>
  <si>
    <t>W11</t>
  </si>
  <si>
    <t>W12</t>
  </si>
  <si>
    <t>W13</t>
  </si>
  <si>
    <t>W14</t>
  </si>
  <si>
    <t>W15</t>
  </si>
  <si>
    <t>W16</t>
  </si>
  <si>
    <t>Table of notes</t>
  </si>
  <si>
    <t>Key points for 2020 to 2021 analysis</t>
  </si>
  <si>
    <t>Chart of all tooth extractions by region and year</t>
  </si>
  <si>
    <t>Chart of all tooth extractions by region for 2020 to 2021</t>
  </si>
  <si>
    <t>Tables of tooth extractions 2020 to 2021 by region</t>
  </si>
  <si>
    <t>Tables of tooth extractions 2020 to 2021 by lower tier local authority</t>
  </si>
  <si>
    <t>Tables of source data for tooth extraction charts</t>
  </si>
  <si>
    <t>Tables of tooth extractions 2019 to 2020 by lower tier local authority</t>
  </si>
  <si>
    <t>Tables of tooth extractions 2018 to 2019 by lower tier local authority</t>
  </si>
  <si>
    <t>Tables of tooth extractions 2019 to 2020 by region</t>
  </si>
  <si>
    <t>Tables of tooth extractions 2018 to 2019 by region</t>
  </si>
  <si>
    <t>Publisher details and data source</t>
  </si>
  <si>
    <t>Summary of tooth extraction methodology</t>
  </si>
  <si>
    <t>Alignment of analysis with other NHS tooth extraction publications</t>
  </si>
  <si>
    <t>Trend chart of all tooth extractions (England)</t>
  </si>
  <si>
    <t>Chart of deprivation quintile breakdown of carious tooth extractions 2020 to 2021</t>
  </si>
  <si>
    <t>For the 2020 to 2021 financial year there were 22,459 episodes of tooth extraction in hospital for 0 to 19-year-olds.</t>
  </si>
  <si>
    <t>There were disparities across the regions with the North East having the highest rate (284.7 episodes per 100,000 0-19-year-olds) and the West Midlands the lowest rate (72.0 episodes per 100,000 0-19-year-olds).</t>
  </si>
  <si>
    <t>Estimated costs of hospital admissions for tooth extractions for children aged 0 to 19-years were £21.8 million for all extractions and £13.8 million for tooth decay-related extractions (based on the most recent NHS reference costs, which were from 2018 to 2019 [note 2]).</t>
  </si>
  <si>
    <t>The episode rates for tooth extraction for children and young people living in the most deprived communities was three times that of those living in the most affluent communities</t>
  </si>
  <si>
    <t>There has been a 58.4% reduction in the number of episodes of caries-related tooth extractions in hospital for 0 to 19 year olds compared to the previous year, despite a 0.4% increase in the estimated population of this age group. This is likely due to the continued impact of the COVID outbreak on non-COVID related hospital episodes, rather than sudden reduction in need or demand. [note 3]</t>
  </si>
  <si>
    <t>Tooth extractions in hospital 2018-2019 to 2020-2021</t>
  </si>
  <si>
    <t>Hospital Episode Statistics: Extractions data, 0-19 year olds, 2018-2019 to 2020-2021</t>
  </si>
  <si>
    <t>0 to 19 year olds, 2018-2019 to 2020-2021</t>
  </si>
  <si>
    <t xml:space="preserve">This spreadsheet gives details about hospital episodes of children (0 to 19 year olds) for extraction of one or more primary or permanent teeth.  Information is available for the financial years from 2018-2019 to 2020-2021, but older data back to 2011-2012 is available on request. The data is broken down by local authority of child's residence and grouped by region.  </t>
  </si>
  <si>
    <t>The majority of teeth extracted will have been removed because of dental caries (tooth decay). However, this number can vary quite considerably, so a percentage of dental caries-related extractions indicator has been added from 2014-2015, along with a breakdown of both dental caries related and non-caries related episodes to assist identification of areas where action is required.  The primary diagnosis codes used for this caries-related extraction cohort are K021, K025, K028, K029, K040, K045, K046 and K047.</t>
  </si>
  <si>
    <t>To provide greater consistency and coherence, the respective organisations agreed to use common age groupings across the two releases and agree a common set of procedure and diagnosis codes in their definitions for future publications.  These new age groups were used for the first time in the 2017-2018 data. The OHID dataset includes children aged 0 to 19-years-old while the NHS Digital dataset includes children aged 0 to 10-years-old.</t>
  </si>
  <si>
    <t>The data for this chart can be found in Table 3 of the "Tables of source data for tooth extraction charts"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</si>
</sst>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_-;\-* #,##0_-;_-* &quot;-&quot;??_-;_-@_-"/>
    <numFmt numFmtId="166" formatCode="0.0"/>
    <numFmt numFmtId="167" formatCode="#,###,"/>
  </numFmts>
  <fonts count="37" x14ac:knownFonts="1">
    <font>
      <sz val="10"/>
      <color theme="1"/>
      <name val="Arial"/>
      <family val="2"/>
    </font>
    <font>
      <sz val="11"/>
      <color theme="1"/>
      <name val="Calibri"/>
      <family val="2"/>
      <scheme val="minor"/>
    </font>
    <font>
      <sz val="11"/>
      <color theme="1"/>
      <name val="Calibri"/>
      <family val="2"/>
      <scheme val="minor"/>
    </font>
    <font>
      <sz val="10"/>
      <color indexed="8"/>
      <name val="Arial"/>
      <family val="2"/>
    </font>
    <font>
      <sz val="10"/>
      <color theme="1"/>
      <name val="Arial"/>
      <family val="2"/>
    </font>
    <font>
      <sz val="10"/>
      <name val="Arial"/>
      <family val="2"/>
    </font>
    <font>
      <sz val="10"/>
      <name val="MS Sans Serif"/>
      <family val="2"/>
    </font>
    <font>
      <u/>
      <sz val="11"/>
      <color theme="10"/>
      <name val="Calibri"/>
      <family val="2"/>
      <scheme val="minor"/>
    </font>
    <font>
      <sz val="10"/>
      <color rgb="FF2D2D2D"/>
      <name val="Verdana"/>
      <family val="2"/>
    </font>
    <font>
      <i/>
      <sz val="9"/>
      <color rgb="FF2D2D2D"/>
      <name val="Verdana"/>
      <family val="2"/>
    </font>
    <font>
      <b/>
      <sz val="14"/>
      <name val="Arial"/>
      <family val="2"/>
    </font>
    <font>
      <sz val="11"/>
      <color theme="1"/>
      <name val="Arial"/>
      <family val="2"/>
    </font>
    <font>
      <b/>
      <sz val="11"/>
      <color theme="1"/>
      <name val="Arial"/>
      <family val="2"/>
    </font>
    <font>
      <sz val="11"/>
      <name val="Arial"/>
      <family val="2"/>
    </font>
    <font>
      <b/>
      <sz val="11"/>
      <color indexed="8"/>
      <name val="Arial"/>
      <family val="2"/>
    </font>
    <font>
      <b/>
      <vertAlign val="superscript"/>
      <sz val="11"/>
      <color indexed="8"/>
      <name val="Arial"/>
      <family val="2"/>
    </font>
    <font>
      <sz val="11"/>
      <color indexed="8"/>
      <name val="Arial"/>
      <family val="2"/>
    </font>
    <font>
      <vertAlign val="superscript"/>
      <sz val="11"/>
      <color theme="1"/>
      <name val="Arial"/>
      <family val="2"/>
    </font>
    <font>
      <sz val="12"/>
      <color theme="1"/>
      <name val="Arial"/>
      <family val="2"/>
    </font>
    <font>
      <sz val="12"/>
      <name val="Arial"/>
      <family val="2"/>
    </font>
    <font>
      <sz val="12"/>
      <color rgb="FFFF0000"/>
      <name val="Arial"/>
      <family val="2"/>
    </font>
    <font>
      <b/>
      <sz val="24"/>
      <color rgb="FFFF0000"/>
      <name val="Arial"/>
      <family val="2"/>
    </font>
    <font>
      <b/>
      <sz val="15"/>
      <color theme="3"/>
      <name val="Calibri"/>
      <family val="2"/>
      <scheme val="minor"/>
    </font>
    <font>
      <b/>
      <sz val="13"/>
      <color theme="3"/>
      <name val="Calibri"/>
      <family val="2"/>
      <scheme val="minor"/>
    </font>
    <font>
      <b/>
      <sz val="15"/>
      <name val="Calibri"/>
      <family val="2"/>
      <scheme val="minor"/>
    </font>
    <font>
      <b/>
      <sz val="15"/>
      <name val="Arial"/>
      <family val="2"/>
    </font>
    <font>
      <u/>
      <sz val="11"/>
      <color theme="10"/>
      <name val="Arial"/>
      <family val="2"/>
    </font>
    <font>
      <b/>
      <sz val="11"/>
      <name val="Arial"/>
      <family val="2"/>
    </font>
    <font>
      <sz val="12"/>
      <color rgb="FF000000"/>
      <name val="Arial"/>
      <family val="2"/>
    </font>
    <font>
      <sz val="13"/>
      <name val="Arial"/>
      <family val="2"/>
    </font>
    <font>
      <b/>
      <sz val="13"/>
      <name val="Arial"/>
      <family val="2"/>
    </font>
    <font>
      <vertAlign val="superscript"/>
      <sz val="12"/>
      <name val="Arial"/>
      <family val="2"/>
    </font>
    <font>
      <b/>
      <sz val="12"/>
      <name val="Arial"/>
      <family val="2"/>
    </font>
    <font>
      <u/>
      <sz val="12"/>
      <name val="Arial"/>
      <family val="2"/>
    </font>
    <font>
      <b/>
      <sz val="24"/>
      <name val="Arial"/>
      <family val="2"/>
    </font>
    <font>
      <b/>
      <sz val="22"/>
      <name val="Arial"/>
      <family val="2"/>
    </font>
    <font>
      <sz val="8"/>
      <name val="Arial"/>
      <family val="2"/>
    </font>
  </fonts>
  <fills count="10">
    <fill>
      <patternFill patternType="none"/>
    </fill>
    <fill>
      <patternFill patternType="gray125"/>
    </fill>
    <fill>
      <patternFill patternType="solid">
        <fgColor rgb="FF00AE9E"/>
        <bgColor indexed="64"/>
      </patternFill>
    </fill>
    <fill>
      <patternFill patternType="solid">
        <fgColor rgb="FFD2D1B6"/>
        <bgColor indexed="0"/>
      </patternFill>
    </fill>
    <fill>
      <patternFill patternType="solid">
        <fgColor rgb="FFA0C4DA"/>
        <bgColor indexed="64"/>
      </patternFill>
    </fill>
    <fill>
      <patternFill patternType="solid">
        <fgColor rgb="FFD2D1B6"/>
        <bgColor indexed="64"/>
      </patternFill>
    </fill>
    <fill>
      <patternFill patternType="solid">
        <fgColor rgb="FF00AE9E"/>
        <bgColor indexed="0"/>
      </patternFill>
    </fill>
    <fill>
      <patternFill patternType="solid">
        <fgColor rgb="FFA0C4DA"/>
        <bgColor indexed="0"/>
      </patternFill>
    </fill>
    <fill>
      <patternFill patternType="solid">
        <fgColor theme="6" tint="0.59999389629810485"/>
        <bgColor indexed="64"/>
      </patternFill>
    </fill>
    <fill>
      <patternFill patternType="solid">
        <fgColor theme="6" tint="0.59999389629810485"/>
        <bgColor indexed="0"/>
      </patternFill>
    </fill>
  </fills>
  <borders count="117">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right style="thin">
        <color indexed="64"/>
      </right>
      <top style="thin">
        <color indexed="8"/>
      </top>
      <bottom style="thin">
        <color indexed="64"/>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indexed="8"/>
      </left>
      <right style="thin">
        <color indexed="8"/>
      </right>
      <top/>
      <bottom style="thin">
        <color indexed="8"/>
      </bottom>
      <diagonal/>
    </border>
    <border>
      <left style="thin">
        <color indexed="8"/>
      </left>
      <right/>
      <top style="thin">
        <color indexed="8"/>
      </top>
      <bottom/>
      <diagonal/>
    </border>
    <border>
      <left/>
      <right/>
      <top style="thin">
        <color indexed="8"/>
      </top>
      <bottom/>
      <diagonal/>
    </border>
    <border>
      <left/>
      <right/>
      <top style="double">
        <color indexed="8"/>
      </top>
      <bottom style="double">
        <color indexed="64"/>
      </bottom>
      <diagonal/>
    </border>
    <border>
      <left/>
      <right style="thin">
        <color indexed="8"/>
      </right>
      <top style="thin">
        <color indexed="8"/>
      </top>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8"/>
      </bottom>
      <diagonal/>
    </border>
    <border>
      <left style="thin">
        <color indexed="8"/>
      </left>
      <right style="thin">
        <color indexed="8"/>
      </right>
      <top style="double">
        <color indexed="8"/>
      </top>
      <bottom style="double">
        <color indexed="8"/>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64"/>
      </left>
      <right style="thin">
        <color indexed="64"/>
      </right>
      <top style="double">
        <color indexed="64"/>
      </top>
      <bottom style="double">
        <color indexed="64"/>
      </bottom>
      <diagonal/>
    </border>
    <border>
      <left style="thin">
        <color indexed="64"/>
      </left>
      <right/>
      <top/>
      <bottom style="thin">
        <color indexed="64"/>
      </bottom>
      <diagonal/>
    </border>
    <border>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8"/>
      </left>
      <right/>
      <top style="double">
        <color indexed="8"/>
      </top>
      <bottom style="double">
        <color indexed="64"/>
      </bottom>
      <diagonal/>
    </border>
    <border>
      <left/>
      <right style="thin">
        <color indexed="8"/>
      </right>
      <top style="double">
        <color indexed="8"/>
      </top>
      <bottom style="double">
        <color indexed="8"/>
      </bottom>
      <diagonal/>
    </border>
    <border>
      <left style="thin">
        <color indexed="64"/>
      </left>
      <right style="thin">
        <color indexed="64"/>
      </right>
      <top/>
      <bottom style="double">
        <color indexed="64"/>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style="double">
        <color indexed="8"/>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double">
        <color indexed="64"/>
      </bottom>
      <diagonal/>
    </border>
    <border>
      <left/>
      <right/>
      <top style="double">
        <color indexed="8"/>
      </top>
      <bottom/>
      <diagonal/>
    </border>
    <border>
      <left style="thin">
        <color indexed="64"/>
      </left>
      <right style="thin">
        <color indexed="64"/>
      </right>
      <top style="double">
        <color indexed="8"/>
      </top>
      <bottom/>
      <diagonal/>
    </border>
    <border>
      <left style="thin">
        <color indexed="64"/>
      </left>
      <right style="thin">
        <color indexed="64"/>
      </right>
      <top style="double">
        <color indexed="64"/>
      </top>
      <bottom/>
      <diagonal/>
    </border>
    <border>
      <left/>
      <right style="thin">
        <color indexed="64"/>
      </right>
      <top style="thin">
        <color indexed="8"/>
      </top>
      <bottom style="thin">
        <color indexed="64"/>
      </bottom>
      <diagonal/>
    </border>
    <border>
      <left/>
      <right style="thin">
        <color indexed="64"/>
      </right>
      <top/>
      <bottom/>
      <diagonal/>
    </border>
    <border>
      <left style="thin">
        <color indexed="8"/>
      </left>
      <right/>
      <top style="double">
        <color indexed="8"/>
      </top>
      <bottom/>
      <diagonal/>
    </border>
    <border>
      <left/>
      <right style="thin">
        <color indexed="64"/>
      </right>
      <top/>
      <bottom style="thin">
        <color indexed="64"/>
      </bottom>
      <diagonal/>
    </border>
    <border>
      <left style="thin">
        <color indexed="8"/>
      </left>
      <right style="thin">
        <color indexed="64"/>
      </right>
      <top/>
      <bottom/>
      <diagonal/>
    </border>
    <border>
      <left style="thin">
        <color indexed="64"/>
      </left>
      <right/>
      <top style="double">
        <color indexed="64"/>
      </top>
      <bottom/>
      <diagonal/>
    </border>
    <border>
      <left/>
      <right style="thin">
        <color indexed="64"/>
      </right>
      <top style="thin">
        <color indexed="64"/>
      </top>
      <bottom style="double">
        <color indexed="64"/>
      </bottom>
      <diagonal/>
    </border>
    <border>
      <left style="thin">
        <color indexed="8"/>
      </left>
      <right/>
      <top style="thin">
        <color indexed="8"/>
      </top>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8"/>
      </right>
      <top style="thin">
        <color indexed="64"/>
      </top>
      <bottom style="double">
        <color indexed="64"/>
      </bottom>
      <diagonal/>
    </border>
    <border>
      <left style="thin">
        <color indexed="8"/>
      </left>
      <right/>
      <top style="thin">
        <color indexed="8"/>
      </top>
      <bottom style="thin">
        <color indexed="8"/>
      </bottom>
      <diagonal/>
    </border>
    <border>
      <left style="thin">
        <color indexed="64"/>
      </left>
      <right style="thin">
        <color indexed="64"/>
      </right>
      <top style="thin">
        <color indexed="8"/>
      </top>
      <bottom/>
      <diagonal/>
    </border>
    <border>
      <left/>
      <right style="thin">
        <color indexed="8"/>
      </right>
      <top style="thin">
        <color indexed="8"/>
      </top>
      <bottom style="double">
        <color indexed="64"/>
      </bottom>
      <diagonal/>
    </border>
    <border>
      <left/>
      <right style="thin">
        <color indexed="64"/>
      </right>
      <top style="thin">
        <color indexed="8"/>
      </top>
      <bottom/>
      <diagonal/>
    </border>
    <border>
      <left style="thin">
        <color indexed="64"/>
      </left>
      <right/>
      <top/>
      <bottom/>
      <diagonal/>
    </border>
    <border>
      <left style="thin">
        <color indexed="64"/>
      </left>
      <right/>
      <top style="thin">
        <color indexed="64"/>
      </top>
      <bottom style="double">
        <color indexed="64"/>
      </bottom>
      <diagonal/>
    </border>
    <border>
      <left style="thin">
        <color indexed="64"/>
      </left>
      <right style="thin">
        <color indexed="8"/>
      </right>
      <top style="double">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indexed="8"/>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thin">
        <color indexed="64"/>
      </left>
      <right/>
      <top style="double">
        <color indexed="8"/>
      </top>
      <bottom style="double">
        <color indexed="64"/>
      </bottom>
      <diagonal/>
    </border>
    <border>
      <left/>
      <right style="thin">
        <color indexed="64"/>
      </right>
      <top style="thin">
        <color indexed="8"/>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bottom style="thin">
        <color indexed="8"/>
      </bottom>
      <diagonal/>
    </border>
    <border>
      <left/>
      <right style="thin">
        <color indexed="64"/>
      </right>
      <top style="thin">
        <color indexed="64"/>
      </top>
      <bottom style="thin">
        <color indexed="64"/>
      </bottom>
      <diagonal/>
    </border>
    <border>
      <left/>
      <right style="thin">
        <color indexed="8"/>
      </right>
      <top/>
      <bottom style="thin">
        <color indexed="8"/>
      </bottom>
      <diagonal/>
    </border>
    <border>
      <left style="thin">
        <color indexed="8"/>
      </left>
      <right style="thin">
        <color indexed="64"/>
      </right>
      <top style="double">
        <color indexed="8"/>
      </top>
      <bottom/>
      <diagonal/>
    </border>
    <border>
      <left style="thin">
        <color indexed="8"/>
      </left>
      <right/>
      <top/>
      <bottom style="thin">
        <color indexed="8"/>
      </bottom>
      <diagonal/>
    </border>
    <border>
      <left style="thin">
        <color indexed="64"/>
      </left>
      <right/>
      <top style="double">
        <color indexed="8"/>
      </top>
      <bottom/>
      <diagonal/>
    </border>
    <border>
      <left style="thin">
        <color indexed="8"/>
      </left>
      <right style="thin">
        <color indexed="8"/>
      </right>
      <top/>
      <bottom style="double">
        <color indexed="64"/>
      </bottom>
      <diagonal/>
    </border>
    <border>
      <left style="thin">
        <color indexed="8"/>
      </left>
      <right style="thin">
        <color indexed="8"/>
      </right>
      <top style="thin">
        <color indexed="8"/>
      </top>
      <bottom style="double">
        <color indexed="64"/>
      </bottom>
      <diagonal/>
    </border>
    <border>
      <left style="thin">
        <color indexed="8"/>
      </left>
      <right style="thin">
        <color indexed="8"/>
      </right>
      <top style="double">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8"/>
      </right>
      <top style="thin">
        <color indexed="8"/>
      </top>
      <bottom/>
      <diagonal/>
    </border>
    <border>
      <left style="thin">
        <color indexed="8"/>
      </left>
      <right style="thin">
        <color indexed="64"/>
      </right>
      <top style="thin">
        <color indexed="8"/>
      </top>
      <bottom style="double">
        <color indexed="8"/>
      </bottom>
      <diagonal/>
    </border>
    <border>
      <left style="thin">
        <color indexed="8"/>
      </left>
      <right style="thin">
        <color indexed="64"/>
      </right>
      <top/>
      <bottom style="thin">
        <color indexed="8"/>
      </bottom>
      <diagonal/>
    </border>
    <border>
      <left/>
      <right/>
      <top/>
      <bottom style="double">
        <color indexed="64"/>
      </bottom>
      <diagonal/>
    </border>
    <border>
      <left/>
      <right style="thin">
        <color indexed="64"/>
      </right>
      <top/>
      <bottom style="double">
        <color indexed="64"/>
      </bottom>
      <diagonal/>
    </border>
    <border>
      <left style="thin">
        <color auto="1"/>
      </left>
      <right style="thin">
        <color auto="1"/>
      </right>
      <top/>
      <bottom style="double">
        <color indexed="64"/>
      </bottom>
      <diagonal/>
    </border>
    <border>
      <left style="thin">
        <color indexed="64"/>
      </left>
      <right/>
      <top style="thin">
        <color indexed="64"/>
      </top>
      <bottom/>
      <diagonal/>
    </border>
    <border>
      <left style="thin">
        <color indexed="8"/>
      </left>
      <right/>
      <top style="thin">
        <color indexed="8"/>
      </top>
      <bottom style="double">
        <color indexed="64"/>
      </bottom>
      <diagonal/>
    </border>
    <border>
      <left/>
      <right style="thin">
        <color indexed="8"/>
      </right>
      <top style="thin">
        <color indexed="8"/>
      </top>
      <bottom style="double">
        <color indexed="64"/>
      </bottom>
      <diagonal/>
    </border>
    <border>
      <left style="thin">
        <color indexed="8"/>
      </left>
      <right style="thin">
        <color indexed="64"/>
      </right>
      <top style="thin">
        <color indexed="8"/>
      </top>
      <bottom style="double">
        <color indexed="64"/>
      </bottom>
      <diagonal/>
    </border>
    <border>
      <left style="thin">
        <color indexed="64"/>
      </left>
      <right/>
      <top style="thin">
        <color indexed="8"/>
      </top>
      <bottom style="double">
        <color indexed="64"/>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diagonal/>
    </border>
    <border>
      <left style="thin">
        <color indexed="64"/>
      </left>
      <right style="thin">
        <color indexed="8"/>
      </right>
      <top/>
      <bottom style="double">
        <color indexed="64"/>
      </bottom>
      <diagonal/>
    </border>
    <border>
      <left style="thin">
        <color indexed="64"/>
      </left>
      <right/>
      <top/>
      <bottom style="double">
        <color indexed="64"/>
      </bottom>
      <diagonal/>
    </border>
    <border>
      <left style="thin">
        <color auto="1"/>
      </left>
      <right/>
      <top style="thin">
        <color auto="1"/>
      </top>
      <bottom style="thin">
        <color auto="1"/>
      </bottom>
      <diagonal/>
    </border>
    <border>
      <left style="thin">
        <color auto="1"/>
      </left>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diagonal/>
    </border>
    <border>
      <left style="thin">
        <color indexed="64"/>
      </left>
      <right style="thin">
        <color auto="1"/>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7">
    <xf numFmtId="0" fontId="0" fillId="0" borderId="0"/>
    <xf numFmtId="0" fontId="3" fillId="0" borderId="0"/>
    <xf numFmtId="43" fontId="5" fillId="0" borderId="0" applyFont="0" applyFill="0" applyBorder="0" applyAlignment="0" applyProtection="0"/>
    <xf numFmtId="0" fontId="5" fillId="0" borderId="0"/>
    <xf numFmtId="9" fontId="4" fillId="0" borderId="0" applyFont="0" applyFill="0" applyBorder="0" applyAlignment="0" applyProtection="0"/>
    <xf numFmtId="0" fontId="6" fillId="0" borderId="0"/>
    <xf numFmtId="0" fontId="6" fillId="0" borderId="0"/>
    <xf numFmtId="0" fontId="2" fillId="0" borderId="0"/>
    <xf numFmtId="0" fontId="7" fillId="0" borderId="0" applyNumberFormat="0" applyFill="0" applyBorder="0" applyAlignment="0" applyProtection="0"/>
    <xf numFmtId="0" fontId="3" fillId="0" borderId="0"/>
    <xf numFmtId="0" fontId="5" fillId="0" borderId="0"/>
    <xf numFmtId="0" fontId="1" fillId="0" borderId="0"/>
    <xf numFmtId="0" fontId="1" fillId="0" borderId="0"/>
    <xf numFmtId="0" fontId="3" fillId="0" borderId="0"/>
    <xf numFmtId="43" fontId="4" fillId="0" borderId="0" applyFont="0" applyFill="0" applyBorder="0" applyAlignment="0" applyProtection="0"/>
    <xf numFmtId="0" fontId="22" fillId="0" borderId="38" applyNumberFormat="0" applyFill="0" applyAlignment="0" applyProtection="0"/>
    <xf numFmtId="0" fontId="23" fillId="0" borderId="39" applyNumberFormat="0" applyFill="0" applyAlignment="0" applyProtection="0"/>
  </cellStyleXfs>
  <cellXfs count="441">
    <xf numFmtId="0" fontId="0" fillId="0" borderId="0" xfId="0"/>
    <xf numFmtId="0" fontId="9" fillId="0" borderId="0" xfId="7" applyFont="1" applyAlignment="1">
      <alignment horizontal="right"/>
    </xf>
    <xf numFmtId="0" fontId="2" fillId="0" borderId="0" xfId="7"/>
    <xf numFmtId="0" fontId="7" fillId="0" borderId="0" xfId="8" applyFill="1" applyBorder="1" applyAlignment="1">
      <alignment horizontal="left"/>
    </xf>
    <xf numFmtId="0" fontId="8" fillId="0" borderId="0" xfId="7" applyFont="1" applyAlignment="1">
      <alignment horizontal="left"/>
    </xf>
    <xf numFmtId="0" fontId="1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vertical="center"/>
    </xf>
    <xf numFmtId="0" fontId="12" fillId="0" borderId="0" xfId="0" applyFont="1" applyAlignment="1">
      <alignment horizontal="center" vertical="center" wrapText="1"/>
    </xf>
    <xf numFmtId="3" fontId="11" fillId="0" borderId="0" xfId="0" applyNumberFormat="1" applyFont="1" applyAlignment="1">
      <alignment vertical="center"/>
    </xf>
    <xf numFmtId="0" fontId="12" fillId="0" borderId="0" xfId="0" applyFont="1" applyAlignment="1">
      <alignment vertical="center"/>
    </xf>
    <xf numFmtId="3" fontId="11" fillId="0" borderId="2" xfId="0" applyNumberFormat="1" applyFont="1" applyBorder="1" applyAlignment="1">
      <alignment horizontal="center" vertical="center"/>
    </xf>
    <xf numFmtId="3" fontId="11" fillId="0" borderId="0" xfId="0" applyNumberFormat="1" applyFont="1" applyAlignment="1">
      <alignment horizontal="center" vertical="center"/>
    </xf>
    <xf numFmtId="3" fontId="12" fillId="0" borderId="0" xfId="0" applyNumberFormat="1" applyFont="1" applyAlignment="1">
      <alignment horizontal="center" vertical="center"/>
    </xf>
    <xf numFmtId="0" fontId="11" fillId="0" borderId="0" xfId="0" quotePrefix="1" applyFont="1" applyAlignment="1">
      <alignment vertical="center"/>
    </xf>
    <xf numFmtId="0" fontId="16" fillId="0" borderId="1" xfId="1" applyFont="1" applyBorder="1" applyAlignment="1">
      <alignment vertical="center"/>
    </xf>
    <xf numFmtId="164" fontId="11" fillId="0" borderId="0" xfId="4" applyNumberFormat="1" applyFont="1" applyAlignment="1">
      <alignment vertical="center"/>
    </xf>
    <xf numFmtId="0" fontId="16" fillId="0" borderId="3" xfId="1" applyFont="1" applyBorder="1" applyAlignment="1">
      <alignment vertical="center" wrapText="1"/>
    </xf>
    <xf numFmtId="0" fontId="16" fillId="0" borderId="0" xfId="1" applyFont="1" applyAlignment="1">
      <alignment vertical="center"/>
    </xf>
    <xf numFmtId="3" fontId="16" fillId="0" borderId="0" xfId="1" applyNumberFormat="1" applyFont="1" applyAlignment="1">
      <alignment horizontal="center" vertical="center"/>
    </xf>
    <xf numFmtId="3" fontId="13" fillId="0" borderId="0" xfId="1" applyNumberFormat="1" applyFont="1" applyAlignment="1">
      <alignment horizontal="center" vertical="center"/>
    </xf>
    <xf numFmtId="3" fontId="12" fillId="4" borderId="9" xfId="0" applyNumberFormat="1" applyFont="1" applyFill="1" applyBorder="1" applyAlignment="1">
      <alignment horizontal="left" vertical="center"/>
    </xf>
    <xf numFmtId="3" fontId="14" fillId="3" borderId="4" xfId="9" applyNumberFormat="1" applyFont="1" applyFill="1" applyBorder="1" applyAlignment="1">
      <alignment horizontal="center" vertical="center"/>
    </xf>
    <xf numFmtId="3" fontId="14" fillId="3" borderId="1" xfId="9" applyNumberFormat="1" applyFont="1" applyFill="1" applyBorder="1" applyAlignment="1">
      <alignment horizontal="center" vertical="center"/>
    </xf>
    <xf numFmtId="3" fontId="14" fillId="0" borderId="0" xfId="9" applyNumberFormat="1" applyFont="1" applyAlignment="1">
      <alignment horizontal="center" vertical="center" wrapText="1"/>
    </xf>
    <xf numFmtId="0" fontId="14" fillId="3" borderId="1" xfId="9" applyFont="1" applyFill="1" applyBorder="1" applyAlignment="1">
      <alignment horizontal="center" vertical="center" wrapText="1"/>
    </xf>
    <xf numFmtId="3" fontId="14" fillId="3" borderId="5" xfId="9" applyNumberFormat="1" applyFont="1" applyFill="1" applyBorder="1" applyAlignment="1">
      <alignment horizontal="center" vertical="center" wrapText="1"/>
    </xf>
    <xf numFmtId="164" fontId="11" fillId="0" borderId="0" xfId="0" applyNumberFormat="1" applyFont="1" applyAlignment="1">
      <alignment horizontal="center" vertical="center"/>
    </xf>
    <xf numFmtId="164" fontId="11" fillId="0" borderId="0" xfId="0" applyNumberFormat="1" applyFont="1" applyAlignment="1">
      <alignment vertical="center"/>
    </xf>
    <xf numFmtId="0" fontId="16" fillId="0" borderId="16" xfId="1" applyFont="1" applyBorder="1" applyAlignment="1">
      <alignment vertical="center"/>
    </xf>
    <xf numFmtId="3" fontId="14" fillId="3" borderId="15" xfId="9" applyNumberFormat="1" applyFont="1" applyFill="1" applyBorder="1" applyAlignment="1">
      <alignment horizontal="center" vertical="center" wrapText="1"/>
    </xf>
    <xf numFmtId="3" fontId="11" fillId="0" borderId="22" xfId="0" applyNumberFormat="1" applyFont="1" applyBorder="1" applyAlignment="1">
      <alignment horizontal="center" vertical="center"/>
    </xf>
    <xf numFmtId="0" fontId="16" fillId="0" borderId="19" xfId="1" applyFont="1" applyBorder="1" applyAlignment="1">
      <alignment vertical="center"/>
    </xf>
    <xf numFmtId="0" fontId="16" fillId="0" borderId="28" xfId="1" applyFont="1" applyBorder="1" applyAlignment="1">
      <alignment vertical="center"/>
    </xf>
    <xf numFmtId="0" fontId="16" fillId="0" borderId="15" xfId="13" applyFont="1" applyBorder="1" applyAlignment="1">
      <alignment wrapText="1"/>
    </xf>
    <xf numFmtId="0" fontId="16" fillId="0" borderId="29" xfId="1" applyFont="1" applyBorder="1" applyAlignment="1">
      <alignment vertical="center"/>
    </xf>
    <xf numFmtId="0" fontId="16" fillId="0" borderId="15" xfId="13" applyFont="1" applyBorder="1" applyAlignment="1">
      <alignment vertical="center" wrapText="1"/>
    </xf>
    <xf numFmtId="0" fontId="11" fillId="0" borderId="14" xfId="0" applyFont="1" applyBorder="1" applyAlignment="1">
      <alignment vertical="center"/>
    </xf>
    <xf numFmtId="0" fontId="11" fillId="0" borderId="14" xfId="0" applyFont="1" applyBorder="1" applyAlignment="1">
      <alignment horizontal="center" vertical="center"/>
    </xf>
    <xf numFmtId="0" fontId="14" fillId="6" borderId="17" xfId="9" applyFont="1" applyFill="1" applyBorder="1" applyAlignment="1">
      <alignment horizontal="center" vertical="center" wrapText="1"/>
    </xf>
    <xf numFmtId="3" fontId="14" fillId="6" borderId="1" xfId="9" applyNumberFormat="1" applyFont="1" applyFill="1" applyBorder="1" applyAlignment="1">
      <alignment horizontal="center" vertical="center"/>
    </xf>
    <xf numFmtId="3" fontId="14" fillId="6" borderId="4" xfId="9" applyNumberFormat="1" applyFont="1" applyFill="1" applyBorder="1" applyAlignment="1">
      <alignment horizontal="center" vertical="center"/>
    </xf>
    <xf numFmtId="0" fontId="14" fillId="9" borderId="1" xfId="9" applyFont="1" applyFill="1" applyBorder="1" applyAlignment="1">
      <alignment horizontal="center" vertical="center" wrapText="1"/>
    </xf>
    <xf numFmtId="0" fontId="14" fillId="6" borderId="19" xfId="9" applyFont="1" applyFill="1" applyBorder="1" applyAlignment="1">
      <alignment horizontal="center" vertical="center" wrapText="1"/>
    </xf>
    <xf numFmtId="3" fontId="14" fillId="6" borderId="5" xfId="9" applyNumberFormat="1" applyFont="1" applyFill="1" applyBorder="1" applyAlignment="1">
      <alignment horizontal="center" vertical="center" wrapText="1"/>
    </xf>
    <xf numFmtId="0" fontId="14" fillId="7" borderId="19" xfId="9" applyFont="1" applyFill="1" applyBorder="1" applyAlignment="1">
      <alignment horizontal="center" vertical="center" wrapText="1"/>
    </xf>
    <xf numFmtId="3" fontId="14" fillId="7" borderId="1" xfId="9" applyNumberFormat="1" applyFont="1" applyFill="1" applyBorder="1" applyAlignment="1">
      <alignment horizontal="center" vertical="center"/>
    </xf>
    <xf numFmtId="3" fontId="14" fillId="7" borderId="4" xfId="9" applyNumberFormat="1" applyFont="1" applyFill="1" applyBorder="1" applyAlignment="1">
      <alignment horizontal="center" vertical="center"/>
    </xf>
    <xf numFmtId="3" fontId="14" fillId="7" borderId="5" xfId="9" applyNumberFormat="1" applyFont="1" applyFill="1" applyBorder="1" applyAlignment="1">
      <alignment horizontal="center" vertical="center" wrapText="1"/>
    </xf>
    <xf numFmtId="0" fontId="14" fillId="9" borderId="19" xfId="9" applyFont="1" applyFill="1" applyBorder="1" applyAlignment="1">
      <alignment horizontal="center" vertical="center" wrapText="1"/>
    </xf>
    <xf numFmtId="3" fontId="14" fillId="9" borderId="1" xfId="9" applyNumberFormat="1" applyFont="1" applyFill="1" applyBorder="1" applyAlignment="1">
      <alignment horizontal="center" vertical="center"/>
    </xf>
    <xf numFmtId="3" fontId="14" fillId="9" borderId="4" xfId="9" applyNumberFormat="1" applyFont="1" applyFill="1" applyBorder="1" applyAlignment="1">
      <alignment horizontal="center" vertical="center"/>
    </xf>
    <xf numFmtId="3" fontId="14" fillId="9" borderId="5" xfId="9" applyNumberFormat="1" applyFont="1" applyFill="1" applyBorder="1" applyAlignment="1">
      <alignment horizontal="center" vertical="center" wrapText="1"/>
    </xf>
    <xf numFmtId="0" fontId="14" fillId="7" borderId="17" xfId="9" applyFont="1" applyFill="1" applyBorder="1" applyAlignment="1">
      <alignment horizontal="center" vertical="center" wrapText="1"/>
    </xf>
    <xf numFmtId="0" fontId="16" fillId="0" borderId="17" xfId="1" applyFont="1" applyBorder="1" applyAlignment="1">
      <alignment vertical="center"/>
    </xf>
    <xf numFmtId="0" fontId="16" fillId="0" borderId="6" xfId="1" applyFont="1" applyBorder="1" applyAlignment="1">
      <alignment vertical="center"/>
    </xf>
    <xf numFmtId="0" fontId="16" fillId="0" borderId="15" xfId="1" applyFont="1" applyBorder="1" applyAlignment="1">
      <alignment vertical="center" wrapText="1"/>
    </xf>
    <xf numFmtId="164" fontId="16" fillId="0" borderId="0" xfId="4" applyNumberFormat="1" applyFont="1" applyFill="1" applyBorder="1" applyAlignment="1">
      <alignment horizontal="center" vertical="center"/>
    </xf>
    <xf numFmtId="164" fontId="14" fillId="0" borderId="0" xfId="4" applyNumberFormat="1" applyFont="1" applyFill="1" applyBorder="1" applyAlignment="1">
      <alignment horizontal="center" vertical="center"/>
    </xf>
    <xf numFmtId="0" fontId="14" fillId="3" borderId="27" xfId="9" applyFont="1" applyFill="1" applyBorder="1" applyAlignment="1">
      <alignment horizontal="center" vertical="center" wrapText="1"/>
    </xf>
    <xf numFmtId="3" fontId="14" fillId="3" borderId="15" xfId="9" applyNumberFormat="1" applyFont="1" applyFill="1" applyBorder="1" applyAlignment="1">
      <alignment horizontal="center" vertical="center"/>
    </xf>
    <xf numFmtId="164" fontId="14" fillId="3" borderId="15" xfId="9" applyNumberFormat="1" applyFont="1" applyFill="1" applyBorder="1" applyAlignment="1">
      <alignment horizontal="center" vertical="center"/>
    </xf>
    <xf numFmtId="164" fontId="14" fillId="3" borderId="15" xfId="9" applyNumberFormat="1" applyFont="1" applyFill="1" applyBorder="1" applyAlignment="1">
      <alignment horizontal="center" vertical="center" wrapText="1"/>
    </xf>
    <xf numFmtId="0" fontId="11" fillId="0" borderId="15" xfId="0" applyFont="1" applyBorder="1" applyAlignment="1">
      <alignment vertical="center"/>
    </xf>
    <xf numFmtId="0" fontId="16" fillId="0" borderId="18" xfId="1" applyFont="1" applyBorder="1" applyAlignment="1">
      <alignment vertical="center" wrapText="1"/>
    </xf>
    <xf numFmtId="3" fontId="12" fillId="4" borderId="35" xfId="0" applyNumberFormat="1" applyFont="1" applyFill="1" applyBorder="1" applyAlignment="1">
      <alignment horizontal="center" vertical="center"/>
    </xf>
    <xf numFmtId="3" fontId="16" fillId="0" borderId="1" xfId="1" applyNumberFormat="1" applyFont="1" applyBorder="1" applyAlignment="1">
      <alignment horizontal="right" vertical="center"/>
    </xf>
    <xf numFmtId="3" fontId="13" fillId="0" borderId="1" xfId="1" applyNumberFormat="1" applyFont="1" applyBorder="1" applyAlignment="1">
      <alignment horizontal="right" vertical="center"/>
    </xf>
    <xf numFmtId="3" fontId="16" fillId="0" borderId="19" xfId="1" applyNumberFormat="1" applyFont="1" applyBorder="1" applyAlignment="1">
      <alignment horizontal="right" vertical="center"/>
    </xf>
    <xf numFmtId="3" fontId="12" fillId="4" borderId="30" xfId="0" applyNumberFormat="1" applyFont="1" applyFill="1" applyBorder="1" applyAlignment="1">
      <alignment horizontal="right" vertical="center"/>
    </xf>
    <xf numFmtId="164" fontId="14" fillId="4" borderId="13" xfId="4" applyNumberFormat="1" applyFont="1" applyFill="1" applyBorder="1" applyAlignment="1">
      <alignment horizontal="right" vertical="center"/>
    </xf>
    <xf numFmtId="164" fontId="16" fillId="0" borderId="1" xfId="4" applyNumberFormat="1" applyFont="1" applyFill="1" applyBorder="1" applyAlignment="1">
      <alignment horizontal="right" vertical="center"/>
    </xf>
    <xf numFmtId="3" fontId="16" fillId="0" borderId="0" xfId="1" applyNumberFormat="1" applyFont="1" applyAlignment="1">
      <alignment horizontal="right" vertical="center"/>
    </xf>
    <xf numFmtId="1" fontId="16" fillId="0" borderId="15" xfId="4" applyNumberFormat="1" applyFont="1" applyFill="1" applyBorder="1" applyAlignment="1">
      <alignment horizontal="right" vertical="center"/>
    </xf>
    <xf numFmtId="164" fontId="16" fillId="0" borderId="15" xfId="4" applyNumberFormat="1" applyFont="1" applyFill="1" applyBorder="1" applyAlignment="1">
      <alignment horizontal="right" vertical="center"/>
    </xf>
    <xf numFmtId="164" fontId="11" fillId="0" borderId="15" xfId="4" applyNumberFormat="1" applyFont="1" applyFill="1" applyBorder="1" applyAlignment="1">
      <alignment horizontal="right" vertical="center"/>
    </xf>
    <xf numFmtId="3" fontId="16" fillId="0" borderId="15" xfId="1" applyNumberFormat="1" applyFont="1" applyBorder="1" applyAlignment="1">
      <alignment horizontal="right" vertical="center"/>
    </xf>
    <xf numFmtId="3" fontId="12" fillId="0" borderId="0" xfId="0" applyNumberFormat="1" applyFont="1" applyAlignment="1">
      <alignment horizontal="right" vertical="center"/>
    </xf>
    <xf numFmtId="3" fontId="12" fillId="0" borderId="14" xfId="0" applyNumberFormat="1" applyFont="1" applyBorder="1" applyAlignment="1">
      <alignment horizontal="right" vertical="center"/>
    </xf>
    <xf numFmtId="0" fontId="11" fillId="0" borderId="0" xfId="0" applyFont="1" applyAlignment="1">
      <alignment horizontal="right" vertical="center"/>
    </xf>
    <xf numFmtId="164" fontId="16" fillId="0" borderId="17" xfId="4" applyNumberFormat="1" applyFont="1" applyFill="1" applyBorder="1" applyAlignment="1">
      <alignment horizontal="right" vertical="center"/>
    </xf>
    <xf numFmtId="164" fontId="16" fillId="0" borderId="20" xfId="4" applyNumberFormat="1" applyFont="1" applyFill="1" applyBorder="1" applyAlignment="1">
      <alignment horizontal="right" vertical="center"/>
    </xf>
    <xf numFmtId="3" fontId="12" fillId="0" borderId="34" xfId="0" applyNumberFormat="1" applyFont="1" applyBorder="1" applyAlignment="1">
      <alignment horizontal="right" vertical="center"/>
    </xf>
    <xf numFmtId="0" fontId="11" fillId="0" borderId="0" xfId="0" applyFont="1"/>
    <xf numFmtId="0" fontId="11" fillId="0" borderId="33" xfId="0" applyFont="1" applyBorder="1" applyAlignment="1">
      <alignment vertical="center"/>
    </xf>
    <xf numFmtId="0" fontId="21" fillId="0" borderId="0" xfId="0" applyFont="1" applyAlignment="1">
      <alignment horizontal="center" vertical="center"/>
    </xf>
    <xf numFmtId="0" fontId="19" fillId="0" borderId="11" xfId="7" applyFont="1" applyBorder="1" applyAlignment="1">
      <alignment horizontal="left" vertical="top" wrapText="1"/>
    </xf>
    <xf numFmtId="0" fontId="24" fillId="0" borderId="0" xfId="15" applyFont="1" applyBorder="1"/>
    <xf numFmtId="0" fontId="13" fillId="0" borderId="0" xfId="0" applyFont="1"/>
    <xf numFmtId="3" fontId="12" fillId="0" borderId="9" xfId="0" applyNumberFormat="1" applyFont="1" applyBorder="1" applyAlignment="1">
      <alignment horizontal="left" vertical="center"/>
    </xf>
    <xf numFmtId="164" fontId="11" fillId="0" borderId="0" xfId="4" applyNumberFormat="1" applyFont="1" applyFill="1" applyAlignment="1">
      <alignment vertical="center"/>
    </xf>
    <xf numFmtId="3" fontId="12" fillId="0" borderId="40" xfId="0" applyNumberFormat="1" applyFont="1" applyBorder="1" applyAlignment="1">
      <alignment horizontal="left" vertical="center"/>
    </xf>
    <xf numFmtId="0" fontId="27" fillId="0" borderId="0" xfId="15" applyFont="1" applyFill="1" applyBorder="1" applyAlignment="1">
      <alignment horizontal="center" vertical="center" wrapText="1"/>
    </xf>
    <xf numFmtId="167" fontId="28" fillId="0" borderId="0" xfId="0" applyNumberFormat="1" applyFont="1"/>
    <xf numFmtId="3" fontId="16" fillId="0" borderId="6" xfId="1" applyNumberFormat="1" applyFont="1" applyBorder="1" applyAlignment="1">
      <alignment horizontal="right" vertical="center"/>
    </xf>
    <xf numFmtId="0" fontId="14" fillId="0" borderId="41" xfId="9" applyFont="1" applyBorder="1" applyAlignment="1">
      <alignment horizontal="center" vertical="center" wrapText="1"/>
    </xf>
    <xf numFmtId="3" fontId="14" fillId="0" borderId="41" xfId="9" applyNumberFormat="1" applyFont="1" applyBorder="1" applyAlignment="1">
      <alignment horizontal="center" vertical="center"/>
    </xf>
    <xf numFmtId="3" fontId="13" fillId="0" borderId="23" xfId="1" applyNumberFormat="1" applyFont="1" applyBorder="1" applyAlignment="1">
      <alignment horizontal="right" vertical="center"/>
    </xf>
    <xf numFmtId="3" fontId="13" fillId="0" borderId="16" xfId="1" applyNumberFormat="1" applyFont="1" applyBorder="1" applyAlignment="1">
      <alignment horizontal="right" vertical="center"/>
    </xf>
    <xf numFmtId="0" fontId="14" fillId="0" borderId="43" xfId="9" applyFont="1" applyBorder="1" applyAlignment="1">
      <alignment horizontal="center" vertical="center" wrapText="1"/>
    </xf>
    <xf numFmtId="164" fontId="16" fillId="0" borderId="6" xfId="4" applyNumberFormat="1" applyFont="1" applyFill="1" applyBorder="1" applyAlignment="1">
      <alignment horizontal="right" vertical="center"/>
    </xf>
    <xf numFmtId="3" fontId="14" fillId="0" borderId="43" xfId="9" applyNumberFormat="1" applyFont="1" applyBorder="1" applyAlignment="1">
      <alignment horizontal="center" vertical="center"/>
    </xf>
    <xf numFmtId="3" fontId="14" fillId="0" borderId="43" xfId="9" applyNumberFormat="1" applyFont="1" applyBorder="1" applyAlignment="1">
      <alignment horizontal="center" vertical="center" wrapText="1"/>
    </xf>
    <xf numFmtId="164" fontId="14" fillId="0" borderId="43" xfId="9" applyNumberFormat="1" applyFont="1" applyBorder="1" applyAlignment="1">
      <alignment horizontal="center" vertical="center"/>
    </xf>
    <xf numFmtId="3" fontId="14" fillId="0" borderId="31" xfId="9" applyNumberFormat="1" applyFont="1" applyBorder="1" applyAlignment="1">
      <alignment horizontal="center" vertical="center" wrapText="1"/>
    </xf>
    <xf numFmtId="3" fontId="12" fillId="0" borderId="46" xfId="0" applyNumberFormat="1" applyFont="1" applyBorder="1" applyAlignment="1">
      <alignment horizontal="left" vertical="center"/>
    </xf>
    <xf numFmtId="3" fontId="12" fillId="0" borderId="47" xfId="0" applyNumberFormat="1" applyFont="1" applyBorder="1" applyAlignment="1">
      <alignment horizontal="left" vertical="center"/>
    </xf>
    <xf numFmtId="3" fontId="12" fillId="0" borderId="48" xfId="0" applyNumberFormat="1" applyFont="1" applyBorder="1" applyAlignment="1">
      <alignment horizontal="right" vertical="center"/>
    </xf>
    <xf numFmtId="3" fontId="13" fillId="0" borderId="50" xfId="1" applyNumberFormat="1" applyFont="1" applyBorder="1" applyAlignment="1">
      <alignment horizontal="right" vertical="center"/>
    </xf>
    <xf numFmtId="3" fontId="12" fillId="0" borderId="51" xfId="0" applyNumberFormat="1" applyFont="1" applyBorder="1" applyAlignment="1">
      <alignment horizontal="right" vertical="center"/>
    </xf>
    <xf numFmtId="0" fontId="16" fillId="0" borderId="44" xfId="1" applyFont="1" applyBorder="1" applyAlignment="1">
      <alignment vertical="center"/>
    </xf>
    <xf numFmtId="0" fontId="14" fillId="0" borderId="52" xfId="9" applyFont="1" applyBorder="1" applyAlignment="1">
      <alignment horizontal="center" vertical="center" wrapText="1"/>
    </xf>
    <xf numFmtId="3" fontId="12" fillId="0" borderId="14" xfId="0" applyNumberFormat="1" applyFont="1" applyBorder="1" applyAlignment="1">
      <alignment horizontal="left" vertical="center"/>
    </xf>
    <xf numFmtId="3" fontId="12" fillId="0" borderId="54" xfId="0" applyNumberFormat="1" applyFont="1" applyBorder="1" applyAlignment="1">
      <alignment horizontal="right" vertical="center"/>
    </xf>
    <xf numFmtId="164" fontId="14" fillId="0" borderId="31" xfId="9" applyNumberFormat="1" applyFont="1" applyBorder="1" applyAlignment="1">
      <alignment horizontal="center" vertical="center" wrapText="1"/>
    </xf>
    <xf numFmtId="164" fontId="14" fillId="0" borderId="48" xfId="4" applyNumberFormat="1" applyFont="1" applyFill="1" applyBorder="1" applyAlignment="1">
      <alignment horizontal="right" vertical="center"/>
    </xf>
    <xf numFmtId="0" fontId="11" fillId="0" borderId="0" xfId="0" applyFont="1" applyAlignment="1">
      <alignment vertical="center" wrapText="1"/>
    </xf>
    <xf numFmtId="0" fontId="16" fillId="0" borderId="27" xfId="1" applyFont="1" applyBorder="1" applyAlignment="1">
      <alignment vertical="center"/>
    </xf>
    <xf numFmtId="0" fontId="16" fillId="0" borderId="56" xfId="1" applyFont="1" applyBorder="1" applyAlignment="1">
      <alignment vertical="center"/>
    </xf>
    <xf numFmtId="0" fontId="11" fillId="0" borderId="57" xfId="0" applyFont="1" applyBorder="1" applyAlignment="1">
      <alignment vertical="center"/>
    </xf>
    <xf numFmtId="0" fontId="16" fillId="0" borderId="58" xfId="1" applyFont="1" applyBorder="1" applyAlignment="1">
      <alignment vertical="center"/>
    </xf>
    <xf numFmtId="0" fontId="16" fillId="0" borderId="59" xfId="1" applyFont="1" applyBorder="1" applyAlignment="1">
      <alignment vertical="center"/>
    </xf>
    <xf numFmtId="0" fontId="11" fillId="0" borderId="60" xfId="0" applyFont="1" applyBorder="1" applyAlignment="1">
      <alignment vertical="center"/>
    </xf>
    <xf numFmtId="0" fontId="16" fillId="0" borderId="61" xfId="1" applyFont="1" applyBorder="1" applyAlignment="1">
      <alignment vertical="center"/>
    </xf>
    <xf numFmtId="3" fontId="16" fillId="0" borderId="62" xfId="1" applyNumberFormat="1" applyFont="1" applyBorder="1" applyAlignment="1">
      <alignment horizontal="right" vertical="center"/>
    </xf>
    <xf numFmtId="0" fontId="16" fillId="0" borderId="63" xfId="1" applyFont="1" applyBorder="1" applyAlignment="1">
      <alignment vertical="center"/>
    </xf>
    <xf numFmtId="0" fontId="16" fillId="0" borderId="60" xfId="1" applyFont="1" applyBorder="1" applyAlignment="1">
      <alignment vertical="center"/>
    </xf>
    <xf numFmtId="3" fontId="14" fillId="0" borderId="0" xfId="9" applyNumberFormat="1" applyFont="1" applyAlignment="1">
      <alignment vertical="center"/>
    </xf>
    <xf numFmtId="0" fontId="16" fillId="0" borderId="21" xfId="1" applyFont="1" applyBorder="1" applyAlignment="1">
      <alignment vertical="center"/>
    </xf>
    <xf numFmtId="0" fontId="11" fillId="0" borderId="43" xfId="0" applyFont="1" applyBorder="1" applyAlignment="1">
      <alignment vertical="center"/>
    </xf>
    <xf numFmtId="0" fontId="16" fillId="0" borderId="34" xfId="1" applyFont="1" applyBorder="1" applyAlignment="1">
      <alignment vertical="center"/>
    </xf>
    <xf numFmtId="3" fontId="16" fillId="0" borderId="43" xfId="1" applyNumberFormat="1" applyFont="1" applyBorder="1" applyAlignment="1">
      <alignment horizontal="right" vertical="center"/>
    </xf>
    <xf numFmtId="0" fontId="16" fillId="0" borderId="64" xfId="1" applyFont="1" applyBorder="1" applyAlignment="1">
      <alignment vertical="center"/>
    </xf>
    <xf numFmtId="3" fontId="16" fillId="0" borderId="60" xfId="1" applyNumberFormat="1" applyFont="1" applyBorder="1" applyAlignment="1">
      <alignment horizontal="right" vertical="center"/>
    </xf>
    <xf numFmtId="164" fontId="11" fillId="0" borderId="60" xfId="4" applyNumberFormat="1" applyFont="1" applyFill="1" applyBorder="1" applyAlignment="1">
      <alignment horizontal="right" vertical="center"/>
    </xf>
    <xf numFmtId="3" fontId="30" fillId="0" borderId="0" xfId="16" applyNumberFormat="1" applyFont="1" applyFill="1" applyBorder="1" applyAlignment="1">
      <alignment vertical="center"/>
    </xf>
    <xf numFmtId="164" fontId="30" fillId="0" borderId="0" xfId="16" applyNumberFormat="1" applyFont="1" applyFill="1" applyBorder="1" applyAlignment="1">
      <alignment vertical="center"/>
    </xf>
    <xf numFmtId="0" fontId="14" fillId="0" borderId="43" xfId="9" applyFont="1" applyBorder="1" applyAlignment="1">
      <alignment horizontal="center" vertical="center"/>
    </xf>
    <xf numFmtId="0" fontId="12" fillId="0" borderId="50" xfId="0" applyFont="1" applyBorder="1" applyAlignment="1">
      <alignment horizontal="center" vertical="center"/>
    </xf>
    <xf numFmtId="3" fontId="16" fillId="0" borderId="23" xfId="1" applyNumberFormat="1" applyFont="1" applyBorder="1" applyAlignment="1">
      <alignment horizontal="right" vertical="center"/>
    </xf>
    <xf numFmtId="0" fontId="16" fillId="0" borderId="50" xfId="1" applyFont="1" applyBorder="1" applyAlignment="1">
      <alignment vertical="center"/>
    </xf>
    <xf numFmtId="0" fontId="16" fillId="0" borderId="65" xfId="1" applyFont="1" applyBorder="1" applyAlignment="1">
      <alignment vertical="center"/>
    </xf>
    <xf numFmtId="0" fontId="16" fillId="0" borderId="55" xfId="1" applyFont="1" applyBorder="1" applyAlignment="1">
      <alignment vertical="center"/>
    </xf>
    <xf numFmtId="164" fontId="14" fillId="0" borderId="43" xfId="9" applyNumberFormat="1" applyFont="1" applyBorder="1" applyAlignment="1">
      <alignment horizontal="center" vertical="center" wrapText="1"/>
    </xf>
    <xf numFmtId="0" fontId="12" fillId="0" borderId="50" xfId="0" applyFont="1" applyBorder="1" applyAlignment="1">
      <alignment horizontal="left" vertical="center"/>
    </xf>
    <xf numFmtId="3" fontId="16" fillId="0" borderId="31" xfId="1" applyNumberFormat="1" applyFont="1" applyBorder="1" applyAlignment="1">
      <alignment horizontal="right" vertical="center"/>
    </xf>
    <xf numFmtId="3" fontId="16" fillId="0" borderId="42" xfId="1" applyNumberFormat="1" applyFont="1" applyBorder="1" applyAlignment="1">
      <alignment horizontal="right" vertical="center"/>
    </xf>
    <xf numFmtId="164" fontId="14" fillId="0" borderId="68" xfId="4" applyNumberFormat="1" applyFont="1" applyFill="1" applyBorder="1" applyAlignment="1">
      <alignment horizontal="right" vertical="center"/>
    </xf>
    <xf numFmtId="0" fontId="25" fillId="0" borderId="0" xfId="15" applyFont="1" applyFill="1" applyBorder="1"/>
    <xf numFmtId="0" fontId="27" fillId="0" borderId="0" xfId="15" applyFont="1" applyFill="1" applyBorder="1" applyAlignment="1">
      <alignment vertical="center"/>
    </xf>
    <xf numFmtId="17" fontId="19" fillId="0" borderId="11" xfId="7" quotePrefix="1" applyNumberFormat="1" applyFont="1" applyBorder="1" applyAlignment="1">
      <alignment horizontal="left" vertical="top"/>
    </xf>
    <xf numFmtId="0" fontId="18" fillId="0" borderId="0" xfId="0" applyFont="1"/>
    <xf numFmtId="0" fontId="13" fillId="0" borderId="76" xfId="0" applyFont="1" applyBorder="1"/>
    <xf numFmtId="0" fontId="13" fillId="0" borderId="77" xfId="0" applyFont="1" applyBorder="1"/>
    <xf numFmtId="0" fontId="13" fillId="0" borderId="75" xfId="0" applyFont="1" applyBorder="1"/>
    <xf numFmtId="3" fontId="14" fillId="0" borderId="41" xfId="9" applyNumberFormat="1" applyFont="1" applyBorder="1" applyAlignment="1">
      <alignment horizontal="center" vertical="center" wrapText="1"/>
    </xf>
    <xf numFmtId="0" fontId="14" fillId="0" borderId="82" xfId="9" applyFont="1" applyBorder="1" applyAlignment="1">
      <alignment horizontal="center" vertical="center" wrapText="1"/>
    </xf>
    <xf numFmtId="0" fontId="16" fillId="0" borderId="83" xfId="1" applyFont="1" applyBorder="1" applyAlignment="1">
      <alignment vertical="center"/>
    </xf>
    <xf numFmtId="3" fontId="16" fillId="0" borderId="83" xfId="1" applyNumberFormat="1" applyFont="1" applyBorder="1" applyAlignment="1">
      <alignment horizontal="right" vertical="center"/>
    </xf>
    <xf numFmtId="164" fontId="16" fillId="0" borderId="83" xfId="4" applyNumberFormat="1" applyFont="1" applyFill="1" applyBorder="1" applyAlignment="1">
      <alignment horizontal="right" vertical="center"/>
    </xf>
    <xf numFmtId="0" fontId="16" fillId="0" borderId="85" xfId="1" applyFont="1" applyBorder="1" applyAlignment="1">
      <alignment vertical="center"/>
    </xf>
    <xf numFmtId="0" fontId="16" fillId="0" borderId="78" xfId="1" applyFont="1" applyBorder="1" applyAlignment="1">
      <alignment vertical="center"/>
    </xf>
    <xf numFmtId="0" fontId="16" fillId="0" borderId="81" xfId="1" applyFont="1" applyBorder="1" applyAlignment="1">
      <alignment vertical="center" wrapText="1"/>
    </xf>
    <xf numFmtId="3" fontId="13" fillId="0" borderId="0" xfId="1" applyNumberFormat="1" applyFont="1" applyAlignment="1">
      <alignment horizontal="right" vertical="center"/>
    </xf>
    <xf numFmtId="3" fontId="13" fillId="0" borderId="79" xfId="1" applyNumberFormat="1" applyFont="1" applyBorder="1" applyAlignment="1">
      <alignment horizontal="right" vertical="center"/>
    </xf>
    <xf numFmtId="3" fontId="12" fillId="0" borderId="86" xfId="0" applyNumberFormat="1" applyFont="1" applyBorder="1" applyAlignment="1">
      <alignment horizontal="right" vertical="center"/>
    </xf>
    <xf numFmtId="3" fontId="12" fillId="0" borderId="80" xfId="0" applyNumberFormat="1" applyFont="1" applyBorder="1" applyAlignment="1">
      <alignment horizontal="left" vertical="center"/>
    </xf>
    <xf numFmtId="3" fontId="14" fillId="0" borderId="82" xfId="9" applyNumberFormat="1" applyFont="1" applyBorder="1" applyAlignment="1">
      <alignment horizontal="center" vertical="center"/>
    </xf>
    <xf numFmtId="3" fontId="14" fillId="0" borderId="82" xfId="9" applyNumberFormat="1" applyFont="1" applyBorder="1" applyAlignment="1">
      <alignment horizontal="center" vertical="center" wrapText="1"/>
    </xf>
    <xf numFmtId="3" fontId="12" fillId="0" borderId="88" xfId="0" applyNumberFormat="1" applyFont="1" applyBorder="1" applyAlignment="1">
      <alignment horizontal="left" vertical="center"/>
    </xf>
    <xf numFmtId="3" fontId="16" fillId="0" borderId="2" xfId="1" applyNumberFormat="1" applyFont="1" applyBorder="1" applyAlignment="1">
      <alignment horizontal="right" vertical="center"/>
    </xf>
    <xf numFmtId="164" fontId="16" fillId="0" borderId="90" xfId="4" applyNumberFormat="1" applyFont="1" applyFill="1" applyBorder="1" applyAlignment="1">
      <alignment horizontal="right" vertical="center"/>
    </xf>
    <xf numFmtId="0" fontId="16" fillId="0" borderId="87" xfId="1" applyFont="1" applyBorder="1" applyAlignment="1">
      <alignment vertical="center"/>
    </xf>
    <xf numFmtId="1" fontId="16" fillId="0" borderId="82" xfId="4" applyNumberFormat="1" applyFont="1" applyFill="1" applyBorder="1" applyAlignment="1">
      <alignment horizontal="right" vertical="center"/>
    </xf>
    <xf numFmtId="0" fontId="22" fillId="0" borderId="0" xfId="15" applyFill="1" applyBorder="1" applyAlignment="1">
      <alignment vertical="center"/>
    </xf>
    <xf numFmtId="1" fontId="16" fillId="0" borderId="92" xfId="4" applyNumberFormat="1" applyFont="1" applyFill="1" applyBorder="1" applyAlignment="1">
      <alignment horizontal="right" vertical="center"/>
    </xf>
    <xf numFmtId="3" fontId="14" fillId="0" borderId="93" xfId="9" applyNumberFormat="1" applyFont="1" applyBorder="1" applyAlignment="1">
      <alignment horizontal="center" vertical="center" wrapText="1"/>
    </xf>
    <xf numFmtId="164" fontId="14" fillId="0" borderId="82" xfId="9" applyNumberFormat="1" applyFont="1" applyBorder="1" applyAlignment="1">
      <alignment horizontal="center" vertical="center"/>
    </xf>
    <xf numFmtId="164" fontId="14" fillId="0" borderId="93" xfId="9" applyNumberFormat="1" applyFont="1" applyBorder="1" applyAlignment="1">
      <alignment horizontal="center" vertical="center" wrapText="1"/>
    </xf>
    <xf numFmtId="0" fontId="12" fillId="0" borderId="0" xfId="0" applyFont="1" applyAlignment="1">
      <alignment vertical="center" wrapText="1"/>
    </xf>
    <xf numFmtId="3" fontId="14" fillId="0" borderId="0" xfId="9" applyNumberFormat="1" applyFont="1" applyAlignment="1">
      <alignment horizontal="center" vertical="center"/>
    </xf>
    <xf numFmtId="3" fontId="16" fillId="0" borderId="21" xfId="1" applyNumberFormat="1" applyFont="1" applyBorder="1" applyAlignment="1">
      <alignment horizontal="right" vertical="center"/>
    </xf>
    <xf numFmtId="1" fontId="16" fillId="0" borderId="0" xfId="4" applyNumberFormat="1" applyFont="1" applyFill="1" applyBorder="1" applyAlignment="1">
      <alignment horizontal="right" vertical="center"/>
    </xf>
    <xf numFmtId="0" fontId="16" fillId="0" borderId="94" xfId="1" applyFont="1" applyBorder="1" applyAlignment="1">
      <alignment vertical="center"/>
    </xf>
    <xf numFmtId="0" fontId="16" fillId="0" borderId="84" xfId="1" applyFont="1" applyBorder="1" applyAlignment="1">
      <alignment vertical="center" wrapText="1"/>
    </xf>
    <xf numFmtId="3" fontId="13" fillId="0" borderId="95" xfId="1" applyNumberFormat="1" applyFont="1" applyBorder="1" applyAlignment="1">
      <alignment horizontal="right" vertical="center"/>
    </xf>
    <xf numFmtId="3" fontId="12" fillId="0" borderId="66" xfId="0" applyNumberFormat="1" applyFont="1" applyBorder="1" applyAlignment="1">
      <alignment horizontal="right" vertical="center"/>
    </xf>
    <xf numFmtId="0" fontId="14" fillId="0" borderId="1" xfId="9" applyFont="1" applyBorder="1" applyAlignment="1">
      <alignment horizontal="center" vertical="center" wrapText="1"/>
    </xf>
    <xf numFmtId="0" fontId="14" fillId="0" borderId="17" xfId="9" applyFont="1" applyBorder="1" applyAlignment="1">
      <alignment horizontal="center" vertical="center" wrapText="1"/>
    </xf>
    <xf numFmtId="0" fontId="14" fillId="0" borderId="1" xfId="9" applyFont="1" applyBorder="1" applyAlignment="1">
      <alignment horizontal="center" vertical="center"/>
    </xf>
    <xf numFmtId="164" fontId="14" fillId="0" borderId="1" xfId="9" applyNumberFormat="1" applyFont="1" applyBorder="1" applyAlignment="1">
      <alignment horizontal="center" vertical="center"/>
    </xf>
    <xf numFmtId="164" fontId="14" fillId="0" borderId="4" xfId="9" applyNumberFormat="1" applyFont="1" applyBorder="1" applyAlignment="1">
      <alignment horizontal="center" vertical="center"/>
    </xf>
    <xf numFmtId="164" fontId="14" fillId="0" borderId="12" xfId="9" applyNumberFormat="1" applyFont="1" applyBorder="1" applyAlignment="1">
      <alignment horizontal="center" vertical="center" wrapText="1"/>
    </xf>
    <xf numFmtId="164" fontId="14" fillId="0" borderId="17" xfId="9" applyNumberFormat="1" applyFont="1" applyBorder="1" applyAlignment="1">
      <alignment horizontal="center" vertical="center"/>
    </xf>
    <xf numFmtId="164" fontId="14" fillId="0" borderId="27" xfId="9" applyNumberFormat="1" applyFont="1" applyBorder="1" applyAlignment="1">
      <alignment horizontal="center" vertical="center"/>
    </xf>
    <xf numFmtId="164" fontId="14" fillId="0" borderId="20" xfId="9" applyNumberFormat="1" applyFont="1" applyBorder="1" applyAlignment="1">
      <alignment horizontal="center" vertical="center" wrapText="1"/>
    </xf>
    <xf numFmtId="164" fontId="14" fillId="0" borderId="32" xfId="9" applyNumberFormat="1" applyFont="1" applyBorder="1" applyAlignment="1">
      <alignment horizontal="center" vertical="center"/>
    </xf>
    <xf numFmtId="164" fontId="12" fillId="0" borderId="37" xfId="4" applyNumberFormat="1" applyFont="1" applyFill="1" applyBorder="1" applyAlignment="1">
      <alignment horizontal="right" vertical="center"/>
    </xf>
    <xf numFmtId="3" fontId="14" fillId="0" borderId="66" xfId="9" applyNumberFormat="1" applyFont="1" applyBorder="1" applyAlignment="1">
      <alignment horizontal="center" vertical="center" wrapText="1"/>
    </xf>
    <xf numFmtId="0" fontId="12" fillId="0" borderId="98" xfId="0" applyFont="1" applyBorder="1" applyAlignment="1">
      <alignment horizontal="center" vertical="center"/>
    </xf>
    <xf numFmtId="0" fontId="11" fillId="0" borderId="82" xfId="0" applyFont="1" applyBorder="1" applyAlignment="1">
      <alignment vertical="center"/>
    </xf>
    <xf numFmtId="0" fontId="14" fillId="0" borderId="41" xfId="9" applyFont="1" applyBorder="1" applyAlignment="1">
      <alignment horizontal="center" vertical="center"/>
    </xf>
    <xf numFmtId="3" fontId="16" fillId="0" borderId="82" xfId="1" applyNumberFormat="1" applyFont="1" applyBorder="1" applyAlignment="1">
      <alignment horizontal="right" vertical="center"/>
    </xf>
    <xf numFmtId="0" fontId="14" fillId="0" borderId="82" xfId="9" applyFont="1" applyBorder="1" applyAlignment="1">
      <alignment horizontal="center" vertical="center"/>
    </xf>
    <xf numFmtId="3" fontId="16" fillId="0" borderId="93" xfId="1" applyNumberFormat="1" applyFont="1" applyBorder="1" applyAlignment="1">
      <alignment horizontal="right" vertical="center"/>
    </xf>
    <xf numFmtId="3" fontId="16" fillId="0" borderId="92" xfId="1" applyNumberFormat="1" applyFont="1" applyBorder="1" applyAlignment="1">
      <alignment horizontal="right" vertical="center"/>
    </xf>
    <xf numFmtId="164" fontId="14" fillId="0" borderId="100" xfId="9" applyNumberFormat="1" applyFont="1" applyBorder="1" applyAlignment="1">
      <alignment horizontal="center" vertical="center" wrapText="1"/>
    </xf>
    <xf numFmtId="3" fontId="12" fillId="0" borderId="37" xfId="0" applyNumberFormat="1" applyFont="1" applyBorder="1" applyAlignment="1">
      <alignment horizontal="left" vertical="center"/>
    </xf>
    <xf numFmtId="0" fontId="12" fillId="0" borderId="37" xfId="0" applyFont="1" applyBorder="1" applyAlignment="1">
      <alignment horizontal="center" vertical="center"/>
    </xf>
    <xf numFmtId="0" fontId="12" fillId="0" borderId="37" xfId="0" applyFont="1" applyBorder="1" applyAlignment="1">
      <alignment vertical="center"/>
    </xf>
    <xf numFmtId="3" fontId="12" fillId="0" borderId="37" xfId="0" applyNumberFormat="1" applyFont="1" applyBorder="1" applyAlignment="1">
      <alignment horizontal="right" vertical="center"/>
    </xf>
    <xf numFmtId="0" fontId="16" fillId="0" borderId="101" xfId="1" applyFont="1" applyBorder="1" applyAlignment="1">
      <alignment vertical="center"/>
    </xf>
    <xf numFmtId="0" fontId="16" fillId="0" borderId="102" xfId="1" applyFont="1" applyBorder="1" applyAlignment="1">
      <alignment vertical="center"/>
    </xf>
    <xf numFmtId="3" fontId="16" fillId="0" borderId="90" xfId="1" applyNumberFormat="1" applyFont="1" applyBorder="1" applyAlignment="1">
      <alignment horizontal="right" vertical="center"/>
    </xf>
    <xf numFmtId="3" fontId="16" fillId="0" borderId="96" xfId="1" applyNumberFormat="1" applyFont="1" applyBorder="1" applyAlignment="1">
      <alignment horizontal="right" vertical="center"/>
    </xf>
    <xf numFmtId="3" fontId="16" fillId="0" borderId="79" xfId="1" applyNumberFormat="1" applyFont="1" applyBorder="1" applyAlignment="1">
      <alignment horizontal="right" vertical="center"/>
    </xf>
    <xf numFmtId="3" fontId="16" fillId="0" borderId="103" xfId="1" applyNumberFormat="1" applyFont="1" applyBorder="1" applyAlignment="1">
      <alignment horizontal="right" vertical="center"/>
    </xf>
    <xf numFmtId="3" fontId="12" fillId="0" borderId="99" xfId="0" applyNumberFormat="1" applyFont="1" applyBorder="1" applyAlignment="1">
      <alignment horizontal="right" vertical="center"/>
    </xf>
    <xf numFmtId="0" fontId="14" fillId="0" borderId="105" xfId="9" applyFont="1" applyBorder="1" applyAlignment="1">
      <alignment horizontal="center" vertical="center" wrapText="1"/>
    </xf>
    <xf numFmtId="0" fontId="16" fillId="0" borderId="106" xfId="1" applyFont="1" applyBorder="1" applyAlignment="1">
      <alignment vertical="center"/>
    </xf>
    <xf numFmtId="0" fontId="12" fillId="0" borderId="97" xfId="0" applyFont="1" applyBorder="1" applyAlignment="1">
      <alignment vertical="center"/>
    </xf>
    <xf numFmtId="0" fontId="16" fillId="0" borderId="104" xfId="1" applyFont="1" applyBorder="1" applyAlignment="1">
      <alignment vertical="center"/>
    </xf>
    <xf numFmtId="3" fontId="16" fillId="0" borderId="67" xfId="1" applyNumberFormat="1" applyFont="1" applyBorder="1" applyAlignment="1">
      <alignment horizontal="right" vertical="center"/>
    </xf>
    <xf numFmtId="164" fontId="14" fillId="0" borderId="107" xfId="4" applyNumberFormat="1" applyFont="1" applyFill="1" applyBorder="1" applyAlignment="1">
      <alignment horizontal="right" vertical="center"/>
    </xf>
    <xf numFmtId="3" fontId="16" fillId="0" borderId="22" xfId="1" applyNumberFormat="1" applyFont="1" applyBorder="1" applyAlignment="1">
      <alignment horizontal="right" vertical="center"/>
    </xf>
    <xf numFmtId="164" fontId="14" fillId="0" borderId="0" xfId="9" applyNumberFormat="1" applyFont="1" applyAlignment="1">
      <alignment horizontal="center" vertical="center" wrapText="1"/>
    </xf>
    <xf numFmtId="164" fontId="16" fillId="0" borderId="0" xfId="4" applyNumberFormat="1" applyFont="1" applyFill="1" applyBorder="1" applyAlignment="1">
      <alignment horizontal="right" vertical="center"/>
    </xf>
    <xf numFmtId="164" fontId="12" fillId="0" borderId="0" xfId="4" applyNumberFormat="1" applyFont="1" applyFill="1" applyBorder="1" applyAlignment="1">
      <alignment horizontal="right" vertical="center"/>
    </xf>
    <xf numFmtId="0" fontId="26" fillId="0" borderId="0" xfId="8" applyFont="1" applyBorder="1"/>
    <xf numFmtId="0" fontId="26" fillId="0" borderId="0" xfId="8" applyFont="1" applyBorder="1" applyAlignment="1">
      <alignment vertical="center"/>
    </xf>
    <xf numFmtId="0" fontId="5" fillId="0" borderId="0" xfId="0" applyFont="1"/>
    <xf numFmtId="0" fontId="19" fillId="0" borderId="0" xfId="0" applyFont="1"/>
    <xf numFmtId="0" fontId="19" fillId="0" borderId="11" xfId="7" applyFont="1" applyBorder="1" applyAlignment="1">
      <alignment horizontal="right" vertical="top"/>
    </xf>
    <xf numFmtId="0" fontId="19" fillId="0" borderId="11" xfId="7" applyFont="1" applyBorder="1" applyAlignment="1">
      <alignment horizontal="left" vertical="top"/>
    </xf>
    <xf numFmtId="0" fontId="29" fillId="0" borderId="0" xfId="16" applyFont="1" applyFill="1" applyBorder="1"/>
    <xf numFmtId="0" fontId="19" fillId="0" borderId="0" xfId="0" applyFont="1" applyAlignment="1">
      <alignment vertical="center" wrapText="1"/>
    </xf>
    <xf numFmtId="0" fontId="19" fillId="0" borderId="0" xfId="0" applyFont="1" applyAlignment="1">
      <alignment wrapText="1"/>
    </xf>
    <xf numFmtId="0" fontId="19" fillId="0" borderId="0" xfId="0" applyFont="1" applyAlignment="1">
      <alignment vertical="center"/>
    </xf>
    <xf numFmtId="0" fontId="10" fillId="0" borderId="0" xfId="15" applyFont="1" applyFill="1" applyBorder="1"/>
    <xf numFmtId="0" fontId="5" fillId="0" borderId="0" xfId="0" applyFont="1" applyAlignment="1">
      <alignment wrapText="1"/>
    </xf>
    <xf numFmtId="0" fontId="18" fillId="0" borderId="0" xfId="0" applyFont="1" applyAlignment="1">
      <alignment horizontal="left" vertical="center" indent="1"/>
    </xf>
    <xf numFmtId="0" fontId="19" fillId="0" borderId="0" xfId="0" applyFont="1" applyAlignment="1">
      <alignment horizontal="left" vertical="center" indent="1"/>
    </xf>
    <xf numFmtId="0" fontId="20" fillId="0" borderId="0" xfId="0" applyFont="1" applyAlignment="1">
      <alignment horizontal="left" vertical="center" indent="1"/>
    </xf>
    <xf numFmtId="3" fontId="30" fillId="0" borderId="39" xfId="16" applyNumberFormat="1" applyFont="1" applyFill="1" applyAlignment="1">
      <alignment vertical="center"/>
    </xf>
    <xf numFmtId="0" fontId="30" fillId="0" borderId="39" xfId="16" applyFont="1" applyFill="1" applyAlignment="1">
      <alignment vertical="center"/>
    </xf>
    <xf numFmtId="0" fontId="30" fillId="0" borderId="39" xfId="16" applyFont="1" applyAlignment="1">
      <alignment vertical="center"/>
    </xf>
    <xf numFmtId="164" fontId="30" fillId="0" borderId="39" xfId="16" applyNumberFormat="1" applyFont="1" applyFill="1" applyAlignment="1">
      <alignment vertical="center"/>
    </xf>
    <xf numFmtId="0" fontId="33" fillId="0" borderId="0" xfId="8" applyFont="1" applyFill="1"/>
    <xf numFmtId="0" fontId="32" fillId="0" borderId="0" xfId="0" applyFont="1"/>
    <xf numFmtId="0" fontId="32" fillId="0" borderId="73" xfId="0" applyFont="1" applyBorder="1"/>
    <xf numFmtId="0" fontId="32" fillId="0" borderId="74" xfId="0" applyFont="1" applyBorder="1"/>
    <xf numFmtId="0" fontId="13" fillId="0" borderId="0" xfId="0" applyFont="1" applyAlignment="1">
      <alignment horizontal="center" vertical="center" wrapText="1"/>
    </xf>
    <xf numFmtId="0" fontId="34" fillId="0" borderId="0" xfId="0" applyFont="1" applyAlignment="1">
      <alignment horizontal="center" vertical="center"/>
    </xf>
    <xf numFmtId="0" fontId="13" fillId="0" borderId="0" xfId="0" applyFont="1" applyAlignment="1">
      <alignment vertical="center"/>
    </xf>
    <xf numFmtId="167" fontId="19" fillId="0" borderId="0" xfId="0" applyNumberFormat="1" applyFont="1"/>
    <xf numFmtId="0" fontId="27" fillId="0" borderId="0" xfId="0" applyFont="1" applyAlignment="1">
      <alignment horizontal="center" vertical="center" wrapText="1"/>
    </xf>
    <xf numFmtId="0" fontId="13" fillId="0" borderId="0" xfId="0" applyFont="1" applyAlignment="1">
      <alignment horizontal="center" vertical="center"/>
    </xf>
    <xf numFmtId="0" fontId="27" fillId="0" borderId="41" xfId="9" applyFont="1" applyBorder="1" applyAlignment="1">
      <alignment horizontal="center" vertical="center" wrapText="1"/>
    </xf>
    <xf numFmtId="3" fontId="27" fillId="0" borderId="41" xfId="9" applyNumberFormat="1" applyFont="1" applyBorder="1" applyAlignment="1">
      <alignment horizontal="center" vertical="center"/>
    </xf>
    <xf numFmtId="3" fontId="27" fillId="0" borderId="0" xfId="9" applyNumberFormat="1" applyFont="1" applyAlignment="1">
      <alignment horizontal="center" vertical="center" wrapText="1"/>
    </xf>
    <xf numFmtId="0" fontId="27" fillId="0" borderId="43" xfId="9" applyFont="1" applyBorder="1" applyAlignment="1">
      <alignment horizontal="center" vertical="center" wrapText="1"/>
    </xf>
    <xf numFmtId="3" fontId="27" fillId="0" borderId="43" xfId="9" applyNumberFormat="1" applyFont="1" applyBorder="1" applyAlignment="1">
      <alignment horizontal="center" vertical="center"/>
    </xf>
    <xf numFmtId="3" fontId="27" fillId="0" borderId="31" xfId="9" applyNumberFormat="1" applyFont="1" applyBorder="1" applyAlignment="1">
      <alignment horizontal="center" vertical="center" wrapText="1"/>
    </xf>
    <xf numFmtId="3" fontId="27" fillId="0" borderId="50" xfId="9" applyNumberFormat="1" applyFont="1" applyBorder="1" applyAlignment="1">
      <alignment horizontal="center" vertical="center" wrapText="1"/>
    </xf>
    <xf numFmtId="0" fontId="27" fillId="0" borderId="52" xfId="9" applyFont="1" applyBorder="1" applyAlignment="1">
      <alignment horizontal="center" vertical="center" wrapText="1"/>
    </xf>
    <xf numFmtId="3" fontId="27" fillId="0" borderId="43" xfId="9" applyNumberFormat="1" applyFont="1" applyBorder="1" applyAlignment="1">
      <alignment horizontal="center" vertical="center" wrapText="1"/>
    </xf>
    <xf numFmtId="164" fontId="27" fillId="0" borderId="43" xfId="9" applyNumberFormat="1" applyFont="1" applyBorder="1" applyAlignment="1">
      <alignment horizontal="center" vertical="center"/>
    </xf>
    <xf numFmtId="164" fontId="27" fillId="0" borderId="31" xfId="9" applyNumberFormat="1" applyFont="1" applyBorder="1" applyAlignment="1">
      <alignment horizontal="center" vertical="center" wrapText="1"/>
    </xf>
    <xf numFmtId="3" fontId="27" fillId="0" borderId="34" xfId="9" applyNumberFormat="1" applyFont="1" applyBorder="1" applyAlignment="1">
      <alignment horizontal="center" vertical="center" wrapText="1"/>
    </xf>
    <xf numFmtId="0" fontId="13" fillId="0" borderId="6" xfId="1" applyFont="1" applyBorder="1" applyAlignment="1">
      <alignment vertical="center"/>
    </xf>
    <xf numFmtId="3" fontId="13" fillId="0" borderId="6" xfId="1" applyNumberFormat="1" applyFont="1" applyBorder="1" applyAlignment="1">
      <alignment horizontal="right" vertical="center"/>
    </xf>
    <xf numFmtId="3" fontId="13" fillId="0" borderId="2" xfId="0" applyNumberFormat="1" applyFont="1" applyBorder="1" applyAlignment="1">
      <alignment horizontal="center" vertical="center"/>
    </xf>
    <xf numFmtId="0" fontId="13" fillId="0" borderId="44" xfId="1" applyFont="1" applyBorder="1" applyAlignment="1">
      <alignment vertical="center"/>
    </xf>
    <xf numFmtId="164" fontId="13" fillId="0" borderId="6" xfId="4" applyNumberFormat="1" applyFont="1" applyFill="1" applyBorder="1" applyAlignment="1">
      <alignment horizontal="right" vertical="center"/>
    </xf>
    <xf numFmtId="164" fontId="13" fillId="0" borderId="0" xfId="4" applyNumberFormat="1" applyFont="1" applyFill="1" applyAlignment="1">
      <alignment vertical="center"/>
    </xf>
    <xf numFmtId="164" fontId="13" fillId="0" borderId="0" xfId="4" applyNumberFormat="1" applyFont="1" applyFill="1" applyBorder="1" applyAlignment="1">
      <alignment horizontal="center" vertical="center"/>
    </xf>
    <xf numFmtId="0" fontId="13" fillId="0" borderId="23" xfId="1" applyFont="1" applyBorder="1" applyAlignment="1">
      <alignment vertical="center"/>
    </xf>
    <xf numFmtId="1" fontId="13" fillId="0" borderId="43" xfId="4" applyNumberFormat="1" applyFont="1" applyFill="1" applyBorder="1" applyAlignment="1">
      <alignment horizontal="right" vertical="center"/>
    </xf>
    <xf numFmtId="1" fontId="13" fillId="0" borderId="15" xfId="4" applyNumberFormat="1" applyFont="1" applyFill="1" applyBorder="1" applyAlignment="1">
      <alignment horizontal="right" vertical="center"/>
    </xf>
    <xf numFmtId="1" fontId="13" fillId="0" borderId="42" xfId="4" applyNumberFormat="1" applyFont="1" applyFill="1" applyBorder="1" applyAlignment="1">
      <alignment horizontal="right" vertical="center"/>
    </xf>
    <xf numFmtId="164" fontId="13" fillId="0" borderId="1" xfId="4" applyNumberFormat="1" applyFont="1" applyFill="1" applyBorder="1" applyAlignment="1">
      <alignment horizontal="right" vertical="center"/>
    </xf>
    <xf numFmtId="0" fontId="13" fillId="0" borderId="1" xfId="1" applyFont="1" applyBorder="1" applyAlignment="1">
      <alignment vertical="center"/>
    </xf>
    <xf numFmtId="0" fontId="13" fillId="0" borderId="19" xfId="1" applyFont="1" applyBorder="1" applyAlignment="1">
      <alignment vertical="center"/>
    </xf>
    <xf numFmtId="0" fontId="13" fillId="0" borderId="28" xfId="1" applyFont="1" applyBorder="1" applyAlignment="1">
      <alignment vertical="center"/>
    </xf>
    <xf numFmtId="0" fontId="13" fillId="0" borderId="17" xfId="1" applyFont="1" applyBorder="1" applyAlignment="1">
      <alignment vertical="center"/>
    </xf>
    <xf numFmtId="0" fontId="13" fillId="0" borderId="16" xfId="1" applyFont="1" applyBorder="1" applyAlignment="1">
      <alignment vertical="center"/>
    </xf>
    <xf numFmtId="0" fontId="13" fillId="0" borderId="3" xfId="1" applyFont="1" applyBorder="1" applyAlignment="1">
      <alignment vertical="center" wrapText="1"/>
    </xf>
    <xf numFmtId="0" fontId="13" fillId="0" borderId="49" xfId="1" applyFont="1" applyBorder="1" applyAlignment="1">
      <alignment vertical="center" wrapText="1"/>
    </xf>
    <xf numFmtId="0" fontId="13" fillId="0" borderId="15" xfId="1" applyFont="1" applyBorder="1" applyAlignment="1">
      <alignment vertical="center" wrapText="1"/>
    </xf>
    <xf numFmtId="0" fontId="13" fillId="0" borderId="29" xfId="1" applyFont="1" applyBorder="1" applyAlignment="1">
      <alignment vertical="center"/>
    </xf>
    <xf numFmtId="0" fontId="13" fillId="0" borderId="45" xfId="1" applyFont="1" applyBorder="1" applyAlignment="1">
      <alignment vertical="center"/>
    </xf>
    <xf numFmtId="3" fontId="27" fillId="0" borderId="46" xfId="0" applyNumberFormat="1" applyFont="1" applyBorder="1" applyAlignment="1">
      <alignment horizontal="left" vertical="center"/>
    </xf>
    <xf numFmtId="3" fontId="27" fillId="0" borderId="47" xfId="0" applyNumberFormat="1" applyFont="1" applyBorder="1" applyAlignment="1">
      <alignment horizontal="left" vertical="center"/>
    </xf>
    <xf numFmtId="3" fontId="27" fillId="0" borderId="48" xfId="0" applyNumberFormat="1" applyFont="1" applyBorder="1" applyAlignment="1">
      <alignment horizontal="right" vertical="center"/>
    </xf>
    <xf numFmtId="3" fontId="13" fillId="0" borderId="22" xfId="0" applyNumberFormat="1" applyFont="1" applyBorder="1" applyAlignment="1">
      <alignment horizontal="center" vertical="center"/>
    </xf>
    <xf numFmtId="3" fontId="27" fillId="0" borderId="51" xfId="0" applyNumberFormat="1" applyFont="1" applyBorder="1" applyAlignment="1">
      <alignment horizontal="right" vertical="center"/>
    </xf>
    <xf numFmtId="3" fontId="27" fillId="0" borderId="50" xfId="0" applyNumberFormat="1" applyFont="1" applyBorder="1" applyAlignment="1">
      <alignment horizontal="right" vertical="center"/>
    </xf>
    <xf numFmtId="3" fontId="27" fillId="0" borderId="9" xfId="0" applyNumberFormat="1" applyFont="1" applyBorder="1" applyAlignment="1">
      <alignment horizontal="left" vertical="center"/>
    </xf>
    <xf numFmtId="3" fontId="27" fillId="0" borderId="40" xfId="0" applyNumberFormat="1" applyFont="1" applyBorder="1" applyAlignment="1">
      <alignment horizontal="left" vertical="center"/>
    </xf>
    <xf numFmtId="3" fontId="27" fillId="0" borderId="53" xfId="0" applyNumberFormat="1" applyFont="1" applyBorder="1" applyAlignment="1">
      <alignment horizontal="left" vertical="center"/>
    </xf>
    <xf numFmtId="3" fontId="27" fillId="0" borderId="14" xfId="0" applyNumberFormat="1" applyFont="1" applyBorder="1" applyAlignment="1">
      <alignment horizontal="left" vertical="center"/>
    </xf>
    <xf numFmtId="164" fontId="27" fillId="0" borderId="0" xfId="4" applyNumberFormat="1" applyFont="1" applyFill="1" applyBorder="1" applyAlignment="1">
      <alignment horizontal="center" vertical="center"/>
    </xf>
    <xf numFmtId="3" fontId="27" fillId="0" borderId="54" xfId="0" applyNumberFormat="1" applyFont="1" applyBorder="1" applyAlignment="1">
      <alignment horizontal="right" vertical="center"/>
    </xf>
    <xf numFmtId="164" fontId="27" fillId="0" borderId="48" xfId="4" applyNumberFormat="1" applyFont="1" applyFill="1" applyBorder="1" applyAlignment="1">
      <alignment horizontal="right" vertical="center"/>
    </xf>
    <xf numFmtId="3" fontId="13" fillId="0" borderId="0" xfId="0" applyNumberFormat="1" applyFont="1" applyAlignment="1">
      <alignment vertical="center"/>
    </xf>
    <xf numFmtId="3" fontId="13" fillId="0" borderId="0" xfId="0" applyNumberFormat="1" applyFont="1" applyAlignment="1">
      <alignment horizontal="center" vertical="center"/>
    </xf>
    <xf numFmtId="166" fontId="13" fillId="0" borderId="0" xfId="0" applyNumberFormat="1" applyFont="1" applyAlignment="1">
      <alignment vertical="center"/>
    </xf>
    <xf numFmtId="0" fontId="35" fillId="0" borderId="0" xfId="0" applyFont="1" applyAlignment="1">
      <alignment vertical="center"/>
    </xf>
    <xf numFmtId="0" fontId="30" fillId="0" borderId="0" xfId="16" applyFont="1" applyFill="1" applyBorder="1" applyAlignment="1">
      <alignment vertical="center"/>
    </xf>
    <xf numFmtId="0" fontId="30" fillId="0" borderId="0" xfId="16" applyFont="1" applyBorder="1" applyAlignment="1">
      <alignment vertical="center"/>
    </xf>
    <xf numFmtId="3" fontId="30" fillId="0" borderId="0" xfId="16" applyNumberFormat="1" applyFont="1" applyBorder="1" applyAlignment="1">
      <alignment vertical="center"/>
    </xf>
    <xf numFmtId="0" fontId="30" fillId="0" borderId="0" xfId="16" applyFont="1" applyFill="1" applyBorder="1" applyAlignment="1">
      <alignment horizontal="center" vertical="center"/>
    </xf>
    <xf numFmtId="0" fontId="13" fillId="0" borderId="83" xfId="1" applyFont="1" applyBorder="1" applyAlignment="1">
      <alignment vertical="center"/>
    </xf>
    <xf numFmtId="3" fontId="13" fillId="0" borderId="83" xfId="1" applyNumberFormat="1" applyFont="1" applyBorder="1" applyAlignment="1">
      <alignment horizontal="right" vertical="center"/>
    </xf>
    <xf numFmtId="3" fontId="27" fillId="0" borderId="41" xfId="9" applyNumberFormat="1" applyFont="1" applyBorder="1" applyAlignment="1">
      <alignment horizontal="center" vertical="center" wrapText="1"/>
    </xf>
    <xf numFmtId="0" fontId="13" fillId="0" borderId="0" xfId="0" applyFont="1" applyAlignment="1">
      <alignment wrapText="1"/>
    </xf>
    <xf numFmtId="0" fontId="27" fillId="0" borderId="73" xfId="9" applyFont="1" applyBorder="1" applyAlignment="1">
      <alignment horizontal="left" vertical="center" wrapText="1"/>
    </xf>
    <xf numFmtId="0" fontId="27" fillId="0" borderId="71" xfId="0" applyFont="1" applyBorder="1" applyAlignment="1">
      <alignment vertical="center"/>
    </xf>
    <xf numFmtId="0" fontId="13" fillId="0" borderId="0" xfId="1" applyFont="1" applyAlignment="1">
      <alignment vertical="center"/>
    </xf>
    <xf numFmtId="0" fontId="13" fillId="0" borderId="0" xfId="1" applyFont="1" applyAlignment="1">
      <alignment vertical="center" wrapText="1"/>
    </xf>
    <xf numFmtId="0" fontId="32" fillId="0" borderId="0" xfId="15" applyFont="1" applyFill="1" applyBorder="1" applyAlignment="1">
      <alignment horizontal="left" vertical="center"/>
    </xf>
    <xf numFmtId="0" fontId="14" fillId="0" borderId="111" xfId="9" applyFont="1" applyBorder="1" applyAlignment="1">
      <alignment horizontal="center" vertical="center" wrapText="1"/>
    </xf>
    <xf numFmtId="3" fontId="14" fillId="0" borderId="111" xfId="9" applyNumberFormat="1" applyFont="1" applyBorder="1" applyAlignment="1">
      <alignment horizontal="center" vertical="center"/>
    </xf>
    <xf numFmtId="3" fontId="14" fillId="0" borderId="111" xfId="9" applyNumberFormat="1" applyFont="1" applyBorder="1" applyAlignment="1">
      <alignment horizontal="center" vertical="center" wrapText="1"/>
    </xf>
    <xf numFmtId="3" fontId="14" fillId="0" borderId="14" xfId="9" applyNumberFormat="1" applyFont="1" applyBorder="1" applyAlignment="1">
      <alignment horizontal="center" vertical="center" wrapText="1"/>
    </xf>
    <xf numFmtId="3" fontId="32" fillId="0" borderId="0" xfId="16" applyNumberFormat="1" applyFont="1" applyFill="1" applyBorder="1" applyAlignment="1">
      <alignment vertical="center"/>
    </xf>
    <xf numFmtId="0" fontId="32" fillId="0" borderId="0" xfId="16" applyFont="1" applyFill="1" applyBorder="1" applyAlignment="1">
      <alignment vertical="center"/>
    </xf>
    <xf numFmtId="0" fontId="32" fillId="0" borderId="0" xfId="16" applyFont="1" applyFill="1" applyBorder="1" applyAlignment="1">
      <alignment horizontal="center" vertical="center"/>
    </xf>
    <xf numFmtId="164" fontId="32" fillId="0" borderId="0" xfId="16" applyNumberFormat="1" applyFont="1" applyFill="1" applyBorder="1" applyAlignment="1">
      <alignment vertical="center"/>
    </xf>
    <xf numFmtId="3" fontId="13" fillId="0" borderId="96" xfId="1" applyNumberFormat="1" applyFont="1" applyBorder="1" applyAlignment="1">
      <alignment horizontal="right" vertical="center"/>
    </xf>
    <xf numFmtId="1" fontId="16" fillId="0" borderId="93" xfId="4" applyNumberFormat="1" applyFont="1" applyFill="1" applyBorder="1" applyAlignment="1">
      <alignment horizontal="right" vertical="center"/>
    </xf>
    <xf numFmtId="164" fontId="14" fillId="0" borderId="41" xfId="9" applyNumberFormat="1" applyFont="1" applyBorder="1" applyAlignment="1">
      <alignment horizontal="center" vertical="center"/>
    </xf>
    <xf numFmtId="164" fontId="14" fillId="0" borderId="41" xfId="9" applyNumberFormat="1" applyFont="1" applyBorder="1" applyAlignment="1">
      <alignment horizontal="center" vertical="center" wrapText="1"/>
    </xf>
    <xf numFmtId="166" fontId="13" fillId="0" borderId="44" xfId="4" applyNumberFormat="1" applyFont="1" applyFill="1" applyBorder="1" applyAlignment="1">
      <alignment horizontal="right" vertical="center"/>
    </xf>
    <xf numFmtId="166" fontId="13" fillId="0" borderId="6" xfId="4" applyNumberFormat="1" applyFont="1" applyFill="1" applyBorder="1" applyAlignment="1">
      <alignment horizontal="right" vertical="center"/>
    </xf>
    <xf numFmtId="166" fontId="13" fillId="0" borderId="28" xfId="4" applyNumberFormat="1" applyFont="1" applyFill="1" applyBorder="1" applyAlignment="1">
      <alignment horizontal="right" vertical="center"/>
    </xf>
    <xf numFmtId="166" fontId="13" fillId="0" borderId="1" xfId="4" applyNumberFormat="1" applyFont="1" applyFill="1" applyBorder="1" applyAlignment="1">
      <alignment horizontal="right" vertical="center"/>
    </xf>
    <xf numFmtId="166" fontId="27" fillId="0" borderId="36" xfId="4" applyNumberFormat="1" applyFont="1" applyFill="1" applyBorder="1" applyAlignment="1">
      <alignment horizontal="right" vertical="center"/>
    </xf>
    <xf numFmtId="166" fontId="13" fillId="0" borderId="45" xfId="4" applyNumberFormat="1" applyFont="1" applyFill="1" applyBorder="1" applyAlignment="1">
      <alignment horizontal="right" vertical="center"/>
    </xf>
    <xf numFmtId="166" fontId="27" fillId="0" borderId="2" xfId="4" applyNumberFormat="1" applyFont="1" applyFill="1" applyBorder="1" applyAlignment="1">
      <alignment horizontal="right" vertical="center"/>
    </xf>
    <xf numFmtId="166" fontId="13" fillId="0" borderId="15" xfId="4" applyNumberFormat="1" applyFont="1" applyFill="1" applyBorder="1" applyAlignment="1">
      <alignment horizontal="right" vertical="center"/>
    </xf>
    <xf numFmtId="166" fontId="13" fillId="0" borderId="42" xfId="4" applyNumberFormat="1" applyFont="1" applyFill="1" applyBorder="1" applyAlignment="1">
      <alignment horizontal="right" vertical="center"/>
    </xf>
    <xf numFmtId="166" fontId="27" fillId="0" borderId="48" xfId="4" applyNumberFormat="1" applyFont="1" applyFill="1" applyBorder="1" applyAlignment="1">
      <alignment horizontal="right" vertical="center"/>
    </xf>
    <xf numFmtId="166" fontId="27" fillId="0" borderId="54" xfId="4" applyNumberFormat="1" applyFont="1" applyFill="1" applyBorder="1" applyAlignment="1">
      <alignment horizontal="right" vertical="center"/>
    </xf>
    <xf numFmtId="166" fontId="16" fillId="0" borderId="6" xfId="4" applyNumberFormat="1" applyFont="1" applyFill="1" applyBorder="1" applyAlignment="1">
      <alignment horizontal="right" vertical="center"/>
    </xf>
    <xf numFmtId="166" fontId="16" fillId="0" borderId="1" xfId="4" applyNumberFormat="1" applyFont="1" applyFill="1" applyBorder="1" applyAlignment="1">
      <alignment horizontal="right" vertical="center"/>
    </xf>
    <xf numFmtId="166" fontId="12" fillId="0" borderId="48" xfId="4" applyNumberFormat="1" applyFont="1" applyFill="1" applyBorder="1" applyAlignment="1">
      <alignment horizontal="right" vertical="center"/>
    </xf>
    <xf numFmtId="166" fontId="11" fillId="0" borderId="43" xfId="4" applyNumberFormat="1" applyFont="1" applyFill="1" applyBorder="1" applyAlignment="1">
      <alignment horizontal="right" vertical="center"/>
    </xf>
    <xf numFmtId="166" fontId="11" fillId="0" borderId="31" xfId="4" applyNumberFormat="1" applyFont="1" applyFill="1" applyBorder="1" applyAlignment="1">
      <alignment horizontal="right" vertical="center"/>
    </xf>
    <xf numFmtId="166" fontId="11" fillId="0" borderId="15" xfId="4" applyNumberFormat="1" applyFont="1" applyFill="1" applyBorder="1" applyAlignment="1">
      <alignment horizontal="right" vertical="center"/>
    </xf>
    <xf numFmtId="166" fontId="11" fillId="0" borderId="42" xfId="4" applyNumberFormat="1" applyFont="1" applyFill="1" applyBorder="1" applyAlignment="1">
      <alignment horizontal="right" vertical="center"/>
    </xf>
    <xf numFmtId="166" fontId="11" fillId="0" borderId="60" xfId="4" applyNumberFormat="1" applyFont="1" applyFill="1" applyBorder="1" applyAlignment="1">
      <alignment horizontal="right" vertical="center"/>
    </xf>
    <xf numFmtId="166" fontId="11" fillId="0" borderId="67" xfId="4" applyNumberFormat="1" applyFont="1" applyFill="1" applyBorder="1" applyAlignment="1">
      <alignment horizontal="right" vertical="center"/>
    </xf>
    <xf numFmtId="166" fontId="12" fillId="0" borderId="14" xfId="4" applyNumberFormat="1" applyFont="1" applyFill="1" applyBorder="1" applyAlignment="1">
      <alignment horizontal="right" vertical="center"/>
    </xf>
    <xf numFmtId="166" fontId="12" fillId="0" borderId="66" xfId="4" applyNumberFormat="1" applyFont="1" applyFill="1" applyBorder="1" applyAlignment="1">
      <alignment horizontal="right" vertical="center"/>
    </xf>
    <xf numFmtId="166" fontId="12" fillId="0" borderId="54" xfId="4" applyNumberFormat="1" applyFont="1" applyFill="1" applyBorder="1" applyAlignment="1">
      <alignment horizontal="right" vertical="center"/>
    </xf>
    <xf numFmtId="0" fontId="13" fillId="0" borderId="93" xfId="8" applyFont="1" applyBorder="1"/>
    <xf numFmtId="0" fontId="13" fillId="0" borderId="109" xfId="8" applyFont="1" applyBorder="1"/>
    <xf numFmtId="166" fontId="16" fillId="0" borderId="83" xfId="4" applyNumberFormat="1" applyFont="1" applyFill="1" applyBorder="1" applyAlignment="1">
      <alignment horizontal="right" vertical="center"/>
    </xf>
    <xf numFmtId="166" fontId="14" fillId="0" borderId="36" xfId="4" applyNumberFormat="1" applyFont="1" applyFill="1" applyBorder="1" applyAlignment="1">
      <alignment horizontal="right" vertical="center"/>
    </xf>
    <xf numFmtId="166" fontId="16" fillId="0" borderId="90" xfId="4" applyNumberFormat="1" applyFont="1" applyFill="1" applyBorder="1" applyAlignment="1">
      <alignment horizontal="right" vertical="center"/>
    </xf>
    <xf numFmtId="166" fontId="14" fillId="0" borderId="68" xfId="4" applyNumberFormat="1" applyFont="1" applyFill="1" applyBorder="1" applyAlignment="1">
      <alignment horizontal="right" vertical="center"/>
    </xf>
    <xf numFmtId="166" fontId="14" fillId="0" borderId="91" xfId="4" applyNumberFormat="1" applyFont="1" applyFill="1" applyBorder="1" applyAlignment="1">
      <alignment horizontal="right" vertical="center"/>
    </xf>
    <xf numFmtId="166" fontId="16" fillId="0" borderId="15" xfId="4" applyNumberFormat="1" applyFont="1" applyFill="1" applyBorder="1" applyAlignment="1">
      <alignment horizontal="right" vertical="center"/>
    </xf>
    <xf numFmtId="166" fontId="16" fillId="0" borderId="92" xfId="4" applyNumberFormat="1" applyFont="1" applyFill="1" applyBorder="1" applyAlignment="1">
      <alignment horizontal="right" vertical="center"/>
    </xf>
    <xf numFmtId="166" fontId="14" fillId="0" borderId="48" xfId="4" applyNumberFormat="1" applyFont="1" applyFill="1" applyBorder="1" applyAlignment="1">
      <alignment horizontal="right" vertical="center"/>
    </xf>
    <xf numFmtId="166" fontId="14" fillId="0" borderId="54" xfId="4" applyNumberFormat="1" applyFont="1" applyFill="1" applyBorder="1" applyAlignment="1">
      <alignment horizontal="right" vertical="center"/>
    </xf>
    <xf numFmtId="166" fontId="14" fillId="0" borderId="13" xfId="4" applyNumberFormat="1" applyFont="1" applyFill="1" applyBorder="1" applyAlignment="1">
      <alignment horizontal="right" vertical="center"/>
    </xf>
    <xf numFmtId="166" fontId="14" fillId="0" borderId="89" xfId="4" applyNumberFormat="1" applyFont="1" applyFill="1" applyBorder="1" applyAlignment="1">
      <alignment horizontal="right" vertical="center"/>
    </xf>
    <xf numFmtId="166" fontId="16" fillId="0" borderId="82" xfId="4" applyNumberFormat="1" applyFont="1" applyFill="1" applyBorder="1" applyAlignment="1">
      <alignment horizontal="right" vertical="center"/>
    </xf>
    <xf numFmtId="166" fontId="16" fillId="0" borderId="93" xfId="4" applyNumberFormat="1" applyFont="1" applyFill="1" applyBorder="1" applyAlignment="1">
      <alignment horizontal="right" vertical="center"/>
    </xf>
    <xf numFmtId="166" fontId="12" fillId="0" borderId="37" xfId="4" applyNumberFormat="1" applyFont="1" applyFill="1" applyBorder="1" applyAlignment="1">
      <alignment horizontal="right" vertical="center"/>
    </xf>
    <xf numFmtId="166" fontId="11" fillId="0" borderId="92" xfId="4" applyNumberFormat="1" applyFont="1" applyFill="1" applyBorder="1" applyAlignment="1">
      <alignment horizontal="right" vertical="center"/>
    </xf>
    <xf numFmtId="166" fontId="12" fillId="0" borderId="108" xfId="4" applyNumberFormat="1" applyFont="1" applyFill="1" applyBorder="1" applyAlignment="1">
      <alignment horizontal="right" vertical="center"/>
    </xf>
    <xf numFmtId="0" fontId="13" fillId="0" borderId="112" xfId="0" applyFont="1" applyBorder="1"/>
    <xf numFmtId="0" fontId="13" fillId="0" borderId="100" xfId="8" applyFont="1" applyBorder="1"/>
    <xf numFmtId="0" fontId="19" fillId="0" borderId="11" xfId="7" applyFont="1" applyBorder="1" applyAlignment="1">
      <alignment horizontal="right"/>
    </xf>
    <xf numFmtId="0" fontId="33" fillId="0" borderId="11" xfId="8" applyFont="1" applyFill="1" applyBorder="1" applyAlignment="1">
      <alignment horizontal="left"/>
    </xf>
    <xf numFmtId="0" fontId="32" fillId="0" borderId="0" xfId="15" applyFont="1" applyFill="1" applyBorder="1"/>
    <xf numFmtId="0" fontId="32" fillId="0" borderId="0" xfId="15" applyFont="1" applyFill="1" applyBorder="1" applyAlignment="1">
      <alignment wrapText="1"/>
    </xf>
    <xf numFmtId="0" fontId="5" fillId="0" borderId="0" xfId="0" applyFont="1" applyAlignment="1">
      <alignment vertical="center"/>
    </xf>
    <xf numFmtId="0" fontId="13" fillId="0" borderId="72" xfId="0" applyFont="1" applyBorder="1" applyAlignment="1">
      <alignment vertical="center"/>
    </xf>
    <xf numFmtId="165" fontId="13" fillId="0" borderId="15" xfId="14" applyNumberFormat="1" applyFont="1" applyFill="1" applyBorder="1" applyAlignment="1">
      <alignment horizontal="right" vertical="center"/>
    </xf>
    <xf numFmtId="165" fontId="13" fillId="0" borderId="33" xfId="14" applyNumberFormat="1" applyFont="1" applyFill="1" applyBorder="1" applyAlignment="1">
      <alignment vertical="center"/>
    </xf>
    <xf numFmtId="0" fontId="27" fillId="0" borderId="69" xfId="0" applyFont="1" applyBorder="1" applyAlignment="1">
      <alignment vertical="center"/>
    </xf>
    <xf numFmtId="3" fontId="27" fillId="0" borderId="57" xfId="0" applyNumberFormat="1" applyFont="1" applyBorder="1" applyAlignment="1">
      <alignment horizontal="right" vertical="center"/>
    </xf>
    <xf numFmtId="165" fontId="27" fillId="0" borderId="57" xfId="0" applyNumberFormat="1" applyFont="1" applyBorder="1" applyAlignment="1">
      <alignment horizontal="right" vertical="center"/>
    </xf>
    <xf numFmtId="165" fontId="27" fillId="0" borderId="57" xfId="14" applyNumberFormat="1" applyFont="1" applyFill="1" applyBorder="1" applyAlignment="1">
      <alignment vertical="center"/>
    </xf>
    <xf numFmtId="0" fontId="27" fillId="0" borderId="0" xfId="15" applyFont="1" applyFill="1" applyBorder="1"/>
    <xf numFmtId="0" fontId="27" fillId="0" borderId="73" xfId="0" applyFont="1" applyBorder="1" applyAlignment="1">
      <alignment wrapText="1"/>
    </xf>
    <xf numFmtId="0" fontId="27" fillId="0" borderId="71" xfId="0" applyFont="1" applyBorder="1" applyAlignment="1">
      <alignment wrapText="1"/>
    </xf>
    <xf numFmtId="0" fontId="27" fillId="0" borderId="74" xfId="0" applyFont="1" applyBorder="1" applyAlignment="1">
      <alignment wrapText="1"/>
    </xf>
    <xf numFmtId="16" fontId="13" fillId="0" borderId="72" xfId="0" quotePrefix="1" applyNumberFormat="1" applyFont="1" applyBorder="1"/>
    <xf numFmtId="0" fontId="13" fillId="0" borderId="41" xfId="0" applyFont="1" applyBorder="1"/>
    <xf numFmtId="166" fontId="13" fillId="0" borderId="42" xfId="0" applyNumberFormat="1" applyFont="1" applyBorder="1"/>
    <xf numFmtId="17" fontId="13" fillId="0" borderId="72" xfId="0" quotePrefix="1" applyNumberFormat="1" applyFont="1" applyBorder="1"/>
    <xf numFmtId="0" fontId="13" fillId="0" borderId="72" xfId="0" applyFont="1" applyBorder="1"/>
    <xf numFmtId="166" fontId="13" fillId="0" borderId="0" xfId="0" applyNumberFormat="1" applyFont="1"/>
    <xf numFmtId="0" fontId="13" fillId="0" borderId="69" xfId="0" applyFont="1" applyBorder="1"/>
    <xf numFmtId="0" fontId="13" fillId="0" borderId="57" xfId="0" applyFont="1" applyBorder="1"/>
    <xf numFmtId="166" fontId="13" fillId="0" borderId="70" xfId="0" applyNumberFormat="1" applyFont="1" applyBorder="1"/>
    <xf numFmtId="49" fontId="27" fillId="0" borderId="41" xfId="15" applyNumberFormat="1" applyFont="1" applyFill="1" applyBorder="1"/>
    <xf numFmtId="0" fontId="13" fillId="0" borderId="14" xfId="0" applyFont="1" applyBorder="1"/>
    <xf numFmtId="166" fontId="13" fillId="0" borderId="110" xfId="0" applyNumberFormat="1" applyFont="1" applyBorder="1"/>
    <xf numFmtId="0" fontId="27" fillId="0" borderId="73" xfId="0" applyFont="1" applyBorder="1"/>
    <xf numFmtId="0" fontId="13" fillId="0" borderId="72" xfId="0" applyFont="1" applyBorder="1" applyAlignment="1">
      <alignment horizontal="left"/>
    </xf>
    <xf numFmtId="165" fontId="13" fillId="0" borderId="41" xfId="14" applyNumberFormat="1" applyFont="1" applyFill="1" applyBorder="1"/>
    <xf numFmtId="0" fontId="27" fillId="0" borderId="69" xfId="0" applyFont="1" applyBorder="1"/>
    <xf numFmtId="165" fontId="27" fillId="0" borderId="57" xfId="14" applyNumberFormat="1" applyFont="1" applyFill="1" applyBorder="1"/>
    <xf numFmtId="0" fontId="12" fillId="0" borderId="73" xfId="0" applyFont="1" applyBorder="1"/>
    <xf numFmtId="0" fontId="12" fillId="0" borderId="93" xfId="0" applyFont="1" applyBorder="1"/>
    <xf numFmtId="0" fontId="11" fillId="0" borderId="116" xfId="0" applyFont="1" applyBorder="1"/>
    <xf numFmtId="0" fontId="11" fillId="0" borderId="93" xfId="0" applyFont="1" applyBorder="1"/>
    <xf numFmtId="0" fontId="26" fillId="0" borderId="115" xfId="8" applyFont="1" applyFill="1" applyBorder="1"/>
    <xf numFmtId="0" fontId="26" fillId="0" borderId="113" xfId="8" applyFont="1" applyFill="1" applyBorder="1"/>
    <xf numFmtId="0" fontId="26" fillId="0" borderId="114" xfId="8" applyFont="1" applyFill="1" applyBorder="1"/>
    <xf numFmtId="0" fontId="11" fillId="0" borderId="114" xfId="0" applyFont="1" applyBorder="1"/>
    <xf numFmtId="1" fontId="13" fillId="0" borderId="41" xfId="0" applyNumberFormat="1" applyFont="1" applyBorder="1"/>
    <xf numFmtId="1" fontId="13" fillId="0" borderId="42" xfId="0" applyNumberFormat="1" applyFont="1" applyBorder="1"/>
    <xf numFmtId="1" fontId="27" fillId="0" borderId="57" xfId="0" applyNumberFormat="1" applyFont="1" applyBorder="1"/>
    <xf numFmtId="1" fontId="27" fillId="0" borderId="70" xfId="0" applyNumberFormat="1" applyFont="1" applyBorder="1"/>
    <xf numFmtId="3" fontId="14" fillId="7" borderId="7" xfId="9" applyNumberFormat="1" applyFont="1" applyFill="1" applyBorder="1" applyAlignment="1">
      <alignment horizontal="center" vertical="center"/>
    </xf>
    <xf numFmtId="0" fontId="11" fillId="4" borderId="8" xfId="0" applyFont="1" applyFill="1" applyBorder="1" applyAlignment="1">
      <alignment horizontal="center" vertical="center"/>
    </xf>
    <xf numFmtId="0" fontId="11" fillId="4" borderId="10" xfId="0" applyFont="1" applyFill="1" applyBorder="1" applyAlignment="1">
      <alignment horizontal="center" vertical="center"/>
    </xf>
    <xf numFmtId="3" fontId="14" fillId="3" borderId="24" xfId="9" applyNumberFormat="1" applyFont="1" applyFill="1" applyBorder="1" applyAlignment="1">
      <alignment horizontal="center" vertical="center"/>
    </xf>
    <xf numFmtId="3" fontId="14" fillId="3" borderId="25" xfId="9" applyNumberFormat="1" applyFont="1" applyFill="1" applyBorder="1" applyAlignment="1">
      <alignment horizontal="center" vertical="center"/>
    </xf>
    <xf numFmtId="0" fontId="11" fillId="0" borderId="25" xfId="0" applyFont="1" applyBorder="1" applyAlignment="1">
      <alignment horizontal="center" vertical="center"/>
    </xf>
    <xf numFmtId="0" fontId="11" fillId="0" borderId="26" xfId="0" applyFont="1" applyBorder="1" applyAlignment="1">
      <alignment horizontal="center" vertical="center"/>
    </xf>
    <xf numFmtId="164" fontId="14" fillId="3" borderId="7" xfId="9" applyNumberFormat="1" applyFont="1" applyFill="1" applyBorder="1" applyAlignment="1">
      <alignment horizontal="center" vertical="center"/>
    </xf>
    <xf numFmtId="164" fontId="11" fillId="0" borderId="8" xfId="0" applyNumberFormat="1" applyFont="1" applyBorder="1" applyAlignment="1">
      <alignment horizontal="center" vertical="center"/>
    </xf>
    <xf numFmtId="164" fontId="11" fillId="0" borderId="10" xfId="0" applyNumberFormat="1" applyFont="1" applyBorder="1" applyAlignment="1">
      <alignment horizontal="center" vertical="center"/>
    </xf>
    <xf numFmtId="3" fontId="14" fillId="9" borderId="7" xfId="9" applyNumberFormat="1" applyFont="1" applyFill="1" applyBorder="1" applyAlignment="1">
      <alignment horizontal="center" vertical="center"/>
    </xf>
    <xf numFmtId="0" fontId="11" fillId="8" borderId="8" xfId="0" applyFont="1" applyFill="1" applyBorder="1" applyAlignment="1">
      <alignment horizontal="center" vertical="center"/>
    </xf>
    <xf numFmtId="0" fontId="11" fillId="8" borderId="10" xfId="0" applyFont="1" applyFill="1" applyBorder="1" applyAlignment="1">
      <alignment horizontal="center" vertical="center"/>
    </xf>
    <xf numFmtId="0" fontId="12" fillId="5" borderId="0" xfId="0" applyFont="1" applyFill="1" applyAlignment="1">
      <alignment horizontal="center" vertical="center" wrapText="1"/>
    </xf>
    <xf numFmtId="3" fontId="14" fillId="6" borderId="7" xfId="9" applyNumberFormat="1" applyFont="1" applyFill="1" applyBorder="1" applyAlignment="1">
      <alignment horizontal="center" vertical="center"/>
    </xf>
    <xf numFmtId="0" fontId="11" fillId="2" borderId="8" xfId="0" applyFont="1" applyFill="1" applyBorder="1" applyAlignment="1">
      <alignment horizontal="center" vertical="center"/>
    </xf>
    <xf numFmtId="0" fontId="11" fillId="2" borderId="10" xfId="0" applyFont="1" applyFill="1" applyBorder="1" applyAlignment="1">
      <alignment horizontal="center" vertical="center"/>
    </xf>
    <xf numFmtId="3" fontId="14" fillId="3" borderId="7" xfId="9" applyNumberFormat="1" applyFont="1" applyFill="1" applyBorder="1" applyAlignment="1">
      <alignment horizontal="center" vertical="center"/>
    </xf>
    <xf numFmtId="0" fontId="11" fillId="0" borderId="8" xfId="0" applyFont="1" applyBorder="1" applyAlignment="1">
      <alignment horizontal="center" vertical="center"/>
    </xf>
    <xf numFmtId="0" fontId="11" fillId="0" borderId="10" xfId="0" applyFont="1" applyBorder="1" applyAlignment="1">
      <alignment horizontal="center" vertical="center"/>
    </xf>
  </cellXfs>
  <cellStyles count="17">
    <cellStyle name="Comma" xfId="14" builtinId="3"/>
    <cellStyle name="Comma 2" xfId="2" xr:uid="{00000000-0005-0000-0000-000001000000}"/>
    <cellStyle name="Heading 1" xfId="15" builtinId="16"/>
    <cellStyle name="Heading 2" xfId="16" builtinId="17"/>
    <cellStyle name="Hyperlink" xfId="8" builtinId="8"/>
    <cellStyle name="Normal" xfId="0" builtinId="0"/>
    <cellStyle name="Normal 2" xfId="3" xr:uid="{00000000-0005-0000-0000-000004000000}"/>
    <cellStyle name="Normal 3" xfId="6" xr:uid="{00000000-0005-0000-0000-000005000000}"/>
    <cellStyle name="Normal 3 2" xfId="10" xr:uid="{00000000-0005-0000-0000-000006000000}"/>
    <cellStyle name="Normal 4" xfId="5" xr:uid="{00000000-0005-0000-0000-000007000000}"/>
    <cellStyle name="Normal 5" xfId="7" xr:uid="{00000000-0005-0000-0000-000008000000}"/>
    <cellStyle name="Normal 5 2" xfId="11" xr:uid="{00000000-0005-0000-0000-000009000000}"/>
    <cellStyle name="Normal 6" xfId="12" xr:uid="{00000000-0005-0000-0000-00000A000000}"/>
    <cellStyle name="Normal_Sheet1" xfId="1" xr:uid="{00000000-0005-0000-0000-00000B000000}"/>
    <cellStyle name="Normal_Sheet2 2" xfId="9" xr:uid="{00000000-0005-0000-0000-00000C000000}"/>
    <cellStyle name="Normal_Sheet3" xfId="13" xr:uid="{00000000-0005-0000-0000-00000D000000}"/>
    <cellStyle name="Percent" xfId="4" builtinId="5"/>
  </cellStyles>
  <dxfs count="583">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border outline="0">
        <left style="thin">
          <color indexed="64"/>
        </left>
        <bottom style="double">
          <color indexed="64"/>
        </bottom>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border outline="0">
        <left style="thin">
          <color indexed="64"/>
        </left>
        <right style="thin">
          <color indexed="64"/>
        </right>
        <bottom style="double">
          <color indexed="64"/>
        </bottom>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border outline="0">
        <left style="thin">
          <color indexed="64"/>
        </left>
        <right style="thin">
          <color indexed="64"/>
        </right>
        <bottom style="double">
          <color indexed="64"/>
        </bottom>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border outline="0">
        <left style="thin">
          <color indexed="64"/>
        </left>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border outline="0">
        <left style="thin">
          <color indexed="64"/>
        </left>
        <bottom style="double">
          <color indexed="64"/>
        </bottom>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border outline="0">
        <left style="thin">
          <color indexed="64"/>
        </left>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border outline="0">
        <left style="thin">
          <color indexed="64"/>
        </left>
        <bottom style="double">
          <color indexed="64"/>
        </bottom>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border outline="0">
        <left style="thin">
          <color indexed="64"/>
        </left>
        <bottom style="double">
          <color indexed="64"/>
        </bottom>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border outline="0">
        <top style="thin">
          <color indexed="64"/>
        </top>
        <bottom style="double">
          <color indexed="64"/>
        </bottom>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border outline="0">
        <right style="thin">
          <color indexed="64"/>
        </right>
        <top style="thin">
          <color indexed="64"/>
        </top>
        <bottom style="double">
          <color indexed="64"/>
        </bottom>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border outline="0">
        <right style="thin">
          <color indexed="64"/>
        </right>
        <top style="thin">
          <color indexed="64"/>
        </top>
        <bottom style="double">
          <color indexed="64"/>
        </bottom>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double">
          <color indexed="64"/>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double">
          <color indexed="64"/>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double">
          <color indexed="64"/>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double">
          <color indexed="64"/>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double">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border outline="0">
        <top style="thin">
          <color indexed="64"/>
        </top>
        <bottom style="double">
          <color indexed="64"/>
        </bottom>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border outline="0">
        <top style="thin">
          <color indexed="64"/>
        </top>
        <bottom style="double">
          <color indexed="64"/>
        </bottom>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border outline="0">
        <left style="thin">
          <color indexed="64"/>
        </left>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64"/>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border outline="0">
        <bottom style="double">
          <color indexed="64"/>
        </bottom>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border outline="0">
        <top style="thin">
          <color indexed="64"/>
        </top>
        <bottom style="double">
          <color indexed="64"/>
        </bottom>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top style="thin">
          <color indexed="8"/>
        </top>
        <bottom/>
        <vertical/>
        <horizontal/>
      </border>
    </dxf>
    <dxf>
      <border outline="0">
        <top style="thin">
          <color indexed="64"/>
        </top>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top style="thin">
          <color indexed="8"/>
        </top>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top style="thin">
          <color indexed="8"/>
        </top>
        <bottom/>
        <vertical/>
        <horizontal/>
      </border>
    </dxf>
    <dxf>
      <border outline="0">
        <top style="thin">
          <color indexed="64"/>
        </top>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top style="thin">
          <color indexed="8"/>
        </top>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top style="thin">
          <color indexed="8"/>
        </top>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style="thin">
          <color indexed="8"/>
        </top>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64"/>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top style="thin">
          <color indexed="8"/>
        </top>
        <bottom/>
        <vertical/>
        <horizontal/>
      </border>
    </dxf>
    <dxf>
      <border outline="0">
        <top style="thin">
          <color indexed="64"/>
        </top>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top style="thin">
          <color indexed="8"/>
        </top>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top style="thin">
          <color indexed="8"/>
        </top>
        <bottom/>
        <vertical/>
        <horizontal/>
      </border>
    </dxf>
    <dxf>
      <border outline="0">
        <top style="thin">
          <color indexed="64"/>
        </top>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top style="thin">
          <color indexed="8"/>
        </top>
        <bottom/>
        <vertical/>
        <horizontal/>
      </border>
    </dxf>
    <dxf>
      <border outline="0">
        <right style="thin">
          <color indexed="64"/>
        </right>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top style="thin">
          <color indexed="8"/>
        </top>
        <bottom/>
        <vertical/>
        <horizontal/>
      </border>
    </dxf>
    <dxf>
      <border outline="0">
        <top style="thin">
          <color indexed="64"/>
        </top>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top style="thin">
          <color indexed="8"/>
        </top>
        <bottom/>
        <vertical/>
        <horizontal/>
      </border>
    </dxf>
    <dxf>
      <border outline="0">
        <right style="thin">
          <color indexed="64"/>
        </right>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top style="thin">
          <color indexed="8"/>
        </top>
        <bottom/>
        <vertical/>
        <horizontal/>
      </border>
    </dxf>
    <dxf>
      <border outline="0">
        <right style="thin">
          <color indexed="64"/>
        </right>
        <top style="thin">
          <color indexed="64"/>
        </top>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style="thin">
          <color indexed="8"/>
        </top>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64"/>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top style="thin">
          <color indexed="8"/>
        </top>
        <bottom/>
        <vertical/>
        <horizontal/>
      </border>
    </dxf>
    <dxf>
      <border outline="0">
        <top style="thin">
          <color indexed="64"/>
        </top>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top style="thin">
          <color indexed="8"/>
        </top>
        <bottom/>
        <vertical/>
        <horizontal/>
      </border>
    </dxf>
    <dxf>
      <border outline="0">
        <top style="thin">
          <color indexed="64"/>
        </top>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1" formatCode="0"/>
      <fill>
        <patternFill patternType="none">
          <fgColor indexed="64"/>
          <bgColor auto="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165" formatCode="_-* #,##0_-;\-* #,##0_-;_-* &quot;-&quot;??_-;_-@_-"/>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165" formatCode="_-* #,##0_-;\-* #,##0_-;_-* &quot;-&quot;??_-;_-@_-"/>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bottom" textRotation="0" wrapText="1" indent="0" justifyLastLine="0" shrinkToFit="0" readingOrder="0"/>
      <border diagonalUp="0" diagonalDown="0">
        <left style="thin">
          <color auto="1"/>
        </left>
        <right style="thin">
          <color auto="1"/>
        </right>
        <top/>
        <bottom/>
      </border>
    </dxf>
    <dxf>
      <font>
        <b val="0"/>
        <i val="0"/>
        <strike val="0"/>
        <condense val="0"/>
        <extend val="0"/>
        <outline val="0"/>
        <shadow val="0"/>
        <u val="none"/>
        <vertAlign val="baseline"/>
        <sz val="11"/>
        <color auto="1"/>
        <name val="Arial"/>
        <family val="2"/>
        <scheme val="none"/>
      </font>
      <numFmt numFmtId="166" formatCode="0.0"/>
      <fill>
        <patternFill patternType="none">
          <fgColor indexed="64"/>
          <bgColor auto="1"/>
        </patternFill>
      </fill>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bottom" textRotation="0" wrapText="1" indent="0" justifyLastLine="0" shrinkToFit="0" readingOrder="0"/>
      <border diagonalUp="0" diagonalDown="0">
        <left style="thin">
          <color auto="1"/>
        </left>
        <right style="thin">
          <color auto="1"/>
        </right>
        <top/>
        <bottom/>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numFmt numFmtId="165" formatCode="_-* #,##0_-;\-* #,##0_-;_-* &quot;-&quot;??_-;_-@_-"/>
      <fill>
        <patternFill patternType="none">
          <fgColor indexed="64"/>
          <bgColor auto="1"/>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rial"/>
        <family val="2"/>
        <scheme val="none"/>
      </font>
      <numFmt numFmtId="165" formatCode="_-* #,##0_-;\-* #,##0_-;_-* &quot;-&quot;??_-;_-@_-"/>
      <fill>
        <patternFill patternType="none">
          <fgColor indexed="64"/>
          <bgColor auto="1"/>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rial"/>
        <family val="2"/>
        <scheme val="none"/>
      </font>
      <numFmt numFmtId="165" formatCode="_-* #,##0_-;\-* #,##0_-;_-* &quot;-&quot;??_-;_-@_-"/>
      <fill>
        <patternFill patternType="none">
          <fgColor indexed="64"/>
          <bgColor auto="1"/>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rial"/>
        <family val="2"/>
        <scheme val="none"/>
      </font>
      <numFmt numFmtId="165" formatCode="_-* #,##0_-;\-* #,##0_-;_-* &quot;-&quot;??_-;_-@_-"/>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right style="thin">
          <color indexed="64"/>
        </right>
        <top style="thin">
          <color indexed="64"/>
        </top>
        <bottom style="thin">
          <color indexed="64"/>
        </bottom>
      </border>
    </dxf>
    <dxf>
      <border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bottom/>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double">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64"/>
        </right>
        <top style="thin">
          <color indexed="8"/>
        </top>
        <bottom/>
        <vertical/>
        <horizontal/>
      </border>
    </dxf>
    <dxf>
      <border outline="0">
        <left style="thin">
          <color indexed="64"/>
        </left>
        <top style="thin">
          <color indexed="64"/>
        </top>
        <bottom style="double">
          <color indexed="64"/>
        </bottom>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double">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8"/>
        </top>
        <bottom/>
        <vertical/>
        <horizontal/>
      </border>
    </dxf>
    <dxf>
      <border outline="0">
        <left style="thin">
          <color indexed="64"/>
        </left>
        <right style="thin">
          <color indexed="64"/>
        </right>
        <top style="thin">
          <color indexed="64"/>
        </top>
        <bottom style="double">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thin">
          <color indexed="8"/>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double">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64"/>
        </right>
        <top style="thin">
          <color indexed="8"/>
        </top>
        <bottom/>
        <vertical/>
        <horizontal/>
      </border>
    </dxf>
    <dxf>
      <border outline="0">
        <left style="thin">
          <color indexed="64"/>
        </left>
        <right style="thin">
          <color indexed="64"/>
        </right>
        <top style="thin">
          <color indexed="64"/>
        </top>
        <bottom style="double">
          <color indexed="64"/>
        </bottom>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style="thin">
          <color indexed="64"/>
        </top>
        <bottom style="double">
          <color indexed="64"/>
        </bottom>
        <vertical/>
        <horizontal/>
      </border>
    </dxf>
    <dxf>
      <font>
        <b val="0"/>
        <i val="0"/>
        <strike val="0"/>
        <condense val="0"/>
        <extend val="0"/>
        <outline val="0"/>
        <shadow val="0"/>
        <u val="none"/>
        <vertAlign val="baseline"/>
        <sz val="11"/>
        <color theme="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double">
          <color indexed="64"/>
        </bottom>
        <vertical/>
        <horizontal/>
      </border>
    </dxf>
    <dxf>
      <font>
        <b val="0"/>
        <i val="0"/>
        <strike val="0"/>
        <condense val="0"/>
        <extend val="0"/>
        <outline val="0"/>
        <shadow val="0"/>
        <u val="none"/>
        <vertAlign val="baseline"/>
        <sz val="11"/>
        <color theme="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double">
          <color indexed="64"/>
        </bottom>
        <vertical/>
        <horizontal/>
      </border>
    </dxf>
    <dxf>
      <font>
        <b val="0"/>
        <i val="0"/>
        <strike val="0"/>
        <condense val="0"/>
        <extend val="0"/>
        <outline val="0"/>
        <shadow val="0"/>
        <u val="none"/>
        <vertAlign val="baseline"/>
        <sz val="11"/>
        <color theme="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double">
          <color indexed="64"/>
        </bottom>
        <vertical/>
        <horizontal/>
      </border>
    </dxf>
    <dxf>
      <font>
        <b val="0"/>
        <i val="0"/>
        <strike val="0"/>
        <condense val="0"/>
        <extend val="0"/>
        <outline val="0"/>
        <shadow val="0"/>
        <u val="none"/>
        <vertAlign val="baseline"/>
        <sz val="11"/>
        <color theme="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double">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double">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double">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64"/>
        </right>
        <top style="thin">
          <color indexed="8"/>
        </top>
        <bottom/>
        <vertical/>
        <horizontal/>
      </border>
    </dxf>
    <dxf>
      <border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double">
          <color indexed="64"/>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double">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style="double">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double">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64"/>
        </right>
        <top style="thin">
          <color indexed="8"/>
        </top>
        <bottom/>
        <vertical/>
        <horizontal/>
      </border>
    </dxf>
    <dxf>
      <border outline="0">
        <left style="thin">
          <color auto="1"/>
        </left>
        <right style="thin">
          <color indexed="64"/>
        </right>
        <top style="thin">
          <color indexed="64"/>
        </top>
        <bottom style="double">
          <color indexed="64"/>
        </bottom>
      </border>
    </dxf>
    <dxf>
      <border outline="0">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double">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64"/>
        </right>
        <top style="thin">
          <color indexed="8"/>
        </top>
        <bottom/>
        <vertical/>
        <horizontal/>
      </border>
    </dxf>
    <dxf>
      <border outline="0">
        <left style="thin">
          <color indexed="64"/>
        </left>
        <top style="thin">
          <color indexed="64"/>
        </top>
        <bottom style="double">
          <color indexed="64"/>
        </bottom>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indexed="8"/>
        <name val="Arial"/>
        <family val="2"/>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double">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top style="thin">
          <color indexed="8"/>
        </top>
        <bottom/>
        <vertical/>
        <horizontal/>
      </border>
    </dxf>
    <dxf>
      <border outline="0">
        <right style="thin">
          <color indexed="64"/>
        </right>
        <top style="thin">
          <color indexed="64"/>
        </top>
        <bottom style="double">
          <color indexed="64"/>
        </bottom>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8"/>
        </right>
        <top style="thin">
          <color indexed="8"/>
        </top>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double">
          <color indexed="64"/>
        </bottom>
        <vertical/>
        <horizontal/>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8"/>
        </left>
        <right/>
        <top style="thin">
          <color indexed="8"/>
        </top>
        <bottom/>
        <vertical/>
        <horizontal/>
      </border>
    </dxf>
    <dxf>
      <border outline="0">
        <top style="thin">
          <color indexed="64"/>
        </top>
        <bottom style="double">
          <color indexed="64"/>
        </bottom>
      </border>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indexed="8"/>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border outline="0">
        <top style="thin">
          <color indexed="64"/>
        </top>
        <bottom style="double">
          <color indexed="64"/>
        </bottom>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8"/>
        </left>
        <right/>
        <top style="thin">
          <color indexed="8"/>
        </top>
        <bottom style="thin">
          <color indexed="8"/>
        </bottom>
      </border>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border outline="0">
        <right style="thin">
          <color indexed="64"/>
        </right>
        <top style="thin">
          <color indexed="64"/>
        </top>
        <bottom style="double">
          <color indexed="64"/>
        </bottom>
      </border>
    </dxf>
    <dxf>
      <font>
        <b val="0"/>
        <i val="0"/>
        <strike val="0"/>
        <condense val="0"/>
        <extend val="0"/>
        <outline val="0"/>
        <shadow val="0"/>
        <u val="none"/>
        <vertAlign val="baseline"/>
        <sz val="11"/>
        <color auto="1"/>
        <name val="Arial"/>
        <family val="2"/>
        <scheme val="none"/>
      </font>
      <numFmt numFmtId="164" formatCode="0.0%"/>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Arial"/>
        <family val="2"/>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8"/>
        </left>
        <right/>
        <top style="thin">
          <color indexed="8"/>
        </top>
        <bottom style="thin">
          <color indexed="8"/>
        </bottom>
      </border>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border outline="0">
        <right style="thin">
          <color indexed="64"/>
        </right>
        <top style="thin">
          <color indexed="64"/>
        </top>
        <bottom style="double">
          <color indexed="64"/>
        </bottom>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double">
          <color indexed="64"/>
        </bottom>
      </border>
    </dxf>
    <dxf>
      <font>
        <b val="0"/>
        <i val="0"/>
        <strike val="0"/>
        <condense val="0"/>
        <extend val="0"/>
        <outline val="0"/>
        <shadow val="0"/>
        <u val="none"/>
        <vertAlign val="baseline"/>
        <sz val="11"/>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double">
          <color indexed="64"/>
        </bottom>
      </border>
    </dxf>
    <dxf>
      <font>
        <b val="0"/>
        <i val="0"/>
        <strike val="0"/>
        <condense val="0"/>
        <extend val="0"/>
        <outline val="0"/>
        <shadow val="0"/>
        <u val="none"/>
        <vertAlign val="baseline"/>
        <sz val="11"/>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double">
          <color indexed="64"/>
        </bottom>
      </border>
    </dxf>
    <dxf>
      <font>
        <b val="0"/>
        <i val="0"/>
        <strike val="0"/>
        <condense val="0"/>
        <extend val="0"/>
        <outline val="0"/>
        <shadow val="0"/>
        <u val="none"/>
        <vertAlign val="baseline"/>
        <sz val="11"/>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double">
          <color indexed="64"/>
        </bottom>
      </border>
    </dxf>
    <dxf>
      <font>
        <b val="0"/>
        <i val="0"/>
        <strike val="0"/>
        <condense val="0"/>
        <extend val="0"/>
        <outline val="0"/>
        <shadow val="0"/>
        <u val="none"/>
        <vertAlign val="baseline"/>
        <sz val="11"/>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double">
          <color indexed="64"/>
        </bottom>
      </border>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8"/>
        </left>
        <right style="thin">
          <color indexed="8"/>
        </right>
        <top style="thin">
          <color indexed="8"/>
        </top>
        <bottom style="double">
          <color indexed="64"/>
        </bottom>
      </border>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8"/>
        </left>
        <right style="thin">
          <color indexed="8"/>
        </right>
        <top style="thin">
          <color indexed="8"/>
        </top>
        <bottom style="double">
          <color indexed="64"/>
        </bottom>
      </border>
    </dxf>
    <dxf>
      <border outline="0">
        <top style="thin">
          <color indexed="64"/>
        </top>
        <bottom style="double">
          <color indexed="64"/>
        </bottom>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border outline="0">
        <top style="thin">
          <color indexed="64"/>
        </top>
        <bottom style="double">
          <color indexed="64"/>
        </bottom>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numFmt numFmtId="166" formatCode="0.0"/>
      <fill>
        <patternFill patternType="none">
          <fgColor indexed="64"/>
          <bgColor indexed="65"/>
        </patternFill>
      </fill>
      <alignment horizontal="right" vertical="center" textRotation="0" wrapText="0" indent="0" justifyLastLine="0" shrinkToFit="0" readingOrder="0"/>
      <border diagonalUp="0" diagonalDown="0">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right style="thin">
          <color indexed="8"/>
        </right>
        <top style="thin">
          <color indexed="8"/>
        </top>
        <bottom style="thin">
          <color indexed="8"/>
        </bottom>
      </border>
    </dxf>
    <dxf>
      <border outline="0">
        <left style="thin">
          <color indexed="64"/>
        </left>
        <top style="thin">
          <color indexed="64"/>
        </top>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8"/>
        </left>
        <right/>
        <top style="thin">
          <color indexed="8"/>
        </top>
        <bottom style="thin">
          <color indexed="8"/>
        </bottom>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border outline="0">
        <right style="thin">
          <color indexed="64"/>
        </right>
        <top style="thin">
          <color indexed="64"/>
        </top>
        <bottom style="double">
          <color indexed="64"/>
        </bottom>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border outline="0">
        <bottom style="double">
          <color indexed="64"/>
        </bottom>
      </border>
    </dxf>
    <dxf>
      <font>
        <b val="0"/>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ertAlign val="baseline"/>
        <sz val="11"/>
        <color auto="1"/>
        <name val="Arial"/>
        <family val="2"/>
        <scheme val="none"/>
      </font>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auto="1"/>
        </top>
        <bottom style="thin">
          <color auto="1"/>
        </bottom>
      </border>
    </dxf>
    <dxf>
      <border outline="0">
        <top style="thin">
          <color indexed="64"/>
        </top>
      </border>
    </dxf>
    <dxf>
      <border outline="0">
        <left style="thin">
          <color auto="1"/>
        </left>
        <right style="thin">
          <color auto="1"/>
        </right>
        <top style="thin">
          <color auto="1"/>
        </top>
        <bottom style="thin">
          <color auto="1"/>
        </bottom>
      </border>
    </dxf>
    <dxf>
      <font>
        <strike val="0"/>
        <outline val="0"/>
        <shadow val="0"/>
        <vertAlign val="baseline"/>
        <color auto="1"/>
      </font>
    </dxf>
    <dxf>
      <border outline="0">
        <bottom style="thin">
          <color indexed="64"/>
        </bottom>
      </border>
    </dxf>
    <dxf>
      <font>
        <b/>
        <i val="0"/>
        <strike val="0"/>
        <condense val="0"/>
        <extend val="0"/>
        <outline val="0"/>
        <shadow val="0"/>
        <u val="none"/>
        <vertAlign val="baseline"/>
        <sz val="12"/>
        <color auto="1"/>
        <name val="Arial"/>
        <family val="2"/>
        <scheme val="none"/>
      </font>
      <border diagonalUp="0" diagonalDown="0" outline="0">
        <left style="thin">
          <color indexed="64"/>
        </left>
        <right style="thin">
          <color indexed="64"/>
        </right>
        <top/>
        <bottom/>
      </border>
    </dxf>
    <dxf>
      <font>
        <strike val="0"/>
        <outline val="0"/>
        <shadow val="0"/>
        <u val="none"/>
        <vertAlign val="baseline"/>
        <sz val="11"/>
        <color theme="1"/>
        <name val="Arial"/>
        <family val="2"/>
        <scheme val="none"/>
      </font>
      <fill>
        <patternFill patternType="none">
          <fgColor indexed="64"/>
          <bgColor auto="1"/>
        </patternFill>
      </fill>
      <border diagonalUp="0" diagonalDown="0" outline="0">
        <left style="thin">
          <color indexed="64"/>
        </left>
        <right/>
        <top style="thin">
          <color indexed="64"/>
        </top>
        <bottom style="thin">
          <color indexed="64"/>
        </bottom>
      </border>
    </dxf>
    <dxf>
      <font>
        <strike val="0"/>
        <outline val="0"/>
        <shadow val="0"/>
        <u val="none"/>
        <vertAlign val="baseline"/>
        <sz val="11"/>
        <color theme="1"/>
        <name val="Arial"/>
        <family val="2"/>
        <scheme val="none"/>
      </font>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Arial"/>
        <family val="2"/>
        <scheme val="none"/>
      </font>
      <fill>
        <patternFill patternType="none">
          <fgColor indexed="64"/>
          <bgColor auto="1"/>
        </patternFill>
      </fill>
    </dxf>
    <dxf>
      <border>
        <bottom style="thin">
          <color indexed="64"/>
        </bottom>
      </border>
    </dxf>
    <dxf>
      <font>
        <b/>
        <i val="0"/>
        <strike val="0"/>
        <condense val="0"/>
        <extend val="0"/>
        <outline val="0"/>
        <shadow val="0"/>
        <u val="none"/>
        <vertAlign val="baseline"/>
        <sz val="11"/>
        <color theme="1"/>
        <name val="Arial"/>
        <family val="2"/>
        <scheme val="none"/>
      </font>
      <fill>
        <patternFill patternType="none">
          <fgColor indexed="64"/>
          <bgColor auto="1"/>
        </patternFill>
      </fill>
      <border diagonalUp="0" diagonalDown="0" outline="0">
        <left style="thin">
          <color indexed="64"/>
        </left>
        <right style="thin">
          <color indexed="64"/>
        </right>
        <top/>
        <bottom/>
      </border>
    </dxf>
  </dxfs>
  <tableStyles count="0" defaultTableStyle="TableStyleMedium9" defaultPivotStyle="PivotStyleLight16"/>
  <colors>
    <mruColors>
      <color rgb="FF98A4AE"/>
      <color rgb="FF5146E4"/>
      <color rgb="FF00AE9E"/>
      <color rgb="FFA0C4DA"/>
      <color rgb="FFD2D1B6"/>
      <color rgb="FF11175E"/>
      <color rgb="FF98002E"/>
      <color rgb="FF0121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b="1">
                <a:solidFill>
                  <a:sysClr val="windowText" lastClr="000000"/>
                </a:solidFill>
                <a:latin typeface="Arial" panose="020B0604020202020204" pitchFamily="34" charset="0"/>
                <a:cs typeface="Arial" panose="020B0604020202020204" pitchFamily="34" charset="0"/>
              </a:rPr>
              <a:t>Chart 1: Hospital</a:t>
            </a:r>
            <a:r>
              <a:rPr lang="en-GB" b="1" baseline="0">
                <a:solidFill>
                  <a:sysClr val="windowText" lastClr="000000"/>
                </a:solidFill>
                <a:latin typeface="Arial" panose="020B0604020202020204" pitchFamily="34" charset="0"/>
                <a:cs typeface="Arial" panose="020B0604020202020204" pitchFamily="34" charset="0"/>
              </a:rPr>
              <a:t> episodes of tooth extractions 0-19 year olds</a:t>
            </a:r>
            <a:endParaRPr lang="en-GB"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0.28258900690594863"/>
          <c:y val="1.253886100738394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331131301152867E-2"/>
          <c:y val="7.3331438791517087E-2"/>
          <c:w val="0.87763057081415863"/>
          <c:h val="0.82620431070244449"/>
        </c:manualLayout>
      </c:layout>
      <c:barChart>
        <c:barDir val="col"/>
        <c:grouping val="stacked"/>
        <c:varyColors val="0"/>
        <c:ser>
          <c:idx val="0"/>
          <c:order val="0"/>
          <c:tx>
            <c:strRef>
              <c:f>'W12'!$C$14</c:f>
              <c:strCache>
                <c:ptCount val="1"/>
                <c:pt idx="0">
                  <c:v>Caries extracts</c:v>
                </c:pt>
              </c:strCache>
            </c:strRef>
          </c:tx>
          <c:spPr>
            <a:solidFill>
              <a:schemeClr val="tx2">
                <a:lumMod val="75000"/>
              </a:schemeClr>
            </a:solidFill>
            <a:ln>
              <a:noFill/>
            </a:ln>
            <a:effectLst/>
          </c:spPr>
          <c:invertIfNegative val="0"/>
          <c:cat>
            <c:strRef>
              <c:f>'W12'!$A$15:$A$24</c:f>
              <c:strCache>
                <c:ptCount val="10"/>
                <c:pt idx="0">
                  <c:v>2011-2012</c:v>
                </c:pt>
                <c:pt idx="1">
                  <c:v>2012-2013</c:v>
                </c:pt>
                <c:pt idx="2">
                  <c:v>2013-2014</c:v>
                </c:pt>
                <c:pt idx="3">
                  <c:v>2014-2015</c:v>
                </c:pt>
                <c:pt idx="4">
                  <c:v>2015-2016</c:v>
                </c:pt>
                <c:pt idx="5">
                  <c:v>2016-2017</c:v>
                </c:pt>
                <c:pt idx="6">
                  <c:v>2017-2018</c:v>
                </c:pt>
                <c:pt idx="7">
                  <c:v>2018-2019</c:v>
                </c:pt>
                <c:pt idx="8">
                  <c:v>2019-2020</c:v>
                </c:pt>
                <c:pt idx="9">
                  <c:v>2020-2021</c:v>
                </c:pt>
              </c:strCache>
            </c:strRef>
          </c:cat>
          <c:val>
            <c:numRef>
              <c:f>'W12'!$C$15:$C$24</c:f>
              <c:numCache>
                <c:formatCode>General</c:formatCode>
                <c:ptCount val="10"/>
                <c:pt idx="0">
                  <c:v>39848</c:v>
                </c:pt>
                <c:pt idx="1">
                  <c:v>39888</c:v>
                </c:pt>
                <c:pt idx="2">
                  <c:v>41282</c:v>
                </c:pt>
                <c:pt idx="3">
                  <c:v>42209</c:v>
                </c:pt>
                <c:pt idx="4">
                  <c:v>39278</c:v>
                </c:pt>
                <c:pt idx="5">
                  <c:v>39346</c:v>
                </c:pt>
                <c:pt idx="6">
                  <c:v>38385</c:v>
                </c:pt>
                <c:pt idx="7">
                  <c:v>37404</c:v>
                </c:pt>
                <c:pt idx="8">
                  <c:v>35190</c:v>
                </c:pt>
                <c:pt idx="9">
                  <c:v>14645</c:v>
                </c:pt>
              </c:numCache>
            </c:numRef>
          </c:val>
          <c:extLst>
            <c:ext xmlns:c16="http://schemas.microsoft.com/office/drawing/2014/chart" uri="{C3380CC4-5D6E-409C-BE32-E72D297353CC}">
              <c16:uniqueId val="{00000000-CCCC-491D-B23C-20EC943A781A}"/>
            </c:ext>
          </c:extLst>
        </c:ser>
        <c:ser>
          <c:idx val="1"/>
          <c:order val="1"/>
          <c:tx>
            <c:strRef>
              <c:f>'W12'!$D$14</c:f>
              <c:strCache>
                <c:ptCount val="1"/>
                <c:pt idx="0">
                  <c:v>Non-caries extracts</c:v>
                </c:pt>
              </c:strCache>
            </c:strRef>
          </c:tx>
          <c:spPr>
            <a:solidFill>
              <a:schemeClr val="tx2">
                <a:lumMod val="20000"/>
                <a:lumOff val="80000"/>
              </a:schemeClr>
            </a:solidFill>
            <a:ln>
              <a:noFill/>
            </a:ln>
            <a:effectLst/>
          </c:spPr>
          <c:invertIfNegative val="0"/>
          <c:cat>
            <c:strRef>
              <c:f>'W12'!$A$15:$A$24</c:f>
              <c:strCache>
                <c:ptCount val="10"/>
                <c:pt idx="0">
                  <c:v>2011-2012</c:v>
                </c:pt>
                <c:pt idx="1">
                  <c:v>2012-2013</c:v>
                </c:pt>
                <c:pt idx="2">
                  <c:v>2013-2014</c:v>
                </c:pt>
                <c:pt idx="3">
                  <c:v>2014-2015</c:v>
                </c:pt>
                <c:pt idx="4">
                  <c:v>2015-2016</c:v>
                </c:pt>
                <c:pt idx="5">
                  <c:v>2016-2017</c:v>
                </c:pt>
                <c:pt idx="6">
                  <c:v>2017-2018</c:v>
                </c:pt>
                <c:pt idx="7">
                  <c:v>2018-2019</c:v>
                </c:pt>
                <c:pt idx="8">
                  <c:v>2019-2020</c:v>
                </c:pt>
                <c:pt idx="9">
                  <c:v>2020-2021</c:v>
                </c:pt>
              </c:strCache>
            </c:strRef>
          </c:cat>
          <c:val>
            <c:numRef>
              <c:f>'W12'!$D$15:$D$24</c:f>
              <c:numCache>
                <c:formatCode>General</c:formatCode>
                <c:ptCount val="10"/>
                <c:pt idx="0">
                  <c:v>20912</c:v>
                </c:pt>
                <c:pt idx="1">
                  <c:v>20795</c:v>
                </c:pt>
                <c:pt idx="2">
                  <c:v>21320</c:v>
                </c:pt>
                <c:pt idx="3">
                  <c:v>20987</c:v>
                </c:pt>
                <c:pt idx="4">
                  <c:v>21083</c:v>
                </c:pt>
                <c:pt idx="5">
                  <c:v>21955</c:v>
                </c:pt>
                <c:pt idx="6">
                  <c:v>20929</c:v>
                </c:pt>
                <c:pt idx="7">
                  <c:v>21607</c:v>
                </c:pt>
                <c:pt idx="8">
                  <c:v>19947</c:v>
                </c:pt>
                <c:pt idx="9">
                  <c:v>7908</c:v>
                </c:pt>
              </c:numCache>
            </c:numRef>
          </c:val>
          <c:extLst>
            <c:ext xmlns:c16="http://schemas.microsoft.com/office/drawing/2014/chart" uri="{C3380CC4-5D6E-409C-BE32-E72D297353CC}">
              <c16:uniqueId val="{00000001-CCCC-491D-B23C-20EC943A781A}"/>
            </c:ext>
          </c:extLst>
        </c:ser>
        <c:dLbls>
          <c:showLegendKey val="0"/>
          <c:showVal val="0"/>
          <c:showCatName val="0"/>
          <c:showSerName val="0"/>
          <c:showPercent val="0"/>
          <c:showBubbleSize val="0"/>
        </c:dLbls>
        <c:gapWidth val="150"/>
        <c:overlap val="100"/>
        <c:axId val="550299864"/>
        <c:axId val="550296256"/>
      </c:barChart>
      <c:lineChart>
        <c:grouping val="standard"/>
        <c:varyColors val="0"/>
        <c:ser>
          <c:idx val="2"/>
          <c:order val="2"/>
          <c:tx>
            <c:strRef>
              <c:f>'W12'!$E$14</c:f>
              <c:strCache>
                <c:ptCount val="1"/>
                <c:pt idx="0">
                  <c:v>percentage of extractions due to decay</c:v>
                </c:pt>
              </c:strCache>
            </c:strRef>
          </c:tx>
          <c:spPr>
            <a:ln w="28575" cap="rnd">
              <a:solidFill>
                <a:srgbClr val="012169"/>
              </a:solidFill>
              <a:round/>
            </a:ln>
            <a:effectLst/>
          </c:spPr>
          <c:marker>
            <c:symbol val="none"/>
          </c:marker>
          <c:dPt>
            <c:idx val="1"/>
            <c:marker>
              <c:symbol val="none"/>
            </c:marker>
            <c:bubble3D val="0"/>
            <c:spPr>
              <a:ln w="28575" cap="rnd">
                <a:solidFill>
                  <a:srgbClr val="012169"/>
                </a:solidFill>
                <a:round/>
              </a:ln>
              <a:effectLst/>
            </c:spPr>
            <c:extLst>
              <c:ext xmlns:c16="http://schemas.microsoft.com/office/drawing/2014/chart" uri="{C3380CC4-5D6E-409C-BE32-E72D297353CC}">
                <c16:uniqueId val="{00000003-CCCC-491D-B23C-20EC943A781A}"/>
              </c:ext>
            </c:extLst>
          </c:dPt>
          <c:dPt>
            <c:idx val="2"/>
            <c:marker>
              <c:symbol val="none"/>
            </c:marker>
            <c:bubble3D val="0"/>
            <c:spPr>
              <a:ln w="28575" cap="rnd">
                <a:solidFill>
                  <a:srgbClr val="012169"/>
                </a:solidFill>
                <a:round/>
              </a:ln>
              <a:effectLst/>
            </c:spPr>
            <c:extLst>
              <c:ext xmlns:c16="http://schemas.microsoft.com/office/drawing/2014/chart" uri="{C3380CC4-5D6E-409C-BE32-E72D297353CC}">
                <c16:uniqueId val="{00000005-CCCC-491D-B23C-20EC943A781A}"/>
              </c:ext>
            </c:extLst>
          </c:dPt>
          <c:dPt>
            <c:idx val="3"/>
            <c:marker>
              <c:symbol val="none"/>
            </c:marker>
            <c:bubble3D val="0"/>
            <c:spPr>
              <a:ln w="28575" cap="rnd">
                <a:solidFill>
                  <a:srgbClr val="012169"/>
                </a:solidFill>
                <a:round/>
              </a:ln>
              <a:effectLst/>
            </c:spPr>
            <c:extLst>
              <c:ext xmlns:c16="http://schemas.microsoft.com/office/drawing/2014/chart" uri="{C3380CC4-5D6E-409C-BE32-E72D297353CC}">
                <c16:uniqueId val="{00000007-CCCC-491D-B23C-20EC943A781A}"/>
              </c:ext>
            </c:extLst>
          </c:dPt>
          <c:dPt>
            <c:idx val="4"/>
            <c:marker>
              <c:symbol val="none"/>
            </c:marker>
            <c:bubble3D val="0"/>
            <c:spPr>
              <a:ln w="28575" cap="rnd">
                <a:solidFill>
                  <a:srgbClr val="012169"/>
                </a:solidFill>
                <a:round/>
              </a:ln>
              <a:effectLst/>
            </c:spPr>
            <c:extLst>
              <c:ext xmlns:c16="http://schemas.microsoft.com/office/drawing/2014/chart" uri="{C3380CC4-5D6E-409C-BE32-E72D297353CC}">
                <c16:uniqueId val="{00000009-CCCC-491D-B23C-20EC943A781A}"/>
              </c:ext>
            </c:extLst>
          </c:dPt>
          <c:dPt>
            <c:idx val="5"/>
            <c:marker>
              <c:symbol val="none"/>
            </c:marker>
            <c:bubble3D val="0"/>
            <c:spPr>
              <a:ln w="28575" cap="rnd">
                <a:solidFill>
                  <a:srgbClr val="012169"/>
                </a:solidFill>
                <a:round/>
              </a:ln>
              <a:effectLst/>
            </c:spPr>
            <c:extLst>
              <c:ext xmlns:c16="http://schemas.microsoft.com/office/drawing/2014/chart" uri="{C3380CC4-5D6E-409C-BE32-E72D297353CC}">
                <c16:uniqueId val="{0000000B-CCCC-491D-B23C-20EC943A781A}"/>
              </c:ext>
            </c:extLst>
          </c:dPt>
          <c:dPt>
            <c:idx val="6"/>
            <c:marker>
              <c:symbol val="none"/>
            </c:marker>
            <c:bubble3D val="0"/>
            <c:spPr>
              <a:ln w="28575" cap="rnd">
                <a:solidFill>
                  <a:srgbClr val="012169"/>
                </a:solidFill>
                <a:round/>
              </a:ln>
              <a:effectLst/>
            </c:spPr>
            <c:extLst>
              <c:ext xmlns:c16="http://schemas.microsoft.com/office/drawing/2014/chart" uri="{C3380CC4-5D6E-409C-BE32-E72D297353CC}">
                <c16:uniqueId val="{0000000D-CCCC-491D-B23C-20EC943A781A}"/>
              </c:ext>
            </c:extLst>
          </c:dPt>
          <c:dPt>
            <c:idx val="7"/>
            <c:marker>
              <c:symbol val="none"/>
            </c:marker>
            <c:bubble3D val="0"/>
            <c:spPr>
              <a:ln w="28575" cap="rnd">
                <a:solidFill>
                  <a:srgbClr val="012169"/>
                </a:solidFill>
                <a:round/>
              </a:ln>
              <a:effectLst/>
            </c:spPr>
            <c:extLst>
              <c:ext xmlns:c16="http://schemas.microsoft.com/office/drawing/2014/chart" uri="{C3380CC4-5D6E-409C-BE32-E72D297353CC}">
                <c16:uniqueId val="{0000000F-CCCC-491D-B23C-20EC943A781A}"/>
              </c:ext>
            </c:extLst>
          </c:dPt>
          <c:dPt>
            <c:idx val="9"/>
            <c:marker>
              <c:symbol val="none"/>
            </c:marker>
            <c:bubble3D val="0"/>
            <c:spPr>
              <a:ln w="28575" cap="rnd">
                <a:solidFill>
                  <a:schemeClr val="tx1"/>
                </a:solidFill>
                <a:round/>
              </a:ln>
              <a:effectLst/>
            </c:spPr>
            <c:extLst>
              <c:ext xmlns:c16="http://schemas.microsoft.com/office/drawing/2014/chart" uri="{C3380CC4-5D6E-409C-BE32-E72D297353CC}">
                <c16:uniqueId val="{00000011-CCCC-491D-B23C-20EC943A781A}"/>
              </c:ext>
            </c:extLst>
          </c:dPt>
          <c:cat>
            <c:strRef>
              <c:f>'W12'!$A$15:$A$24</c:f>
              <c:strCache>
                <c:ptCount val="10"/>
                <c:pt idx="0">
                  <c:v>2011-2012</c:v>
                </c:pt>
                <c:pt idx="1">
                  <c:v>2012-2013</c:v>
                </c:pt>
                <c:pt idx="2">
                  <c:v>2013-2014</c:v>
                </c:pt>
                <c:pt idx="3">
                  <c:v>2014-2015</c:v>
                </c:pt>
                <c:pt idx="4">
                  <c:v>2015-2016</c:v>
                </c:pt>
                <c:pt idx="5">
                  <c:v>2016-2017</c:v>
                </c:pt>
                <c:pt idx="6">
                  <c:v>2017-2018</c:v>
                </c:pt>
                <c:pt idx="7">
                  <c:v>2018-2019</c:v>
                </c:pt>
                <c:pt idx="8">
                  <c:v>2019-2020</c:v>
                </c:pt>
                <c:pt idx="9">
                  <c:v>2020-2021</c:v>
                </c:pt>
              </c:strCache>
            </c:strRef>
          </c:cat>
          <c:val>
            <c:numRef>
              <c:f>'W12'!$E$15:$E$24</c:f>
              <c:numCache>
                <c:formatCode>0.0</c:formatCode>
                <c:ptCount val="10"/>
                <c:pt idx="0">
                  <c:v>65.58262014483212</c:v>
                </c:pt>
                <c:pt idx="1">
                  <c:v>65.731753538882387</c:v>
                </c:pt>
                <c:pt idx="2">
                  <c:v>65.943580077313825</c:v>
                </c:pt>
                <c:pt idx="3">
                  <c:v>66.790619659472114</c:v>
                </c:pt>
                <c:pt idx="4">
                  <c:v>65.071817895661113</c:v>
                </c:pt>
                <c:pt idx="5">
                  <c:v>64.184923573840564</c:v>
                </c:pt>
                <c:pt idx="6">
                  <c:v>64.714907104562158</c:v>
                </c:pt>
                <c:pt idx="7">
                  <c:v>63.384792665774178</c:v>
                </c:pt>
                <c:pt idx="8">
                  <c:v>63.822841286250608</c:v>
                </c:pt>
                <c:pt idx="9">
                  <c:v>64.929708634529248</c:v>
                </c:pt>
              </c:numCache>
            </c:numRef>
          </c:val>
          <c:smooth val="0"/>
          <c:extLst>
            <c:ext xmlns:c16="http://schemas.microsoft.com/office/drawing/2014/chart" uri="{C3380CC4-5D6E-409C-BE32-E72D297353CC}">
              <c16:uniqueId val="{00000012-CCCC-491D-B23C-20EC943A781A}"/>
            </c:ext>
          </c:extLst>
        </c:ser>
        <c:dLbls>
          <c:showLegendKey val="0"/>
          <c:showVal val="0"/>
          <c:showCatName val="0"/>
          <c:showSerName val="0"/>
          <c:showPercent val="0"/>
          <c:showBubbleSize val="0"/>
        </c:dLbls>
        <c:marker val="1"/>
        <c:smooth val="0"/>
        <c:axId val="548928232"/>
        <c:axId val="548925280"/>
      </c:lineChart>
      <c:catAx>
        <c:axId val="550299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50296256"/>
        <c:crosses val="autoZero"/>
        <c:auto val="1"/>
        <c:lblAlgn val="ctr"/>
        <c:lblOffset val="100"/>
        <c:noMultiLvlLbl val="0"/>
      </c:catAx>
      <c:valAx>
        <c:axId val="55029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1">
                    <a:solidFill>
                      <a:sysClr val="windowText" lastClr="000000"/>
                    </a:solidFill>
                    <a:latin typeface="Arial" panose="020B0604020202020204" pitchFamily="34" charset="0"/>
                    <a:cs typeface="Arial" panose="020B0604020202020204" pitchFamily="34" charset="0"/>
                  </a:rPr>
                  <a:t>Number</a:t>
                </a:r>
                <a:r>
                  <a:rPr lang="en-US" sz="1100" b="1" baseline="0">
                    <a:solidFill>
                      <a:sysClr val="windowText" lastClr="000000"/>
                    </a:solidFill>
                    <a:latin typeface="Arial" panose="020B0604020202020204" pitchFamily="34" charset="0"/>
                    <a:cs typeface="Arial" panose="020B0604020202020204" pitchFamily="34" charset="0"/>
                  </a:rPr>
                  <a:t> of finished consultant episodes</a:t>
                </a:r>
                <a:endParaRPr lang="en-US" sz="1100"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50299864"/>
        <c:crosses val="autoZero"/>
        <c:crossBetween val="between"/>
      </c:valAx>
      <c:valAx>
        <c:axId val="548925280"/>
        <c:scaling>
          <c:orientation val="minMax"/>
          <c:max val="70"/>
          <c:min val="50"/>
        </c:scaling>
        <c:delete val="0"/>
        <c:axPos val="r"/>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100" b="1">
                    <a:solidFill>
                      <a:sysClr val="windowText" lastClr="000000"/>
                    </a:solidFill>
                    <a:latin typeface="Arial" panose="020B0604020202020204" pitchFamily="34" charset="0"/>
                    <a:cs typeface="Arial" panose="020B0604020202020204" pitchFamily="34" charset="0"/>
                  </a:rPr>
                  <a:t>%</a:t>
                </a:r>
                <a:r>
                  <a:rPr lang="en-GB" sz="1100" b="1" baseline="0">
                    <a:solidFill>
                      <a:sysClr val="windowText" lastClr="000000"/>
                    </a:solidFill>
                    <a:latin typeface="Arial" panose="020B0604020202020204" pitchFamily="34" charset="0"/>
                    <a:cs typeface="Arial" panose="020B0604020202020204" pitchFamily="34" charset="0"/>
                  </a:rPr>
                  <a:t> extractions due to decay</a:t>
                </a:r>
                <a:endParaRPr lang="en-GB" sz="1100"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0.94921816519099689"/>
              <c:y val="0.36593513986177961"/>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48928232"/>
        <c:crosses val="max"/>
        <c:crossBetween val="between"/>
      </c:valAx>
      <c:catAx>
        <c:axId val="548928232"/>
        <c:scaling>
          <c:orientation val="minMax"/>
        </c:scaling>
        <c:delete val="1"/>
        <c:axPos val="b"/>
        <c:numFmt formatCode="General" sourceLinked="1"/>
        <c:majorTickMark val="out"/>
        <c:minorTickMark val="none"/>
        <c:tickLblPos val="nextTo"/>
        <c:crossAx val="5489252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latin typeface="Arial" pitchFamily="34" charset="0"/>
                <a:cs typeface="Arial" pitchFamily="34" charset="0"/>
              </a:defRPr>
            </a:pPr>
            <a:r>
              <a:rPr lang="en-GB" sz="1400" b="1" i="0" baseline="0">
                <a:effectLst/>
                <a:latin typeface="Arial" pitchFamily="34" charset="0"/>
                <a:cs typeface="Arial" pitchFamily="34" charset="0"/>
              </a:rPr>
              <a:t>Chart 2: Number of hospital episodes for extraction of teeth (caries AND non-caries diagnoses) </a:t>
            </a:r>
          </a:p>
          <a:p>
            <a:pPr>
              <a:defRPr sz="1200" b="1">
                <a:latin typeface="Arial" pitchFamily="34" charset="0"/>
                <a:cs typeface="Arial" pitchFamily="34" charset="0"/>
              </a:defRPr>
            </a:pPr>
            <a:r>
              <a:rPr lang="en-GB" sz="1400" b="1" i="0" baseline="0">
                <a:effectLst/>
                <a:latin typeface="Arial" pitchFamily="34" charset="0"/>
                <a:cs typeface="Arial" pitchFamily="34" charset="0"/>
              </a:rPr>
              <a:t>2016-17 to 2020-21, aged 0 to 19 years, by region</a:t>
            </a:r>
            <a:endParaRPr lang="en-GB" sz="1400" b="1">
              <a:effectLst/>
              <a:latin typeface="Arial" pitchFamily="34" charset="0"/>
              <a:cs typeface="Arial" pitchFamily="34" charset="0"/>
            </a:endParaRPr>
          </a:p>
        </c:rich>
      </c:tx>
      <c:overlay val="0"/>
    </c:title>
    <c:autoTitleDeleted val="0"/>
    <c:plotArea>
      <c:layout>
        <c:manualLayout>
          <c:layoutTarget val="inner"/>
          <c:xMode val="edge"/>
          <c:yMode val="edge"/>
          <c:x val="8.7392583619355271E-2"/>
          <c:y val="9.9811320754716978E-2"/>
          <c:w val="0.89583546672050618"/>
          <c:h val="0.78339242971986989"/>
        </c:manualLayout>
      </c:layout>
      <c:barChart>
        <c:barDir val="col"/>
        <c:grouping val="clustered"/>
        <c:varyColors val="0"/>
        <c:ser>
          <c:idx val="0"/>
          <c:order val="0"/>
          <c:tx>
            <c:strRef>
              <c:f>'W12'!$B$2</c:f>
              <c:strCache>
                <c:ptCount val="1"/>
                <c:pt idx="0">
                  <c:v>2016-2017</c:v>
                </c:pt>
              </c:strCache>
            </c:strRef>
          </c:tx>
          <c:spPr>
            <a:solidFill>
              <a:schemeClr val="tx2">
                <a:lumMod val="20000"/>
                <a:lumOff val="80000"/>
              </a:schemeClr>
            </a:solidFill>
          </c:spPr>
          <c:invertIfNegative val="0"/>
          <c:cat>
            <c:strRef>
              <c:f>'W12'!$A$3:$A$11</c:f>
              <c:strCache>
                <c:ptCount val="9"/>
                <c:pt idx="0">
                  <c:v>East Midlands</c:v>
                </c:pt>
                <c:pt idx="1">
                  <c:v>East of England</c:v>
                </c:pt>
                <c:pt idx="2">
                  <c:v>London</c:v>
                </c:pt>
                <c:pt idx="3">
                  <c:v>North East</c:v>
                </c:pt>
                <c:pt idx="4">
                  <c:v>North West</c:v>
                </c:pt>
                <c:pt idx="5">
                  <c:v>South East</c:v>
                </c:pt>
                <c:pt idx="6">
                  <c:v>South West</c:v>
                </c:pt>
                <c:pt idx="7">
                  <c:v>West Midlands</c:v>
                </c:pt>
                <c:pt idx="8">
                  <c:v>Yorkshire and The Humber</c:v>
                </c:pt>
              </c:strCache>
            </c:strRef>
          </c:cat>
          <c:val>
            <c:numRef>
              <c:f>'W12'!$B$3:$B$11</c:f>
              <c:numCache>
                <c:formatCode>_-* #,##0_-;\-* #,##0_-;_-* "-"??_-;_-@_-</c:formatCode>
                <c:ptCount val="9"/>
                <c:pt idx="0">
                  <c:v>3108</c:v>
                </c:pt>
                <c:pt idx="1">
                  <c:v>4308</c:v>
                </c:pt>
                <c:pt idx="2">
                  <c:v>12868</c:v>
                </c:pt>
                <c:pt idx="3">
                  <c:v>2879</c:v>
                </c:pt>
                <c:pt idx="4">
                  <c:v>10629</c:v>
                </c:pt>
                <c:pt idx="5">
                  <c:v>7753</c:v>
                </c:pt>
                <c:pt idx="6">
                  <c:v>6484</c:v>
                </c:pt>
                <c:pt idx="7">
                  <c:v>3572</c:v>
                </c:pt>
                <c:pt idx="8">
                  <c:v>9700</c:v>
                </c:pt>
              </c:numCache>
            </c:numRef>
          </c:val>
          <c:extLst>
            <c:ext xmlns:c16="http://schemas.microsoft.com/office/drawing/2014/chart" uri="{C3380CC4-5D6E-409C-BE32-E72D297353CC}">
              <c16:uniqueId val="{00000000-94A0-49C1-A92B-E739E4D50FFA}"/>
            </c:ext>
          </c:extLst>
        </c:ser>
        <c:ser>
          <c:idx val="1"/>
          <c:order val="1"/>
          <c:tx>
            <c:strRef>
              <c:f>'W12'!$C$2</c:f>
              <c:strCache>
                <c:ptCount val="1"/>
                <c:pt idx="0">
                  <c:v>2017-2018</c:v>
                </c:pt>
              </c:strCache>
            </c:strRef>
          </c:tx>
          <c:spPr>
            <a:solidFill>
              <a:schemeClr val="tx2">
                <a:lumMod val="60000"/>
                <a:lumOff val="40000"/>
              </a:schemeClr>
            </a:solidFill>
          </c:spPr>
          <c:invertIfNegative val="0"/>
          <c:cat>
            <c:strRef>
              <c:f>'W12'!$A$3:$A$11</c:f>
              <c:strCache>
                <c:ptCount val="9"/>
                <c:pt idx="0">
                  <c:v>East Midlands</c:v>
                </c:pt>
                <c:pt idx="1">
                  <c:v>East of England</c:v>
                </c:pt>
                <c:pt idx="2">
                  <c:v>London</c:v>
                </c:pt>
                <c:pt idx="3">
                  <c:v>North East</c:v>
                </c:pt>
                <c:pt idx="4">
                  <c:v>North West</c:v>
                </c:pt>
                <c:pt idx="5">
                  <c:v>South East</c:v>
                </c:pt>
                <c:pt idx="6">
                  <c:v>South West</c:v>
                </c:pt>
                <c:pt idx="7">
                  <c:v>West Midlands</c:v>
                </c:pt>
                <c:pt idx="8">
                  <c:v>Yorkshire and The Humber</c:v>
                </c:pt>
              </c:strCache>
            </c:strRef>
          </c:cat>
          <c:val>
            <c:numRef>
              <c:f>'W12'!$C$3:$C$11</c:f>
              <c:numCache>
                <c:formatCode>_-* #,##0_-;\-* #,##0_-;_-* "-"??_-;_-@_-</c:formatCode>
                <c:ptCount val="9"/>
                <c:pt idx="0">
                  <c:v>3103</c:v>
                </c:pt>
                <c:pt idx="1">
                  <c:v>3653</c:v>
                </c:pt>
                <c:pt idx="2">
                  <c:v>11890</c:v>
                </c:pt>
                <c:pt idx="3">
                  <c:v>3078</c:v>
                </c:pt>
                <c:pt idx="4">
                  <c:v>10906</c:v>
                </c:pt>
                <c:pt idx="5">
                  <c:v>7133</c:v>
                </c:pt>
                <c:pt idx="6">
                  <c:v>6438</c:v>
                </c:pt>
                <c:pt idx="7">
                  <c:v>3521</c:v>
                </c:pt>
                <c:pt idx="8">
                  <c:v>9592</c:v>
                </c:pt>
              </c:numCache>
            </c:numRef>
          </c:val>
          <c:extLst>
            <c:ext xmlns:c16="http://schemas.microsoft.com/office/drawing/2014/chart" uri="{C3380CC4-5D6E-409C-BE32-E72D297353CC}">
              <c16:uniqueId val="{00000001-94A0-49C1-A92B-E739E4D50FFA}"/>
            </c:ext>
          </c:extLst>
        </c:ser>
        <c:ser>
          <c:idx val="2"/>
          <c:order val="2"/>
          <c:tx>
            <c:strRef>
              <c:f>'W12'!$D$2</c:f>
              <c:strCache>
                <c:ptCount val="1"/>
                <c:pt idx="0">
                  <c:v>2018-2019</c:v>
                </c:pt>
              </c:strCache>
            </c:strRef>
          </c:tx>
          <c:spPr>
            <a:solidFill>
              <a:schemeClr val="tx2">
                <a:lumMod val="75000"/>
              </a:schemeClr>
            </a:solidFill>
          </c:spPr>
          <c:invertIfNegative val="0"/>
          <c:cat>
            <c:strRef>
              <c:f>'W12'!$A$3:$A$11</c:f>
              <c:strCache>
                <c:ptCount val="9"/>
                <c:pt idx="0">
                  <c:v>East Midlands</c:v>
                </c:pt>
                <c:pt idx="1">
                  <c:v>East of England</c:v>
                </c:pt>
                <c:pt idx="2">
                  <c:v>London</c:v>
                </c:pt>
                <c:pt idx="3">
                  <c:v>North East</c:v>
                </c:pt>
                <c:pt idx="4">
                  <c:v>North West</c:v>
                </c:pt>
                <c:pt idx="5">
                  <c:v>South East</c:v>
                </c:pt>
                <c:pt idx="6">
                  <c:v>South West</c:v>
                </c:pt>
                <c:pt idx="7">
                  <c:v>West Midlands</c:v>
                </c:pt>
                <c:pt idx="8">
                  <c:v>Yorkshire and The Humber</c:v>
                </c:pt>
              </c:strCache>
            </c:strRef>
          </c:cat>
          <c:val>
            <c:numRef>
              <c:f>'W12'!$D$3:$D$11</c:f>
              <c:numCache>
                <c:formatCode>_-* #,##0_-;\-* #,##0_-;_-* "-"??_-;_-@_-</c:formatCode>
                <c:ptCount val="9"/>
                <c:pt idx="0">
                  <c:v>2848</c:v>
                </c:pt>
                <c:pt idx="1">
                  <c:v>3707</c:v>
                </c:pt>
                <c:pt idx="2">
                  <c:v>11771</c:v>
                </c:pt>
                <c:pt idx="3">
                  <c:v>3432</c:v>
                </c:pt>
                <c:pt idx="4">
                  <c:v>10687</c:v>
                </c:pt>
                <c:pt idx="5">
                  <c:v>7251</c:v>
                </c:pt>
                <c:pt idx="6">
                  <c:v>7081</c:v>
                </c:pt>
                <c:pt idx="7">
                  <c:v>3216</c:v>
                </c:pt>
                <c:pt idx="8">
                  <c:v>9018</c:v>
                </c:pt>
              </c:numCache>
            </c:numRef>
          </c:val>
          <c:extLst>
            <c:ext xmlns:c16="http://schemas.microsoft.com/office/drawing/2014/chart" uri="{C3380CC4-5D6E-409C-BE32-E72D297353CC}">
              <c16:uniqueId val="{00000002-94A0-49C1-A92B-E739E4D50FFA}"/>
            </c:ext>
          </c:extLst>
        </c:ser>
        <c:ser>
          <c:idx val="3"/>
          <c:order val="3"/>
          <c:tx>
            <c:strRef>
              <c:f>'W12'!$E$2</c:f>
              <c:strCache>
                <c:ptCount val="1"/>
                <c:pt idx="0">
                  <c:v>2019-2020</c:v>
                </c:pt>
              </c:strCache>
            </c:strRef>
          </c:tx>
          <c:spPr>
            <a:solidFill>
              <a:schemeClr val="tx2">
                <a:lumMod val="40000"/>
                <a:lumOff val="60000"/>
              </a:schemeClr>
            </a:solidFill>
          </c:spPr>
          <c:invertIfNegative val="0"/>
          <c:cat>
            <c:strRef>
              <c:f>'W12'!$A$3:$A$11</c:f>
              <c:strCache>
                <c:ptCount val="9"/>
                <c:pt idx="0">
                  <c:v>East Midlands</c:v>
                </c:pt>
                <c:pt idx="1">
                  <c:v>East of England</c:v>
                </c:pt>
                <c:pt idx="2">
                  <c:v>London</c:v>
                </c:pt>
                <c:pt idx="3">
                  <c:v>North East</c:v>
                </c:pt>
                <c:pt idx="4">
                  <c:v>North West</c:v>
                </c:pt>
                <c:pt idx="5">
                  <c:v>South East</c:v>
                </c:pt>
                <c:pt idx="6">
                  <c:v>South West</c:v>
                </c:pt>
                <c:pt idx="7">
                  <c:v>West Midlands</c:v>
                </c:pt>
                <c:pt idx="8">
                  <c:v>Yorkshire and The Humber</c:v>
                </c:pt>
              </c:strCache>
            </c:strRef>
          </c:cat>
          <c:val>
            <c:numRef>
              <c:f>'W12'!$E$3:$E$11</c:f>
              <c:numCache>
                <c:formatCode>_-* #,##0_-;\-* #,##0_-;_-* "-"??_-;_-@_-</c:formatCode>
                <c:ptCount val="9"/>
                <c:pt idx="0">
                  <c:v>2815</c:v>
                </c:pt>
                <c:pt idx="1">
                  <c:v>3560</c:v>
                </c:pt>
                <c:pt idx="2">
                  <c:v>10515</c:v>
                </c:pt>
                <c:pt idx="3">
                  <c:v>3415</c:v>
                </c:pt>
                <c:pt idx="4">
                  <c:v>9740</c:v>
                </c:pt>
                <c:pt idx="5">
                  <c:v>6380</c:v>
                </c:pt>
                <c:pt idx="6">
                  <c:v>6070</c:v>
                </c:pt>
                <c:pt idx="7">
                  <c:v>2995</c:v>
                </c:pt>
                <c:pt idx="8">
                  <c:v>9645</c:v>
                </c:pt>
              </c:numCache>
            </c:numRef>
          </c:val>
          <c:extLst>
            <c:ext xmlns:c16="http://schemas.microsoft.com/office/drawing/2014/chart" uri="{C3380CC4-5D6E-409C-BE32-E72D297353CC}">
              <c16:uniqueId val="{00000003-94A0-49C1-A92B-E739E4D50FFA}"/>
            </c:ext>
          </c:extLst>
        </c:ser>
        <c:ser>
          <c:idx val="4"/>
          <c:order val="4"/>
          <c:tx>
            <c:strRef>
              <c:f>'W12'!$F$2</c:f>
              <c:strCache>
                <c:ptCount val="1"/>
                <c:pt idx="0">
                  <c:v>2020-2021</c:v>
                </c:pt>
              </c:strCache>
            </c:strRef>
          </c:tx>
          <c:spPr>
            <a:solidFill>
              <a:schemeClr val="tx2">
                <a:lumMod val="50000"/>
              </a:schemeClr>
            </a:solidFill>
          </c:spPr>
          <c:invertIfNegative val="0"/>
          <c:cat>
            <c:strRef>
              <c:f>'W12'!$A$3:$A$11</c:f>
              <c:strCache>
                <c:ptCount val="9"/>
                <c:pt idx="0">
                  <c:v>East Midlands</c:v>
                </c:pt>
                <c:pt idx="1">
                  <c:v>East of England</c:v>
                </c:pt>
                <c:pt idx="2">
                  <c:v>London</c:v>
                </c:pt>
                <c:pt idx="3">
                  <c:v>North East</c:v>
                </c:pt>
                <c:pt idx="4">
                  <c:v>North West</c:v>
                </c:pt>
                <c:pt idx="5">
                  <c:v>South East</c:v>
                </c:pt>
                <c:pt idx="6">
                  <c:v>South West</c:v>
                </c:pt>
                <c:pt idx="7">
                  <c:v>West Midlands</c:v>
                </c:pt>
                <c:pt idx="8">
                  <c:v>Yorkshire and The Humber</c:v>
                </c:pt>
              </c:strCache>
            </c:strRef>
          </c:cat>
          <c:val>
            <c:numRef>
              <c:f>'W12'!$F$3:$F$11</c:f>
              <c:numCache>
                <c:formatCode>#,##0</c:formatCode>
                <c:ptCount val="9"/>
                <c:pt idx="0">
                  <c:v>935</c:v>
                </c:pt>
                <c:pt idx="1">
                  <c:v>1435</c:v>
                </c:pt>
                <c:pt idx="2">
                  <c:v>4385</c:v>
                </c:pt>
                <c:pt idx="3">
                  <c:v>1695</c:v>
                </c:pt>
                <c:pt idx="4">
                  <c:v>3705</c:v>
                </c:pt>
                <c:pt idx="5">
                  <c:v>2945</c:v>
                </c:pt>
                <c:pt idx="6">
                  <c:v>2730</c:v>
                </c:pt>
                <c:pt idx="7">
                  <c:v>1040</c:v>
                </c:pt>
                <c:pt idx="8">
                  <c:v>3670</c:v>
                </c:pt>
              </c:numCache>
            </c:numRef>
          </c:val>
          <c:extLst>
            <c:ext xmlns:c16="http://schemas.microsoft.com/office/drawing/2014/chart" uri="{C3380CC4-5D6E-409C-BE32-E72D297353CC}">
              <c16:uniqueId val="{00000004-94A0-49C1-A92B-E739E4D50FFA}"/>
            </c:ext>
          </c:extLst>
        </c:ser>
        <c:dLbls>
          <c:showLegendKey val="0"/>
          <c:showVal val="0"/>
          <c:showCatName val="0"/>
          <c:showSerName val="0"/>
          <c:showPercent val="0"/>
          <c:showBubbleSize val="0"/>
        </c:dLbls>
        <c:gapWidth val="50"/>
        <c:axId val="249075968"/>
        <c:axId val="249078144"/>
      </c:barChart>
      <c:catAx>
        <c:axId val="249075968"/>
        <c:scaling>
          <c:orientation val="minMax"/>
        </c:scaling>
        <c:delete val="0"/>
        <c:axPos val="b"/>
        <c:title>
          <c:tx>
            <c:rich>
              <a:bodyPr/>
              <a:lstStyle/>
              <a:p>
                <a:pPr>
                  <a:defRPr sz="1400">
                    <a:latin typeface="Arial" pitchFamily="34" charset="0"/>
                    <a:cs typeface="Arial" pitchFamily="34" charset="0"/>
                  </a:defRPr>
                </a:pPr>
                <a:r>
                  <a:rPr lang="en-US" sz="1400">
                    <a:latin typeface="Arial" pitchFamily="34" charset="0"/>
                    <a:cs typeface="Arial" pitchFamily="34" charset="0"/>
                  </a:rPr>
                  <a:t>Region</a:t>
                </a:r>
              </a:p>
            </c:rich>
          </c:tx>
          <c:overlay val="0"/>
        </c:title>
        <c:numFmt formatCode="General" sourceLinked="0"/>
        <c:majorTickMark val="out"/>
        <c:minorTickMark val="none"/>
        <c:tickLblPos val="nextTo"/>
        <c:txPr>
          <a:bodyPr/>
          <a:lstStyle/>
          <a:p>
            <a:pPr>
              <a:defRPr sz="1050" b="1">
                <a:latin typeface="Arial" pitchFamily="34" charset="0"/>
                <a:cs typeface="Arial" pitchFamily="34" charset="0"/>
              </a:defRPr>
            </a:pPr>
            <a:endParaRPr lang="en-US"/>
          </a:p>
        </c:txPr>
        <c:crossAx val="249078144"/>
        <c:crosses val="autoZero"/>
        <c:auto val="1"/>
        <c:lblAlgn val="ctr"/>
        <c:lblOffset val="100"/>
        <c:noMultiLvlLbl val="0"/>
      </c:catAx>
      <c:valAx>
        <c:axId val="249078144"/>
        <c:scaling>
          <c:orientation val="minMax"/>
        </c:scaling>
        <c:delete val="0"/>
        <c:axPos val="l"/>
        <c:title>
          <c:tx>
            <c:rich>
              <a:bodyPr rot="-5400000" vert="horz"/>
              <a:lstStyle/>
              <a:p>
                <a:pPr>
                  <a:defRPr sz="1400">
                    <a:latin typeface="Arial" pitchFamily="34" charset="0"/>
                    <a:cs typeface="Arial" pitchFamily="34" charset="0"/>
                  </a:defRPr>
                </a:pPr>
                <a:r>
                  <a:rPr lang="en-US" sz="1400">
                    <a:latin typeface="Arial" pitchFamily="34" charset="0"/>
                    <a:cs typeface="Arial" pitchFamily="34" charset="0"/>
                  </a:rPr>
                  <a:t>Number of FCEs</a:t>
                </a:r>
              </a:p>
            </c:rich>
          </c:tx>
          <c:overlay val="0"/>
        </c:title>
        <c:numFmt formatCode="_-* #,##0_-;\-* #,##0_-;_-* &quot;-&quot;??_-;_-@_-" sourceLinked="1"/>
        <c:majorTickMark val="out"/>
        <c:minorTickMark val="none"/>
        <c:tickLblPos val="nextTo"/>
        <c:txPr>
          <a:bodyPr/>
          <a:lstStyle/>
          <a:p>
            <a:pPr>
              <a:defRPr sz="1200">
                <a:latin typeface="Arial" pitchFamily="34" charset="0"/>
                <a:cs typeface="Arial" pitchFamily="34" charset="0"/>
              </a:defRPr>
            </a:pPr>
            <a:endParaRPr lang="en-US"/>
          </a:p>
        </c:txPr>
        <c:crossAx val="249075968"/>
        <c:crosses val="autoZero"/>
        <c:crossBetween val="between"/>
      </c:valAx>
      <c:spPr>
        <a:noFill/>
        <a:ln w="25400">
          <a:noFill/>
        </a:ln>
      </c:spPr>
    </c:plotArea>
    <c:legend>
      <c:legendPos val="r"/>
      <c:layout>
        <c:manualLayout>
          <c:xMode val="edge"/>
          <c:yMode val="edge"/>
          <c:x val="0.75776141380590023"/>
          <c:y val="9.7949073465384104E-2"/>
          <c:w val="0.16986997918338556"/>
          <c:h val="0.20141491667005371"/>
        </c:manualLayout>
      </c:layout>
      <c:overlay val="0"/>
      <c:txPr>
        <a:bodyPr/>
        <a:lstStyle/>
        <a:p>
          <a:pPr>
            <a:defRPr sz="1200">
              <a:latin typeface="Arial" pitchFamily="34" charset="0"/>
              <a:cs typeface="Arial" pitchFamily="34" charset="0"/>
            </a:defRPr>
          </a:pPr>
          <a:endParaRPr lang="en-US"/>
        </a:p>
      </c:txPr>
    </c:legend>
    <c:plotVisOnly val="1"/>
    <c:dispBlanksAs val="gap"/>
    <c:showDLblsOverMax val="0"/>
  </c:chart>
  <c:spPr>
    <a:ln>
      <a:solidFill>
        <a:schemeClr val="tx1"/>
      </a:solidFill>
    </a:ln>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400">
                <a:latin typeface="Arial" panose="020B0604020202020204" pitchFamily="34" charset="0"/>
                <a:cs typeface="Arial" panose="020B0604020202020204" pitchFamily="34" charset="0"/>
              </a:rPr>
              <a:t>Chart 3: Number</a:t>
            </a:r>
            <a:r>
              <a:rPr lang="en-GB" sz="1400" baseline="0">
                <a:latin typeface="Arial" panose="020B0604020202020204" pitchFamily="34" charset="0"/>
                <a:cs typeface="Arial" panose="020B0604020202020204" pitchFamily="34" charset="0"/>
              </a:rPr>
              <a:t> of hospital episodes for extraction of teeth (caries AND non-caries diagnoses) for 2020 to 2021, including the percentage of the target population with tooth extracts aged 0 to 19 years, </a:t>
            </a:r>
          </a:p>
          <a:p>
            <a:pPr>
              <a:defRPr/>
            </a:pPr>
            <a:r>
              <a:rPr lang="en-GB" sz="1400" baseline="0">
                <a:latin typeface="Arial" panose="020B0604020202020204" pitchFamily="34" charset="0"/>
                <a:cs typeface="Arial" panose="020B0604020202020204" pitchFamily="34" charset="0"/>
              </a:rPr>
              <a:t>by region (at the top of each bar)</a:t>
            </a:r>
            <a:endParaRPr lang="en-GB" sz="1400">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8.8142657315018386E-2"/>
          <c:y val="0.107046037054094"/>
          <c:w val="0.90315869448103248"/>
          <c:h val="0.80892300136780826"/>
        </c:manualLayout>
      </c:layout>
      <c:barChart>
        <c:barDir val="col"/>
        <c:grouping val="clustered"/>
        <c:varyColors val="0"/>
        <c:ser>
          <c:idx val="0"/>
          <c:order val="0"/>
          <c:tx>
            <c:strRef>
              <c:f>'W10'!$C$6</c:f>
              <c:strCache>
                <c:ptCount val="1"/>
                <c:pt idx="0">
                  <c:v>Age 0-5yrs</c:v>
                </c:pt>
              </c:strCache>
            </c:strRef>
          </c:tx>
          <c:spPr>
            <a:solidFill>
              <a:schemeClr val="tx2">
                <a:lumMod val="40000"/>
                <a:lumOff val="60000"/>
              </a:schemeClr>
            </a:solidFill>
          </c:spPr>
          <c:invertIfNegative val="0"/>
          <c:cat>
            <c:strRef>
              <c:f>'W10'!$A$7:$A$15</c:f>
              <c:strCache>
                <c:ptCount val="9"/>
                <c:pt idx="0">
                  <c:v>North East</c:v>
                </c:pt>
                <c:pt idx="1">
                  <c:v>North West</c:v>
                </c:pt>
                <c:pt idx="2">
                  <c:v>Yorkshire and The Humber</c:v>
                </c:pt>
                <c:pt idx="3">
                  <c:v>East Midlands</c:v>
                </c:pt>
                <c:pt idx="4">
                  <c:v>West Midlands</c:v>
                </c:pt>
                <c:pt idx="5">
                  <c:v>East of England</c:v>
                </c:pt>
                <c:pt idx="6">
                  <c:v>London</c:v>
                </c:pt>
                <c:pt idx="7">
                  <c:v>South East</c:v>
                </c:pt>
                <c:pt idx="8">
                  <c:v>South West</c:v>
                </c:pt>
              </c:strCache>
            </c:strRef>
          </c:cat>
          <c:val>
            <c:numRef>
              <c:f>'W10'!$C$7:$C$15</c:f>
              <c:numCache>
                <c:formatCode>#,##0</c:formatCode>
                <c:ptCount val="9"/>
                <c:pt idx="0">
                  <c:v>510</c:v>
                </c:pt>
                <c:pt idx="1">
                  <c:v>970</c:v>
                </c:pt>
                <c:pt idx="2">
                  <c:v>985</c:v>
                </c:pt>
                <c:pt idx="3">
                  <c:v>145</c:v>
                </c:pt>
                <c:pt idx="4">
                  <c:v>200</c:v>
                </c:pt>
                <c:pt idx="5">
                  <c:v>275</c:v>
                </c:pt>
                <c:pt idx="6">
                  <c:v>1130</c:v>
                </c:pt>
                <c:pt idx="7">
                  <c:v>535</c:v>
                </c:pt>
                <c:pt idx="8">
                  <c:v>605</c:v>
                </c:pt>
              </c:numCache>
            </c:numRef>
          </c:val>
          <c:extLst>
            <c:ext xmlns:c16="http://schemas.microsoft.com/office/drawing/2014/chart" uri="{C3380CC4-5D6E-409C-BE32-E72D297353CC}">
              <c16:uniqueId val="{00000000-1D00-4DFE-A90D-3744BCE2869F}"/>
            </c:ext>
          </c:extLst>
        </c:ser>
        <c:ser>
          <c:idx val="1"/>
          <c:order val="1"/>
          <c:tx>
            <c:strRef>
              <c:f>'W10'!$D$6</c:f>
              <c:strCache>
                <c:ptCount val="1"/>
                <c:pt idx="0">
                  <c:v>Age 6-10yrs</c:v>
                </c:pt>
              </c:strCache>
            </c:strRef>
          </c:tx>
          <c:spPr>
            <a:solidFill>
              <a:schemeClr val="tx2">
                <a:lumMod val="75000"/>
              </a:schemeClr>
            </a:solidFill>
          </c:spPr>
          <c:invertIfNegative val="0"/>
          <c:cat>
            <c:strRef>
              <c:f>'W10'!$A$7:$A$15</c:f>
              <c:strCache>
                <c:ptCount val="9"/>
                <c:pt idx="0">
                  <c:v>North East</c:v>
                </c:pt>
                <c:pt idx="1">
                  <c:v>North West</c:v>
                </c:pt>
                <c:pt idx="2">
                  <c:v>Yorkshire and The Humber</c:v>
                </c:pt>
                <c:pt idx="3">
                  <c:v>East Midlands</c:v>
                </c:pt>
                <c:pt idx="4">
                  <c:v>West Midlands</c:v>
                </c:pt>
                <c:pt idx="5">
                  <c:v>East of England</c:v>
                </c:pt>
                <c:pt idx="6">
                  <c:v>London</c:v>
                </c:pt>
                <c:pt idx="7">
                  <c:v>South East</c:v>
                </c:pt>
                <c:pt idx="8">
                  <c:v>South West</c:v>
                </c:pt>
              </c:strCache>
            </c:strRef>
          </c:cat>
          <c:val>
            <c:numRef>
              <c:f>'W10'!$D$7:$D$15</c:f>
              <c:numCache>
                <c:formatCode>#,##0</c:formatCode>
                <c:ptCount val="9"/>
                <c:pt idx="0">
                  <c:v>795</c:v>
                </c:pt>
                <c:pt idx="1">
                  <c:v>1605</c:v>
                </c:pt>
                <c:pt idx="2">
                  <c:v>1760</c:v>
                </c:pt>
                <c:pt idx="3">
                  <c:v>280</c:v>
                </c:pt>
                <c:pt idx="4">
                  <c:v>365</c:v>
                </c:pt>
                <c:pt idx="5">
                  <c:v>395</c:v>
                </c:pt>
                <c:pt idx="6">
                  <c:v>1770</c:v>
                </c:pt>
                <c:pt idx="7">
                  <c:v>935</c:v>
                </c:pt>
                <c:pt idx="8">
                  <c:v>1210</c:v>
                </c:pt>
              </c:numCache>
            </c:numRef>
          </c:val>
          <c:extLst>
            <c:ext xmlns:c16="http://schemas.microsoft.com/office/drawing/2014/chart" uri="{C3380CC4-5D6E-409C-BE32-E72D297353CC}">
              <c16:uniqueId val="{00000001-1D00-4DFE-A90D-3744BCE2869F}"/>
            </c:ext>
          </c:extLst>
        </c:ser>
        <c:ser>
          <c:idx val="2"/>
          <c:order val="2"/>
          <c:tx>
            <c:strRef>
              <c:f>'W10'!$E$6</c:f>
              <c:strCache>
                <c:ptCount val="1"/>
                <c:pt idx="0">
                  <c:v>Age 11-14yrs</c:v>
                </c:pt>
              </c:strCache>
            </c:strRef>
          </c:tx>
          <c:spPr>
            <a:solidFill>
              <a:schemeClr val="tx2">
                <a:lumMod val="60000"/>
                <a:lumOff val="40000"/>
              </a:schemeClr>
            </a:solidFill>
          </c:spPr>
          <c:invertIfNegative val="0"/>
          <c:cat>
            <c:strRef>
              <c:f>'W10'!$A$7:$A$15</c:f>
              <c:strCache>
                <c:ptCount val="9"/>
                <c:pt idx="0">
                  <c:v>North East</c:v>
                </c:pt>
                <c:pt idx="1">
                  <c:v>North West</c:v>
                </c:pt>
                <c:pt idx="2">
                  <c:v>Yorkshire and The Humber</c:v>
                </c:pt>
                <c:pt idx="3">
                  <c:v>East Midlands</c:v>
                </c:pt>
                <c:pt idx="4">
                  <c:v>West Midlands</c:v>
                </c:pt>
                <c:pt idx="5">
                  <c:v>East of England</c:v>
                </c:pt>
                <c:pt idx="6">
                  <c:v>London</c:v>
                </c:pt>
                <c:pt idx="7">
                  <c:v>South East</c:v>
                </c:pt>
                <c:pt idx="8">
                  <c:v>South West</c:v>
                </c:pt>
              </c:strCache>
            </c:strRef>
          </c:cat>
          <c:val>
            <c:numRef>
              <c:f>'W10'!$E$7:$E$15</c:f>
              <c:numCache>
                <c:formatCode>#,##0</c:formatCode>
                <c:ptCount val="9"/>
                <c:pt idx="0">
                  <c:v>190</c:v>
                </c:pt>
                <c:pt idx="1">
                  <c:v>590</c:v>
                </c:pt>
                <c:pt idx="2">
                  <c:v>505</c:v>
                </c:pt>
                <c:pt idx="3">
                  <c:v>245</c:v>
                </c:pt>
                <c:pt idx="4">
                  <c:v>185</c:v>
                </c:pt>
                <c:pt idx="5">
                  <c:v>370</c:v>
                </c:pt>
                <c:pt idx="6">
                  <c:v>760</c:v>
                </c:pt>
                <c:pt idx="7">
                  <c:v>795</c:v>
                </c:pt>
                <c:pt idx="8">
                  <c:v>505</c:v>
                </c:pt>
              </c:numCache>
            </c:numRef>
          </c:val>
          <c:extLst>
            <c:ext xmlns:c16="http://schemas.microsoft.com/office/drawing/2014/chart" uri="{C3380CC4-5D6E-409C-BE32-E72D297353CC}">
              <c16:uniqueId val="{00000002-1D00-4DFE-A90D-3744BCE2869F}"/>
            </c:ext>
          </c:extLst>
        </c:ser>
        <c:ser>
          <c:idx val="3"/>
          <c:order val="3"/>
          <c:tx>
            <c:strRef>
              <c:f>'W10'!$F$6</c:f>
              <c:strCache>
                <c:ptCount val="1"/>
                <c:pt idx="0">
                  <c:v>Age 15-19yrs</c:v>
                </c:pt>
              </c:strCache>
            </c:strRef>
          </c:tx>
          <c:spPr>
            <a:solidFill>
              <a:schemeClr val="tx2">
                <a:lumMod val="20000"/>
                <a:lumOff val="80000"/>
              </a:schemeClr>
            </a:solidFill>
          </c:spPr>
          <c:invertIfNegative val="0"/>
          <c:cat>
            <c:strRef>
              <c:f>'W10'!$A$7:$A$15</c:f>
              <c:strCache>
                <c:ptCount val="9"/>
                <c:pt idx="0">
                  <c:v>North East</c:v>
                </c:pt>
                <c:pt idx="1">
                  <c:v>North West</c:v>
                </c:pt>
                <c:pt idx="2">
                  <c:v>Yorkshire and The Humber</c:v>
                </c:pt>
                <c:pt idx="3">
                  <c:v>East Midlands</c:v>
                </c:pt>
                <c:pt idx="4">
                  <c:v>West Midlands</c:v>
                </c:pt>
                <c:pt idx="5">
                  <c:v>East of England</c:v>
                </c:pt>
                <c:pt idx="6">
                  <c:v>London</c:v>
                </c:pt>
                <c:pt idx="7">
                  <c:v>South East</c:v>
                </c:pt>
                <c:pt idx="8">
                  <c:v>South West</c:v>
                </c:pt>
              </c:strCache>
            </c:strRef>
          </c:cat>
          <c:val>
            <c:numRef>
              <c:f>'W10'!$F$7:$F$15</c:f>
              <c:numCache>
                <c:formatCode>#,##0</c:formatCode>
                <c:ptCount val="9"/>
                <c:pt idx="0">
                  <c:v>205</c:v>
                </c:pt>
                <c:pt idx="1">
                  <c:v>540</c:v>
                </c:pt>
                <c:pt idx="2">
                  <c:v>425</c:v>
                </c:pt>
                <c:pt idx="3">
                  <c:v>270</c:v>
                </c:pt>
                <c:pt idx="4">
                  <c:v>290</c:v>
                </c:pt>
                <c:pt idx="5">
                  <c:v>400</c:v>
                </c:pt>
                <c:pt idx="6">
                  <c:v>730</c:v>
                </c:pt>
                <c:pt idx="7">
                  <c:v>680</c:v>
                </c:pt>
                <c:pt idx="8">
                  <c:v>410</c:v>
                </c:pt>
              </c:numCache>
            </c:numRef>
          </c:val>
          <c:extLst>
            <c:ext xmlns:c16="http://schemas.microsoft.com/office/drawing/2014/chart" uri="{C3380CC4-5D6E-409C-BE32-E72D297353CC}">
              <c16:uniqueId val="{00000003-1D00-4DFE-A90D-3744BCE2869F}"/>
            </c:ext>
          </c:extLst>
        </c:ser>
        <c:dLbls>
          <c:showLegendKey val="0"/>
          <c:showVal val="0"/>
          <c:showCatName val="0"/>
          <c:showSerName val="0"/>
          <c:showPercent val="0"/>
          <c:showBubbleSize val="0"/>
        </c:dLbls>
        <c:gapWidth val="42"/>
        <c:axId val="253612800"/>
        <c:axId val="253615104"/>
      </c:barChart>
      <c:catAx>
        <c:axId val="253612800"/>
        <c:scaling>
          <c:orientation val="minMax"/>
        </c:scaling>
        <c:delete val="0"/>
        <c:axPos val="b"/>
        <c:title>
          <c:tx>
            <c:rich>
              <a:bodyPr/>
              <a:lstStyle/>
              <a:p>
                <a:pPr>
                  <a:defRPr>
                    <a:latin typeface="Arial" panose="020B0604020202020204" pitchFamily="34" charset="0"/>
                    <a:cs typeface="Arial" panose="020B0604020202020204" pitchFamily="34" charset="0"/>
                  </a:defRPr>
                </a:pPr>
                <a:r>
                  <a:rPr lang="en-GB" sz="1200">
                    <a:latin typeface="Arial" panose="020B0604020202020204" pitchFamily="34" charset="0"/>
                    <a:cs typeface="Arial" panose="020B0604020202020204" pitchFamily="34" charset="0"/>
                  </a:rPr>
                  <a:t>Region</a:t>
                </a:r>
              </a:p>
            </c:rich>
          </c:tx>
          <c:overlay val="0"/>
        </c:title>
        <c:numFmt formatCode="General"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n-US"/>
          </a:p>
        </c:txPr>
        <c:crossAx val="253615104"/>
        <c:crosses val="autoZero"/>
        <c:auto val="1"/>
        <c:lblAlgn val="ctr"/>
        <c:lblOffset val="100"/>
        <c:noMultiLvlLbl val="0"/>
      </c:catAx>
      <c:valAx>
        <c:axId val="253615104"/>
        <c:scaling>
          <c:orientation val="minMax"/>
        </c:scaling>
        <c:delete val="0"/>
        <c:axPos val="l"/>
        <c:majorGridlines>
          <c:spPr>
            <a:ln>
              <a:noFill/>
            </a:ln>
          </c:spPr>
        </c:majorGridlines>
        <c:title>
          <c:tx>
            <c:rich>
              <a:bodyPr rot="-5400000" vert="horz"/>
              <a:lstStyle/>
              <a:p>
                <a:pPr>
                  <a:defRPr>
                    <a:latin typeface="Arial" panose="020B0604020202020204" pitchFamily="34" charset="0"/>
                    <a:cs typeface="Arial" panose="020B0604020202020204" pitchFamily="34" charset="0"/>
                  </a:defRPr>
                </a:pPr>
                <a:r>
                  <a:rPr lang="en-GB" sz="1200">
                    <a:latin typeface="Arial" panose="020B0604020202020204" pitchFamily="34" charset="0"/>
                    <a:cs typeface="Arial" panose="020B0604020202020204" pitchFamily="34" charset="0"/>
                  </a:rPr>
                  <a:t>Number</a:t>
                </a:r>
                <a:r>
                  <a:rPr lang="en-GB" sz="1200" baseline="0">
                    <a:latin typeface="Arial" panose="020B0604020202020204" pitchFamily="34" charset="0"/>
                    <a:cs typeface="Arial" panose="020B0604020202020204" pitchFamily="34" charset="0"/>
                  </a:rPr>
                  <a:t> of FCEs</a:t>
                </a:r>
                <a:endParaRPr lang="en-GB" sz="1200">
                  <a:latin typeface="Arial" panose="020B0604020202020204" pitchFamily="34" charset="0"/>
                  <a:cs typeface="Arial" panose="020B0604020202020204" pitchFamily="34" charset="0"/>
                </a:endParaRPr>
              </a:p>
            </c:rich>
          </c:tx>
          <c:overlay val="0"/>
        </c:title>
        <c:numFmt formatCode="#,##0" sourceLinked="1"/>
        <c:majorTickMark val="out"/>
        <c:minorTickMark val="none"/>
        <c:tickLblPos val="nextTo"/>
        <c:txPr>
          <a:bodyPr/>
          <a:lstStyle/>
          <a:p>
            <a:pPr>
              <a:defRPr b="0"/>
            </a:pPr>
            <a:endParaRPr lang="en-US"/>
          </a:p>
        </c:txPr>
        <c:crossAx val="253612800"/>
        <c:crosses val="autoZero"/>
        <c:crossBetween val="between"/>
      </c:valAx>
    </c:plotArea>
    <c:legend>
      <c:legendPos val="r"/>
      <c:layout>
        <c:manualLayout>
          <c:xMode val="edge"/>
          <c:yMode val="edge"/>
          <c:x val="0.87046164956407945"/>
          <c:y val="0.1001087080506743"/>
          <c:w val="8.9501162571123685E-2"/>
          <c:h val="0.13574317661159407"/>
        </c:manualLayout>
      </c:layout>
      <c:overlay val="0"/>
      <c:txPr>
        <a:bodyPr/>
        <a:lstStyle/>
        <a:p>
          <a:pPr>
            <a:defRPr sz="1050">
              <a:latin typeface="Arial" panose="020B0604020202020204" pitchFamily="34" charset="0"/>
              <a:cs typeface="Arial" panose="020B0604020202020204" pitchFamily="34" charset="0"/>
            </a:defRPr>
          </a:pPr>
          <a:endParaRPr lang="en-US"/>
        </a:p>
      </c:txPr>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i="0" baseline="0">
                <a:solidFill>
                  <a:sysClr val="windowText" lastClr="000000"/>
                </a:solidFill>
                <a:effectLst/>
                <a:latin typeface="Arial" panose="020B0604020202020204" pitchFamily="34" charset="0"/>
                <a:cs typeface="Arial" panose="020B0604020202020204" pitchFamily="34" charset="0"/>
              </a:rPr>
              <a:t>Chart 4: Episode rate per 100,000 IMD quintile population of tooth caries-related</a:t>
            </a:r>
            <a:endParaRPr lang="en-GB" sz="1400" b="1">
              <a:solidFill>
                <a:sysClr val="windowText" lastClr="000000"/>
              </a:solidFill>
              <a:effectLst/>
              <a:latin typeface="Arial" panose="020B0604020202020204" pitchFamily="34" charset="0"/>
              <a:cs typeface="Arial" panose="020B0604020202020204" pitchFamily="34" charset="0"/>
            </a:endParaRPr>
          </a:p>
          <a:p>
            <a:pPr>
              <a:defRPr b="1">
                <a:solidFill>
                  <a:sysClr val="windowText" lastClr="000000"/>
                </a:solidFill>
              </a:defRPr>
            </a:pPr>
            <a:r>
              <a:rPr lang="en-US" sz="1400" b="1" i="0" baseline="0">
                <a:solidFill>
                  <a:sysClr val="windowText" lastClr="000000"/>
                </a:solidFill>
                <a:effectLst/>
                <a:latin typeface="Arial" panose="020B0604020202020204" pitchFamily="34" charset="0"/>
                <a:cs typeface="Arial" panose="020B0604020202020204" pitchFamily="34" charset="0"/>
              </a:rPr>
              <a:t> tooth extractions in hospital 0-19Y for 2020-21 (n=14,645)</a:t>
            </a:r>
            <a:endParaRPr lang="en-GB" sz="1400" b="1">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'W12'!$D$26</c:f>
              <c:strCache>
                <c:ptCount val="1"/>
                <c:pt idx="0">
                  <c:v>Tooth extraction rate per 100,000 population</c:v>
                </c:pt>
              </c:strCache>
            </c:strRef>
          </c:tx>
          <c:spPr>
            <a:solidFill>
              <a:schemeClr val="tx1"/>
            </a:solidFill>
            <a:ln>
              <a:noFill/>
            </a:ln>
            <a:effectLst/>
          </c:spPr>
          <c:invertIfNegative val="0"/>
          <c:errBars>
            <c:errBarType val="both"/>
            <c:errValType val="cust"/>
            <c:noEndCap val="0"/>
            <c:plus>
              <c:numRef>
                <c:f>'W12'!$H$27:$H$32</c:f>
                <c:numCache>
                  <c:formatCode>General</c:formatCode>
                  <c:ptCount val="6"/>
                  <c:pt idx="0">
                    <c:v>4.6984378613949502</c:v>
                  </c:pt>
                  <c:pt idx="1">
                    <c:v>4.229081255801205</c:v>
                  </c:pt>
                  <c:pt idx="2">
                    <c:v>3.8363164222394772</c:v>
                  </c:pt>
                  <c:pt idx="3">
                    <c:v>3.6057402891798773</c:v>
                  </c:pt>
                  <c:pt idx="4">
                    <c:v>3.0431674878656949</c:v>
                  </c:pt>
                  <c:pt idx="5">
                    <c:v>1.7937226117206109</c:v>
                  </c:pt>
                </c:numCache>
              </c:numRef>
            </c:plus>
            <c:minus>
              <c:numRef>
                <c:f>'W12'!$G$27:$G$32</c:f>
                <c:numCache>
                  <c:formatCode>General</c:formatCode>
                  <c:ptCount val="6"/>
                  <c:pt idx="0">
                    <c:v>4.6063345114330616</c:v>
                  </c:pt>
                  <c:pt idx="1">
                    <c:v>4.1237409734634696</c:v>
                  </c:pt>
                  <c:pt idx="2">
                    <c:v>3.7210484081095245</c:v>
                  </c:pt>
                  <c:pt idx="3">
                    <c:v>3.4849704159455968</c:v>
                  </c:pt>
                  <c:pt idx="4">
                    <c:v>2.9247771373244049</c:v>
                  </c:pt>
                  <c:pt idx="5">
                    <c:v>1.771949819955978</c:v>
                  </c:pt>
                </c:numCache>
              </c:numRef>
            </c:minus>
            <c:spPr>
              <a:noFill/>
              <a:ln w="25400" cap="flat" cmpd="sng" algn="ctr">
                <a:solidFill>
                  <a:schemeClr val="bg1">
                    <a:lumMod val="50000"/>
                  </a:schemeClr>
                </a:solidFill>
                <a:round/>
              </a:ln>
              <a:effectLst/>
            </c:spPr>
          </c:errBars>
          <c:cat>
            <c:strRef>
              <c:f>'W12'!$A$27:$A$32</c:f>
              <c:strCache>
                <c:ptCount val="6"/>
                <c:pt idx="0">
                  <c:v>1</c:v>
                </c:pt>
                <c:pt idx="1">
                  <c:v>2</c:v>
                </c:pt>
                <c:pt idx="2">
                  <c:v>3</c:v>
                </c:pt>
                <c:pt idx="3">
                  <c:v>4</c:v>
                </c:pt>
                <c:pt idx="4">
                  <c:v>5</c:v>
                </c:pt>
                <c:pt idx="5">
                  <c:v>ENGLAND</c:v>
                </c:pt>
              </c:strCache>
            </c:strRef>
          </c:cat>
          <c:val>
            <c:numRef>
              <c:f>'W12'!$D$27:$D$32</c:f>
              <c:numCache>
                <c:formatCode>0</c:formatCode>
                <c:ptCount val="6"/>
                <c:pt idx="0">
                  <c:v>176.67396762782965</c:v>
                </c:pt>
                <c:pt idx="1">
                  <c:v>124.37635409010754</c:v>
                </c:pt>
                <c:pt idx="2">
                  <c:v>93.063137782091459</c:v>
                </c:pt>
                <c:pt idx="3">
                  <c:v>78.173619136305717</c:v>
                </c:pt>
                <c:pt idx="4">
                  <c:v>56.348808040285746</c:v>
                </c:pt>
                <c:pt idx="5">
                  <c:v>109.86204043328179</c:v>
                </c:pt>
              </c:numCache>
            </c:numRef>
          </c:val>
          <c:extLst>
            <c:ext xmlns:c16="http://schemas.microsoft.com/office/drawing/2014/chart" uri="{C3380CC4-5D6E-409C-BE32-E72D297353CC}">
              <c16:uniqueId val="{00000000-1CB0-418D-ADB5-6A24D8476831}"/>
            </c:ext>
          </c:extLst>
        </c:ser>
        <c:dLbls>
          <c:showLegendKey val="0"/>
          <c:showVal val="0"/>
          <c:showCatName val="0"/>
          <c:showSerName val="0"/>
          <c:showPercent val="0"/>
          <c:showBubbleSize val="0"/>
        </c:dLbls>
        <c:gapWidth val="219"/>
        <c:overlap val="-27"/>
        <c:axId val="645061448"/>
        <c:axId val="645069648"/>
      </c:barChart>
      <c:catAx>
        <c:axId val="645061448"/>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i="0" baseline="0">
                    <a:solidFill>
                      <a:sysClr val="windowText" lastClr="000000"/>
                    </a:solidFill>
                    <a:effectLst/>
                    <a:latin typeface="Arial" panose="020B0604020202020204" pitchFamily="34" charset="0"/>
                    <a:cs typeface="Arial" panose="020B0604020202020204" pitchFamily="34" charset="0"/>
                  </a:rPr>
                  <a:t>IMD 2019 (Quintile 1=most deprived)</a:t>
                </a:r>
                <a:endParaRPr lang="en-GB" sz="1200" b="1">
                  <a:solidFill>
                    <a:sysClr val="windowText" lastClr="000000"/>
                  </a:solidFill>
                  <a:effectLst/>
                  <a:latin typeface="Arial" panose="020B0604020202020204" pitchFamily="34" charset="0"/>
                  <a:cs typeface="Arial" panose="020B0604020202020204" pitchFamily="34" charset="0"/>
                </a:endParaRPr>
              </a:p>
            </c:rich>
          </c:tx>
          <c:layout>
            <c:manualLayout>
              <c:xMode val="edge"/>
              <c:yMode val="edge"/>
              <c:x val="0.33160542835013002"/>
              <c:y val="0.95449012923192023"/>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5069648"/>
        <c:crosses val="autoZero"/>
        <c:auto val="1"/>
        <c:lblAlgn val="ctr"/>
        <c:lblOffset val="100"/>
        <c:noMultiLvlLbl val="0"/>
      </c:catAx>
      <c:valAx>
        <c:axId val="64506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latin typeface="Arial" panose="020B0604020202020204" pitchFamily="34" charset="0"/>
                    <a:cs typeface="Arial" panose="020B0604020202020204" pitchFamily="34" charset="0"/>
                  </a:rPr>
                  <a:t>Episode</a:t>
                </a:r>
                <a:r>
                  <a:rPr lang="en-GB" sz="1400" b="1" baseline="0">
                    <a:solidFill>
                      <a:sysClr val="windowText" lastClr="000000"/>
                    </a:solidFill>
                    <a:latin typeface="Arial" panose="020B0604020202020204" pitchFamily="34" charset="0"/>
                    <a:cs typeface="Arial" panose="020B0604020202020204" pitchFamily="34" charset="0"/>
                  </a:rPr>
                  <a:t> rate</a:t>
                </a:r>
                <a:endParaRPr lang="en-GB" sz="1400"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1.5014100034746304E-2"/>
              <c:y val="0.4460742586892085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5061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66673</xdr:colOff>
      <xdr:row>4</xdr:row>
      <xdr:rowOff>38099</xdr:rowOff>
    </xdr:from>
    <xdr:to>
      <xdr:col>12</xdr:col>
      <xdr:colOff>304799</xdr:colOff>
      <xdr:row>47</xdr:row>
      <xdr:rowOff>9525</xdr:rowOff>
    </xdr:to>
    <xdr:graphicFrame macro="">
      <xdr:nvGraphicFramePr>
        <xdr:cNvPr id="2" name="Chart 1" descr="Trend chart from 2011-2012 to 2020-2021 showing number of caries and non-caries tooth extractions for each year. Also shows trend of percentage of all extractions that are due to tooth decay.">
          <a:extLst>
            <a:ext uri="{FF2B5EF4-FFF2-40B4-BE49-F238E27FC236}">
              <a16:creationId xmlns:a16="http://schemas.microsoft.com/office/drawing/2014/main" id="{064791E3-619C-4DE6-BD4E-3D25E07A8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85724</xdr:colOff>
      <xdr:row>4</xdr:row>
      <xdr:rowOff>38098</xdr:rowOff>
    </xdr:from>
    <xdr:to>
      <xdr:col>12</xdr:col>
      <xdr:colOff>276225</xdr:colOff>
      <xdr:row>47</xdr:row>
      <xdr:rowOff>38100</xdr:rowOff>
    </xdr:to>
    <xdr:graphicFrame macro="">
      <xdr:nvGraphicFramePr>
        <xdr:cNvPr id="2" name="Chart 1" descr="This chart displays the trends across each England region of tooth extractions in 0 to 19 year olds from 2016-2017 to 2020-2021.">
          <a:extLst>
            <a:ext uri="{FF2B5EF4-FFF2-40B4-BE49-F238E27FC236}">
              <a16:creationId xmlns:a16="http://schemas.microsoft.com/office/drawing/2014/main" id="{859D044B-7685-4E20-B311-A2FF3E6D9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0.36433</cdr:x>
      <cdr:y>0.15927</cdr:y>
    </cdr:from>
    <cdr:to>
      <cdr:x>0.39164</cdr:x>
      <cdr:y>0.19713</cdr:y>
    </cdr:to>
    <cdr:sp macro="" textlink="">
      <cdr:nvSpPr>
        <cdr:cNvPr id="2" name="TextBox 1"/>
        <cdr:cNvSpPr txBox="1"/>
      </cdr:nvSpPr>
      <cdr:spPr>
        <a:xfrm xmlns:a="http://schemas.openxmlformats.org/drawingml/2006/main">
          <a:off x="3389313" y="968375"/>
          <a:ext cx="254000" cy="2301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3</xdr:row>
      <xdr:rowOff>104775</xdr:rowOff>
    </xdr:from>
    <xdr:to>
      <xdr:col>10</xdr:col>
      <xdr:colOff>419102</xdr:colOff>
      <xdr:row>44</xdr:row>
      <xdr:rowOff>57150</xdr:rowOff>
    </xdr:to>
    <xdr:graphicFrame macro="">
      <xdr:nvGraphicFramePr>
        <xdr:cNvPr id="2" name="Chart 1" descr="Number of tooth extractions for 0 to 19 year olds in England split by region for 2020 to 2021. Within each region the bars are split by age group. The data can be found in the Region of Residence worksheet.">
          <a:extLst>
            <a:ext uri="{FF2B5EF4-FFF2-40B4-BE49-F238E27FC236}">
              <a16:creationId xmlns:a16="http://schemas.microsoft.com/office/drawing/2014/main" id="{ED211677-4F93-4514-9B1C-5C4E7EDA6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0.10935</cdr:x>
      <cdr:y>0.54257</cdr:y>
    </cdr:from>
    <cdr:to>
      <cdr:x>0.1593</cdr:x>
      <cdr:y>0.58383</cdr:y>
    </cdr:to>
    <cdr:sp macro="" textlink="">
      <cdr:nvSpPr>
        <cdr:cNvPr id="2" name="TextBox 1"/>
        <cdr:cNvSpPr txBox="1"/>
      </cdr:nvSpPr>
      <cdr:spPr>
        <a:xfrm xmlns:a="http://schemas.openxmlformats.org/drawingml/2006/main">
          <a:off x="1225859" y="3576218"/>
          <a:ext cx="560097" cy="2719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b="1"/>
            <a:t>0.3</a:t>
          </a:r>
        </a:p>
      </cdr:txBody>
    </cdr:sp>
  </cdr:relSizeAnchor>
  <cdr:relSizeAnchor xmlns:cdr="http://schemas.openxmlformats.org/drawingml/2006/chartDrawing">
    <cdr:from>
      <cdr:x>0.20955</cdr:x>
      <cdr:y>0.22004</cdr:y>
    </cdr:from>
    <cdr:to>
      <cdr:x>0.25951</cdr:x>
      <cdr:y>0.2613</cdr:y>
    </cdr:to>
    <cdr:sp macro="" textlink="">
      <cdr:nvSpPr>
        <cdr:cNvPr id="3" name="TextBox 1"/>
        <cdr:cNvSpPr txBox="1"/>
      </cdr:nvSpPr>
      <cdr:spPr>
        <a:xfrm xmlns:a="http://schemas.openxmlformats.org/drawingml/2006/main">
          <a:off x="2349305" y="1450359"/>
          <a:ext cx="560098" cy="27195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b="1"/>
            <a:t>0.2</a:t>
          </a:r>
        </a:p>
      </cdr:txBody>
    </cdr:sp>
  </cdr:relSizeAnchor>
  <cdr:relSizeAnchor xmlns:cdr="http://schemas.openxmlformats.org/drawingml/2006/chartDrawing">
    <cdr:from>
      <cdr:x>0.30997</cdr:x>
      <cdr:y>0.16055</cdr:y>
    </cdr:from>
    <cdr:to>
      <cdr:x>0.35993</cdr:x>
      <cdr:y>0.20182</cdr:y>
    </cdr:to>
    <cdr:sp macro="" textlink="">
      <cdr:nvSpPr>
        <cdr:cNvPr id="4" name="TextBox 1"/>
        <cdr:cNvSpPr txBox="1"/>
      </cdr:nvSpPr>
      <cdr:spPr>
        <a:xfrm xmlns:a="http://schemas.openxmlformats.org/drawingml/2006/main">
          <a:off x="3475003" y="1058218"/>
          <a:ext cx="560098" cy="2720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b="1"/>
            <a:t>0.3</a:t>
          </a:r>
        </a:p>
      </cdr:txBody>
    </cdr:sp>
  </cdr:relSizeAnchor>
  <cdr:relSizeAnchor xmlns:cdr="http://schemas.openxmlformats.org/drawingml/2006/chartDrawing">
    <cdr:from>
      <cdr:x>0.41216</cdr:x>
      <cdr:y>0.75161</cdr:y>
    </cdr:from>
    <cdr:to>
      <cdr:x>0.46212</cdr:x>
      <cdr:y>0.79287</cdr:y>
    </cdr:to>
    <cdr:sp macro="" textlink="">
      <cdr:nvSpPr>
        <cdr:cNvPr id="5" name="TextBox 1"/>
        <cdr:cNvSpPr txBox="1"/>
      </cdr:nvSpPr>
      <cdr:spPr>
        <a:xfrm xmlns:a="http://schemas.openxmlformats.org/drawingml/2006/main">
          <a:off x="4620751" y="4954065"/>
          <a:ext cx="560098" cy="27195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b="1"/>
            <a:t>0.1</a:t>
          </a:r>
        </a:p>
      </cdr:txBody>
    </cdr:sp>
  </cdr:relSizeAnchor>
  <cdr:relSizeAnchor xmlns:cdr="http://schemas.openxmlformats.org/drawingml/2006/chartDrawing">
    <cdr:from>
      <cdr:x>0.51046</cdr:x>
      <cdr:y>0.72119</cdr:y>
    </cdr:from>
    <cdr:to>
      <cdr:x>0.56042</cdr:x>
      <cdr:y>0.76245</cdr:y>
    </cdr:to>
    <cdr:sp macro="" textlink="">
      <cdr:nvSpPr>
        <cdr:cNvPr id="6" name="TextBox 1"/>
        <cdr:cNvSpPr txBox="1"/>
      </cdr:nvSpPr>
      <cdr:spPr>
        <a:xfrm xmlns:a="http://schemas.openxmlformats.org/drawingml/2006/main">
          <a:off x="5722678" y="4753551"/>
          <a:ext cx="560098" cy="27195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b="1"/>
            <a:t>0.1</a:t>
          </a:r>
        </a:p>
      </cdr:txBody>
    </cdr:sp>
  </cdr:relSizeAnchor>
  <cdr:relSizeAnchor xmlns:cdr="http://schemas.openxmlformats.org/drawingml/2006/chartDrawing">
    <cdr:from>
      <cdr:x>0.6109</cdr:x>
      <cdr:y>0.69684</cdr:y>
    </cdr:from>
    <cdr:to>
      <cdr:x>0.66086</cdr:x>
      <cdr:y>0.7381</cdr:y>
    </cdr:to>
    <cdr:sp macro="" textlink="">
      <cdr:nvSpPr>
        <cdr:cNvPr id="7" name="TextBox 1"/>
        <cdr:cNvSpPr txBox="1"/>
      </cdr:nvSpPr>
      <cdr:spPr>
        <a:xfrm xmlns:a="http://schemas.openxmlformats.org/drawingml/2006/main">
          <a:off x="6848811" y="4593070"/>
          <a:ext cx="560098" cy="27195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b="1"/>
            <a:t>0.1</a:t>
          </a:r>
        </a:p>
      </cdr:txBody>
    </cdr:sp>
  </cdr:relSizeAnchor>
  <cdr:relSizeAnchor xmlns:cdr="http://schemas.openxmlformats.org/drawingml/2006/chartDrawing">
    <cdr:from>
      <cdr:x>0.71261</cdr:x>
      <cdr:y>0.15684</cdr:y>
    </cdr:from>
    <cdr:to>
      <cdr:x>0.76257</cdr:x>
      <cdr:y>0.1981</cdr:y>
    </cdr:to>
    <cdr:sp macro="" textlink="">
      <cdr:nvSpPr>
        <cdr:cNvPr id="8" name="TextBox 1"/>
        <cdr:cNvSpPr txBox="1"/>
      </cdr:nvSpPr>
      <cdr:spPr>
        <a:xfrm xmlns:a="http://schemas.openxmlformats.org/drawingml/2006/main">
          <a:off x="7988967" y="1033775"/>
          <a:ext cx="560098" cy="27195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b="1"/>
            <a:t>0.2</a:t>
          </a:r>
        </a:p>
      </cdr:txBody>
    </cdr:sp>
  </cdr:relSizeAnchor>
  <cdr:relSizeAnchor xmlns:cdr="http://schemas.openxmlformats.org/drawingml/2006/chartDrawing">
    <cdr:from>
      <cdr:x>0.81248</cdr:x>
      <cdr:y>0.48871</cdr:y>
    </cdr:from>
    <cdr:to>
      <cdr:x>0.86244</cdr:x>
      <cdr:y>0.52997</cdr:y>
    </cdr:to>
    <cdr:sp macro="" textlink="">
      <cdr:nvSpPr>
        <cdr:cNvPr id="9" name="TextBox 1"/>
        <cdr:cNvSpPr txBox="1"/>
      </cdr:nvSpPr>
      <cdr:spPr>
        <a:xfrm xmlns:a="http://schemas.openxmlformats.org/drawingml/2006/main">
          <a:off x="9108602" y="3221237"/>
          <a:ext cx="560098" cy="27195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b="1"/>
            <a:t>0.1</a:t>
          </a:r>
        </a:p>
      </cdr:txBody>
    </cdr:sp>
  </cdr:relSizeAnchor>
  <cdr:relSizeAnchor xmlns:cdr="http://schemas.openxmlformats.org/drawingml/2006/chartDrawing">
    <cdr:from>
      <cdr:x>0.91239</cdr:x>
      <cdr:y>0.38485</cdr:y>
    </cdr:from>
    <cdr:to>
      <cdr:x>0.96235</cdr:x>
      <cdr:y>0.42611</cdr:y>
    </cdr:to>
    <cdr:sp macro="" textlink="">
      <cdr:nvSpPr>
        <cdr:cNvPr id="10" name="TextBox 1"/>
        <cdr:cNvSpPr txBox="1"/>
      </cdr:nvSpPr>
      <cdr:spPr>
        <a:xfrm xmlns:a="http://schemas.openxmlformats.org/drawingml/2006/main">
          <a:off x="10228690" y="2536642"/>
          <a:ext cx="560098" cy="27195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b="1"/>
            <a:t>0.2</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85724</xdr:colOff>
      <xdr:row>4</xdr:row>
      <xdr:rowOff>19048</xdr:rowOff>
    </xdr:from>
    <xdr:to>
      <xdr:col>12</xdr:col>
      <xdr:colOff>95250</xdr:colOff>
      <xdr:row>48</xdr:row>
      <xdr:rowOff>133349</xdr:rowOff>
    </xdr:to>
    <xdr:graphicFrame macro="">
      <xdr:nvGraphicFramePr>
        <xdr:cNvPr id="2" name="Chart 1" descr="This chart displays the caries-related tooth extraction episode rate per 100,000 population for 0 to 19 year olds split across deprivation quintiles. Quintile 1 is the most deprived quintile.">
          <a:extLst>
            <a:ext uri="{FF2B5EF4-FFF2-40B4-BE49-F238E27FC236}">
              <a16:creationId xmlns:a16="http://schemas.microsoft.com/office/drawing/2014/main" id="{4D518CE1-B42E-49F4-BB21-DA06F26F9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26B1D812-CF22-4ED7-A5F6-1B273757E319}" name="Worksheets_index" displayName="Worksheets_index" ref="A2:B18" totalsRowShown="0" headerRowDxfId="582" dataDxfId="580" headerRowBorderDxfId="581" tableBorderDxfId="579" totalsRowBorderDxfId="578">
  <tableColumns count="2">
    <tableColumn id="1" xr3:uid="{2EA4F945-EEF8-4EF3-9A4A-82A07295F8FD}" name="Worksheet" dataDxfId="577"/>
    <tableColumn id="2" xr3:uid="{D84A8992-D785-45E0-AF2E-10D36C0E85AE}" name="Description" dataDxfId="576"/>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80E218B-9189-47FD-9267-5A996FD73D5E}" name="Percentage_cariestononcaries" displayName="Percentage_cariestononcaries" ref="BE6:BK16" totalsRowShown="0" headerRowDxfId="491" dataDxfId="490" tableBorderDxfId="489" headerRowCellStyle="Normal_Sheet2 2" dataCellStyle="Percent">
  <tableColumns count="7">
    <tableColumn id="1" xr3:uid="{CCEDBF53-4D71-4F85-9F9E-E333DC6476D9}" name="Region" dataDxfId="488" dataCellStyle="Normal_Sheet1"/>
    <tableColumn id="2" xr3:uid="{E0D1B9F8-8DC2-4389-B7B7-DDE04DC0FB47}" name="ONS Code" dataDxfId="487" dataCellStyle="Normal_Sheet1"/>
    <tableColumn id="3" xr3:uid="{E78F9CD8-AA15-4303-A93A-183E8ED0D1D1}" name="Age 0-5yrs" dataDxfId="486" dataCellStyle="Percent"/>
    <tableColumn id="4" xr3:uid="{57D4A9C2-0C4F-4E60-B32E-CA0A6ECE813E}" name="Age 6-10yrs" dataDxfId="485" dataCellStyle="Percent"/>
    <tableColumn id="5" xr3:uid="{BF8A52AB-1F9A-499D-9B67-9F540F25307E}" name="Age 11-14yrs" dataDxfId="484" dataCellStyle="Percent"/>
    <tableColumn id="6" xr3:uid="{5A3E66AA-0F91-47C9-B80F-5619804C73F1}" name="Age 15-19yrs" dataDxfId="483" dataCellStyle="Percent"/>
    <tableColumn id="7" xr3:uid="{609413F9-E672-497F-B7E7-50E6F5A16869}" name="Total_x000a_0-19yrs" dataDxfId="482" dataCellStyle="Percent"/>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96D936C-3BE9-450A-9AE0-6E6E1FEDF473}" name="All_tooth_extractions" displayName="All_tooth_extractions" ref="A8:H316" totalsRowShown="0" headerRowDxfId="481" dataDxfId="479" headerRowBorderDxfId="480" tableBorderDxfId="478" headerRowCellStyle="Normal_Sheet2 2" dataCellStyle="Normal_Sheet1">
  <tableColumns count="8">
    <tableColumn id="1" xr3:uid="{9EB24EF3-7EBC-46A2-B89E-825A222E801A}" name="Region" dataDxfId="477" dataCellStyle="Normal_Sheet1"/>
    <tableColumn id="2" xr3:uid="{8D2DA244-9B14-4B8E-BCAC-9F2891864497}" name="LA Code" dataDxfId="476"/>
    <tableColumn id="3" xr3:uid="{D8BC67FF-371F-42C6-A33F-4C9C7ADD7C16}" name="LA Name" dataDxfId="475" dataCellStyle="Normal_Sheet1"/>
    <tableColumn id="4" xr3:uid="{3CAE7D73-FB9A-46BA-92D7-43B6E9EB90BC}" name="Age 0-5yrs" dataDxfId="474" dataCellStyle="Normal_Sheet1"/>
    <tableColumn id="5" xr3:uid="{BC852AC0-967E-4769-A696-96A46AA8C84C}" name="Age 6-10yrs" dataDxfId="473" dataCellStyle="Normal_Sheet1"/>
    <tableColumn id="6" xr3:uid="{A89845F0-92D5-415C-99A5-2AC2A51F2642}" name="Age 11-14yrs" dataDxfId="472" dataCellStyle="Normal_Sheet1"/>
    <tableColumn id="7" xr3:uid="{7C07DF19-778B-428F-ABB6-CAE79E24DA9B}" name="Age 15-19yrs" dataDxfId="471" dataCellStyle="Normal_Sheet1"/>
    <tableColumn id="8" xr3:uid="{77FCBEB3-67BE-4C17-85F1-92906B75533B}" name="Total_x000a_0-19yrs" dataDxfId="470" dataCellStyle="Normal_Sheet1"/>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A6B333B-14A0-47CD-8EA9-556456523A73}" name="ONS_pop_estimates2020" displayName="ONS_pop_estimates2020" ref="J8:Q316" totalsRowShown="0" headerRowDxfId="469" dataDxfId="467" headerRowBorderDxfId="468" tableBorderDxfId="466" headerRowCellStyle="Normal_Sheet2 2" dataCellStyle="Normal_Sheet1">
  <tableColumns count="8">
    <tableColumn id="1" xr3:uid="{2F7747F1-B4BC-496E-ACEB-3A986B4882C6}" name="Region" dataDxfId="465" dataCellStyle="Normal_Sheet1"/>
    <tableColumn id="2" xr3:uid="{6D6119EF-20FD-4D1D-AA49-9BB9E0157E30}" name="LA Code" dataDxfId="464"/>
    <tableColumn id="3" xr3:uid="{510B9869-132F-4E31-91DD-15091E230DC7}" name="LA Name" dataDxfId="463" dataCellStyle="Normal_Sheet1"/>
    <tableColumn id="4" xr3:uid="{9B9BC4A9-7D63-4C4F-A5F4-3CABE7388877}" name="Age 0-5yrs" dataDxfId="462" dataCellStyle="Normal_Sheet1"/>
    <tableColumn id="5" xr3:uid="{3328677F-E3D9-4168-A78B-97EC265BD6B4}" name="Age 6-10yrs" dataDxfId="461" dataCellStyle="Normal_Sheet1"/>
    <tableColumn id="6" xr3:uid="{677B15E5-EE76-4054-A116-928FD63DD82B}" name="Age 11-14yrs" dataDxfId="460" dataCellStyle="Normal_Sheet1"/>
    <tableColumn id="7" xr3:uid="{35BD8DAD-ED2E-42A8-A5F1-AE4AED5624AE}" name="Age 15-19yrs" dataDxfId="459" dataCellStyle="Normal_Sheet1"/>
    <tableColumn id="8" xr3:uid="{6BA41121-340F-4C14-931E-B70439129DCF}" name="Total_x000a_0-19yrs" dataDxfId="458" dataCellStyle="Normal_Sheet1"/>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30445EB-D521-4CB9-9502-112BCC82527C}" name="All_extracts_percentage_pop" displayName="All_extracts_percentage_pop" ref="S8:Z316" totalsRowShown="0" headerRowDxfId="457" dataDxfId="455" headerRowBorderDxfId="456" tableBorderDxfId="454" headerRowCellStyle="Normal_Sheet2 2" dataCellStyle="Percent">
  <tableColumns count="8">
    <tableColumn id="1" xr3:uid="{19995A6A-DB43-4548-A62B-FDEA7ADA55F4}" name="Column1" dataDxfId="453" dataCellStyle="Normal_Sheet1"/>
    <tableColumn id="2" xr3:uid="{FB476C54-CC9F-4342-A39F-AC4E413D77CF}" name="LA Code" dataDxfId="452"/>
    <tableColumn id="3" xr3:uid="{434FF2F7-24C8-47AE-8D0D-56E01D78B8FB}" name="LA Name" dataDxfId="451" dataCellStyle="Normal_Sheet1"/>
    <tableColumn id="4" xr3:uid="{7C2055D9-8C75-4672-9F86-CE9FAB6599DB}" name="Age 0-5yrs" dataDxfId="450" dataCellStyle="Percent"/>
    <tableColumn id="5" xr3:uid="{C59F42FB-5C66-4B13-9EBD-10FC8F7175F7}" name="Age 6-10yrs" dataDxfId="449" dataCellStyle="Percent"/>
    <tableColumn id="6" xr3:uid="{4B8FA7A7-1006-4C4B-B6FE-998F5D74E3D9}" name="Age 11-14yrs" dataDxfId="448" dataCellStyle="Percent"/>
    <tableColumn id="7" xr3:uid="{343898B6-6D4F-4B77-A0D1-382AFBD4E16F}" name="Age 15-19yrs" dataDxfId="447" dataCellStyle="Percent"/>
    <tableColumn id="8" xr3:uid="{E6965F84-A66B-4787-B851-E7E6E68E9EAD}" name="Total_x000a_0-19yrs" dataDxfId="446" dataCellStyle="Percent"/>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6E97E31-D849-4AB6-890F-3C48A08E0458}" name="Caries_tooth_extractons" displayName="Caries_tooth_extractons" ref="AB8:AI316" totalsRowShown="0" headerRowDxfId="445" headerRowBorderDxfId="444" tableBorderDxfId="443" headerRowCellStyle="Normal_Sheet2 2">
  <tableColumns count="8">
    <tableColumn id="1" xr3:uid="{B8C17168-56D8-4CC5-844F-CB5679B81FAB}" name="Region" dataDxfId="442" dataCellStyle="Normal_Sheet1"/>
    <tableColumn id="2" xr3:uid="{90EB1182-92E5-4E30-B002-7F9264D12472}" name="LA Code" dataDxfId="441"/>
    <tableColumn id="3" xr3:uid="{D68E6ACF-558F-4A71-8DE5-C16A7D1229F2}" name="LA Name" dataDxfId="440" dataCellStyle="Normal_Sheet1"/>
    <tableColumn id="4" xr3:uid="{609AB04B-F437-498B-AE22-75ACCC3A7BCF}" name="Age 0-5yrs" dataDxfId="439" dataCellStyle="Normal_Sheet1"/>
    <tableColumn id="5" xr3:uid="{4DD35C81-9F82-43FC-A0F6-85C936EF0962}" name="Age 6-10yrs" dataDxfId="438" dataCellStyle="Normal_Sheet1"/>
    <tableColumn id="6" xr3:uid="{FB0FB97E-2119-40CA-87F3-D4015DA7FB83}" name="Age 11-14yrs" dataDxfId="437" dataCellStyle="Normal_Sheet1"/>
    <tableColumn id="7" xr3:uid="{D3617D9B-2199-4BE2-9196-47974AD5A234}" name="Age 15-19yrs" dataDxfId="436" dataCellStyle="Normal_Sheet1"/>
    <tableColumn id="8" xr3:uid="{82C7901D-806F-41F0-9266-FB245777F537}" name="Total_x000a_0-19yrs" dataDxfId="435" dataCellStyle="Normal_Sheet1"/>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3BE0BF0-6F33-408D-AD29-67B8A8014EEE}" name="Caries_extracts_percentage_pop" displayName="Caries_extracts_percentage_pop" ref="AK8:AR316" totalsRowShown="0" headerRowDxfId="434" dataDxfId="432" headerRowBorderDxfId="433" tableBorderDxfId="431" headerRowCellStyle="Normal_Sheet2 2" dataCellStyle="Percent">
  <tableColumns count="8">
    <tableColumn id="1" xr3:uid="{3705B410-0621-4007-8C01-F6E7E5541DC9}" name="Region" dataDxfId="430" dataCellStyle="Normal_Sheet1"/>
    <tableColumn id="2" xr3:uid="{3149F608-85D7-4042-BDB9-266DFBDAA050}" name="LA Code" dataDxfId="429"/>
    <tableColumn id="3" xr3:uid="{BEFA8A32-5381-4FA7-89B0-DF930EEBD008}" name="LA Name" dataDxfId="428" dataCellStyle="Normal_Sheet1"/>
    <tableColumn id="4" xr3:uid="{A9E741EE-5415-46EA-9B82-6B8AD3BBB730}" name="Age 0-5yrs" dataDxfId="427" dataCellStyle="Percent"/>
    <tableColumn id="5" xr3:uid="{CBAF239E-0156-4AFB-B019-5430633BE52F}" name="Age 6-10yrs" dataDxfId="426" dataCellStyle="Percent"/>
    <tableColumn id="6" xr3:uid="{3181C35A-6BA4-475A-8549-815A34DAD89C}" name="Age 11-14yrs" dataDxfId="425" dataCellStyle="Percent"/>
    <tableColumn id="7" xr3:uid="{E3648AEB-3AAF-4733-B8F8-C5787AA2FAC4}" name="Age 15-19yrs" dataDxfId="424" dataCellStyle="Percent"/>
    <tableColumn id="8" xr3:uid="{FF0119FC-612B-4E9A-863B-9CDDADDBD681}" name="Total_x000a_0-19yrs" dataDxfId="423" dataCellStyle="Percent"/>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6D3ED7B-55D2-4ECC-B6E4-9CFDB6CDEDBE}" name="Tooth_extracts_no_caries" displayName="Tooth_extracts_no_caries" ref="AT8:BA316" totalsRowShown="0" headerRowDxfId="422" dataDxfId="420" headerRowBorderDxfId="421" tableBorderDxfId="419" headerRowCellStyle="Normal_Sheet2 2" dataCellStyle="Normal_Sheet1">
  <tableColumns count="8">
    <tableColumn id="1" xr3:uid="{80018E8C-F9E4-4637-A3DD-1B891C3828D1}" name="Region" dataDxfId="418" dataCellStyle="Normal_Sheet1"/>
    <tableColumn id="2" xr3:uid="{36BDE227-A4ED-472B-BE65-9E404368FA34}" name="LA Code" dataDxfId="417"/>
    <tableColumn id="3" xr3:uid="{B7749756-7989-4A4D-BBFC-4A402757DA98}" name="LA Name" dataDxfId="416" dataCellStyle="Normal_Sheet1"/>
    <tableColumn id="4" xr3:uid="{2DAC55FF-2673-4477-BC6D-C45FBA9CC4A0}" name="Age 0-5yrs" dataDxfId="415" dataCellStyle="Normal_Sheet1"/>
    <tableColumn id="5" xr3:uid="{1DB48FDE-B274-41E9-BF79-5950A99B4358}" name="Age 6-10yrs" dataDxfId="414" dataCellStyle="Normal_Sheet1"/>
    <tableColumn id="6" xr3:uid="{A7DE441D-FF2B-441F-A465-C9B0B9CCA64A}" name="Age 11-14yrs" dataDxfId="413" dataCellStyle="Normal_Sheet1"/>
    <tableColumn id="7" xr3:uid="{BCB786D3-09A2-4717-8B68-AAF5D0802345}" name="Age 15-19yrs" dataDxfId="412" dataCellStyle="Normal_Sheet1"/>
    <tableColumn id="8" xr3:uid="{9FA6231B-3836-449C-85C5-6A77A294C595}" name="Total_x000a_0-19yrs" dataDxfId="411" dataCellStyle="Normal_Sheet1"/>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1F0E47F-3A6D-47AB-AF18-125B24A1B5BD}" name="Tooth_extracts_no_caries_percentage_pop" displayName="Tooth_extracts_no_caries_percentage_pop" ref="BC8:BJ316" totalsRowShown="0" headerRowDxfId="410" dataDxfId="408" headerRowBorderDxfId="409" tableBorderDxfId="407" headerRowCellStyle="Normal_Sheet2 2" dataCellStyle="Percent">
  <tableColumns count="8">
    <tableColumn id="1" xr3:uid="{8EF836D1-7F83-4749-93B3-1C4B14702A36}" name="Region" dataDxfId="406" dataCellStyle="Normal_Sheet1"/>
    <tableColumn id="2" xr3:uid="{F3E5B0EF-ED18-4D89-B816-DA89C52B36AA}" name="LA Code" dataDxfId="405"/>
    <tableColumn id="3" xr3:uid="{3205B164-83C5-451A-A534-FA6374ABDDD8}" name="LA Name" dataDxfId="404" dataCellStyle="Normal_Sheet1"/>
    <tableColumn id="4" xr3:uid="{906BC7AD-A668-4B8C-A436-EBB1DAE135C0}" name="Age 0-5yrs" dataDxfId="403" dataCellStyle="Percent"/>
    <tableColumn id="5" xr3:uid="{0490C0AA-5534-46B0-86D4-A08BD670A374}" name="Age 6-10yrs" dataDxfId="402" dataCellStyle="Percent"/>
    <tableColumn id="6" xr3:uid="{5A3D0CEB-8997-4990-A3D8-6729BB5C9349}" name="Age 11-14yrs" dataDxfId="401" dataCellStyle="Percent"/>
    <tableColumn id="7" xr3:uid="{D2594669-5B41-426E-9E9A-FDC215820C40}" name="Age 15-19yrs" dataDxfId="400" dataCellStyle="Percent"/>
    <tableColumn id="8" xr3:uid="{4AE16C26-E1EC-4167-91DE-272E9ACFA5DB}" name="Total_x000a_0-19yrs" dataDxfId="399" dataCellStyle="Percent"/>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C0BEFD6-7DA5-4DEF-8014-71DD16DCB92B}" name="Percentage_caries_extractions" displayName="Percentage_caries_extractions" ref="BL8:BS316" totalsRowShown="0" headerRowDxfId="398" dataDxfId="396" headerRowBorderDxfId="397" tableBorderDxfId="395" headerRowCellStyle="Normal_Sheet2 2" dataCellStyle="Percent">
  <tableColumns count="8">
    <tableColumn id="1" xr3:uid="{5D8E2796-BE2F-4672-9355-69DD7730FB16}" name="Region" dataDxfId="394" dataCellStyle="Normal_Sheet1"/>
    <tableColumn id="2" xr3:uid="{E6401C0C-EADE-45E6-BCED-CB3A01F4220B}" name="LA Code" dataDxfId="393"/>
    <tableColumn id="3" xr3:uid="{13173138-8C48-4F11-9F56-EBF39950D838}" name="LA Name" dataDxfId="392" dataCellStyle="Normal_Sheet1"/>
    <tableColumn id="4" xr3:uid="{587E2F7B-978A-452D-AD4F-3F6F48974AB7}" name="Age 0-5yrs" dataDxfId="391" dataCellStyle="Percent"/>
    <tableColumn id="5" xr3:uid="{F69D3798-1E7F-4FF0-AA1A-7A93CD6FD533}" name="Age 6-10yrs" dataDxfId="390" dataCellStyle="Percent"/>
    <tableColumn id="6" xr3:uid="{37D5F541-C7CF-4561-9D71-86168CFA7493}" name="Age 11-14yrs" dataDxfId="389" dataCellStyle="Percent"/>
    <tableColumn id="7" xr3:uid="{CC82D179-C781-45FF-8F37-78CC1E9213F2}" name="Age 15-19yrs" dataDxfId="388" dataCellStyle="Percent"/>
    <tableColumn id="8" xr3:uid="{4007CD40-2B6F-4DD7-ADEC-DA391FEE9E57}" name="Total_x000a_0-19yrs" dataDxfId="387" dataCellStyle="Percent"/>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4AC4CB1-1773-41D1-B166-A0CADF57998A}" name="FCE_toothextractions_2016to2021" displayName="FCE_toothextractions_2016to2021" ref="A2:F12" totalsRowShown="0" headerRowDxfId="386" dataDxfId="384" headerRowBorderDxfId="385" tableBorderDxfId="383" dataCellStyle="Percent">
  <tableColumns count="6">
    <tableColumn id="1" xr3:uid="{BC5588E9-FFF8-4291-AFCB-D172907DF812}" name="Region" dataDxfId="382"/>
    <tableColumn id="6" xr3:uid="{3EB303B0-05A8-40C1-8F68-66F6C00B6418}" name="2016-2017" dataDxfId="381" dataCellStyle="Comma"/>
    <tableColumn id="7" xr3:uid="{6572F143-DB6C-4E5B-ADDA-72277CE19C37}" name="2017-2018" dataDxfId="380" dataCellStyle="Comma"/>
    <tableColumn id="8" xr3:uid="{A458B8EA-0C83-43D0-859A-C6650D46406E}" name="2018-2019" dataDxfId="379" dataCellStyle="Comma"/>
    <tableColumn id="9" xr3:uid="{26D81030-E176-485B-BF0B-F1A01BC47353}" name="2019-2020" dataDxfId="378" dataCellStyle="Comma"/>
    <tableColumn id="10" xr3:uid="{D5E54E7B-3F57-40B6-A9B0-737D83BC8B8B}" name="2020-2021" dataDxfId="377" dataCellStyle="Normal_Sheet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53BB18B-7EDB-4C5C-A815-2E91E89CC837}" name="Reference_Notes" displayName="Reference_Notes" ref="A4:B9" totalsRowShown="0" headerRowDxfId="575" dataDxfId="573" headerRowBorderDxfId="574" tableBorderDxfId="572" totalsRowBorderDxfId="571">
  <tableColumns count="2">
    <tableColumn id="1" xr3:uid="{D133C727-3718-4431-89F6-E2B5C7E824FD}" name="Note number" dataDxfId="570"/>
    <tableColumn id="2" xr3:uid="{2156CEAE-E37D-4F6A-81ED-3F337D710D1E}" name="Note text" dataDxfId="569" dataCellStyle="Hyperlink"/>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E2EDAF5-43A4-4C54-96B3-AFB2439CFD67}" name="Toothextracts_cariesstatus_England" displayName="Toothextracts_cariesstatus_England" ref="A14:E24" totalsRowShown="0" headerRowDxfId="376" dataDxfId="374" headerRowBorderDxfId="375" tableBorderDxfId="373" totalsRowBorderDxfId="372">
  <tableColumns count="5">
    <tableColumn id="1" xr3:uid="{33CC41B7-BCE3-406B-BB50-E2DCB3278890}" name="Year" dataDxfId="371"/>
    <tableColumn id="2" xr3:uid="{290EF200-CB4E-48BD-BBE6-295ACE5F67C3}" name="All extracts" dataDxfId="370"/>
    <tableColumn id="3" xr3:uid="{DF7D5EDC-47C9-40C5-A1C0-EF298291B97B}" name="Caries extracts" dataDxfId="369"/>
    <tableColumn id="4" xr3:uid="{9C4283CD-3DD8-4640-93DE-F50EBAC14643}" name="Non-caries extracts" dataDxfId="368"/>
    <tableColumn id="5" xr3:uid="{85C60F5F-156D-47B4-A0B6-922A7595084F}" name="percentage of extractions due to decay" dataDxfId="367"/>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D7B4142-BF24-4310-AD56-BEB209D83037}" name="Caries_extractons_depquintile_2020to2021" displayName="Caries_extractons_depquintile_2020to2021" ref="A26:H32" totalsRowShown="0" headerRowDxfId="366" dataDxfId="364" headerRowBorderDxfId="365" tableBorderDxfId="363" totalsRowBorderDxfId="362">
  <tableColumns count="8">
    <tableColumn id="1" xr3:uid="{1BDEEC9D-3B70-4F6B-9036-43D93156FD14}" name="Deprivation quintile" dataDxfId="361"/>
    <tableColumn id="2" xr3:uid="{F923E391-7302-45ED-8E4A-F12059A663A7}" name="Carious Tooth extractions" dataDxfId="360" dataCellStyle="Comma"/>
    <tableColumn id="3" xr3:uid="{9E03C863-977F-4ACD-AE7C-089556229873}" name="Quintile Population" dataDxfId="359" dataCellStyle="Comma"/>
    <tableColumn id="4" xr3:uid="{68B9C829-5AB9-4DC6-8407-15B6915174FC}" name="Tooth extraction rate per 100,000 population" dataDxfId="358"/>
    <tableColumn id="5" xr3:uid="{CEE56DE4-510A-49C0-914D-3CAFCD211878}" name="Lower confidence limit" dataDxfId="357"/>
    <tableColumn id="6" xr3:uid="{3D904B92-415E-4E06-926D-4A89D45A46CF}" name="Upper confidence limit" dataDxfId="356"/>
    <tableColumn id="7" xr3:uid="{F2B35D7C-1421-4EC8-931D-DFD0D47CAE30}" name="Lower confidence interval" dataDxfId="355"/>
    <tableColumn id="8" xr3:uid="{770178FF-C68C-461B-8248-62B1017AA922}" name="Upper confidence interval" dataDxfId="354"/>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5682210-417E-458A-8A61-1E2829859C23}" name="All_tooth_extractions_2019" displayName="All_tooth_extractions_2019" ref="A8:H321" totalsRowShown="0" headerRowDxfId="353" dataDxfId="351" headerRowBorderDxfId="352" tableBorderDxfId="350" headerRowCellStyle="Normal_Sheet2 2" dataCellStyle="Normal_Sheet1">
  <tableColumns count="8">
    <tableColumn id="1" xr3:uid="{9A00A520-2CFF-463A-B876-6FFF461703F5}" name="Region" dataDxfId="349" dataCellStyle="Normal_Sheet1"/>
    <tableColumn id="2" xr3:uid="{ADA14DA2-8F66-4BFF-A19D-0E554093DC7A}" name="LA Code" dataDxfId="348"/>
    <tableColumn id="3" xr3:uid="{2B07A77C-2E04-4BAF-97C5-6F95C7B9DADA}" name="LA Name" dataDxfId="347" dataCellStyle="Normal_Sheet1"/>
    <tableColumn id="4" xr3:uid="{B7EA9881-8257-49AE-B4B8-58D72660E0B7}" name="Age 0-5yrs" dataDxfId="346" dataCellStyle="Normal_Sheet1"/>
    <tableColumn id="5" xr3:uid="{00B8F4AD-6C24-4A07-BC39-3F024120FEDA}" name="Age 6-10yrs" dataDxfId="345" dataCellStyle="Normal_Sheet1"/>
    <tableColumn id="6" xr3:uid="{2156FB45-DBFD-4154-BD69-1CB2C347C109}" name="Age 11-14yrs" dataDxfId="344" dataCellStyle="Normal_Sheet1"/>
    <tableColumn id="7" xr3:uid="{D11E62A1-33D6-4AB4-AC73-18335031E85C}" name="Age 15-19yrs" dataDxfId="343" dataCellStyle="Normal_Sheet1"/>
    <tableColumn id="8" xr3:uid="{56A49B65-979D-4E0F-BD4F-E56B9B8914CA}" name="Total_x000a_0-19yrs" dataDxfId="342" dataCellStyle="Normal_Sheet1"/>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9616B7C7-0CBC-4AF3-BEF8-9C4AF1D34934}" name="ONS_2019_pop_estimates" displayName="ONS_2019_pop_estimates" ref="J8:Q321" totalsRowShown="0" headerRowDxfId="341" dataDxfId="339" headerRowBorderDxfId="340" tableBorderDxfId="338" headerRowCellStyle="Normal_Sheet2 2" dataCellStyle="Normal_Sheet1">
  <tableColumns count="8">
    <tableColumn id="1" xr3:uid="{8C7B59EC-4D3B-4FBA-9A29-41CF8F1CC157}" name="Region" dataDxfId="337" dataCellStyle="Normal_Sheet1"/>
    <tableColumn id="2" xr3:uid="{20DEC423-BF04-44A1-BE24-45775C505F66}" name="LA Code" dataDxfId="336"/>
    <tableColumn id="3" xr3:uid="{3F22CDE6-8062-4EDC-A99D-04E5AE493E4C}" name="LA Name" dataDxfId="335" dataCellStyle="Normal_Sheet1"/>
    <tableColumn id="4" xr3:uid="{8EFE3485-0208-4072-A3AE-81078C7E1137}" name="Age 0-5yrs" dataDxfId="334" dataCellStyle="Normal_Sheet1"/>
    <tableColumn id="5" xr3:uid="{8DAEA018-4C8E-42D7-B0FE-39F9964B7F60}" name="Age 6-10yrs" dataDxfId="333" dataCellStyle="Normal_Sheet1"/>
    <tableColumn id="6" xr3:uid="{FF7F0BBF-C5E3-494B-8DC6-7CC9FE5FFF3E}" name="Age 11-14yrs" dataDxfId="332" dataCellStyle="Normal_Sheet1"/>
    <tableColumn id="7" xr3:uid="{F54A15E1-B75F-4F9E-B9F5-C3EA2DF72B8B}" name="Age 15-19yrs" dataDxfId="331" dataCellStyle="Normal_Sheet1"/>
    <tableColumn id="8" xr3:uid="{B9E3DA40-D3F5-4BCD-AEB1-61A1D2DA9BCF}" name="Total_x000a_0-19yrs" dataDxfId="330" dataCellStyle="Normal_Sheet1"/>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1D8396CE-7427-41D8-86E5-024C7A48CBF9}" name="All_extracts_percentage_pop_2019" displayName="All_extracts_percentage_pop_2019" ref="S8:Z321" totalsRowShown="0" headerRowDxfId="329" dataDxfId="328" headerRowCellStyle="Normal_Sheet2 2" dataCellStyle="Percent">
  <tableColumns count="8">
    <tableColumn id="1" xr3:uid="{2B043AD2-B63B-4006-8396-CD2912E05720}" name="Region" dataDxfId="327" dataCellStyle="Normal_Sheet1"/>
    <tableColumn id="2" xr3:uid="{70FA9371-E10A-4A2D-AD6D-28C711CA93BA}" name="LA Code" dataDxfId="326"/>
    <tableColumn id="3" xr3:uid="{47295009-0366-4EBA-A0B6-51552E27CFBB}" name="LA Name" dataDxfId="325" dataCellStyle="Normal_Sheet1"/>
    <tableColumn id="4" xr3:uid="{3077BA65-051B-4DD0-9E15-7E8B2B8FE341}" name="Age 0-5yrs" dataDxfId="324" dataCellStyle="Percent"/>
    <tableColumn id="5" xr3:uid="{5447FD40-E245-41AC-85D4-4136E64D36F2}" name="Age 6-10yrs" dataDxfId="323" dataCellStyle="Percent"/>
    <tableColumn id="6" xr3:uid="{6AD9A46D-E7EB-43C8-9A02-5857BDF56869}" name="Age 11-14yrs" dataDxfId="322" dataCellStyle="Percent"/>
    <tableColumn id="7" xr3:uid="{EEDE0D6D-689C-46CD-9C69-D3D0C4C600F1}" name="Age 15-19yrs" dataDxfId="321" dataCellStyle="Percent"/>
    <tableColumn id="8" xr3:uid="{09C03D9B-BC75-4600-9F33-E592F8937BF7}" name="Total_x000a_0-19yrs" dataDxfId="320" dataCellStyle="Percent"/>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CD1E8F28-D8DD-4D53-B947-1E1D7B2D08FF}" name="Caries_tooth_extracts_2019" displayName="Caries_tooth_extracts_2019" ref="AB8:AI321" totalsRowShown="0" headerRowDxfId="319" dataDxfId="317" headerRowBorderDxfId="318" tableBorderDxfId="316" headerRowCellStyle="Normal_Sheet2 2" dataCellStyle="Normal_Sheet1">
  <tableColumns count="8">
    <tableColumn id="1" xr3:uid="{11F80990-02A3-4937-9AAB-234E647B86A1}" name="Region" dataDxfId="315" dataCellStyle="Normal_Sheet1"/>
    <tableColumn id="2" xr3:uid="{607AFDFE-1419-458F-8EDA-86095168C63A}" name="LA Code" dataDxfId="314"/>
    <tableColumn id="3" xr3:uid="{3CD544ED-701A-49BB-90F5-BC596E553444}" name="LA Name" dataDxfId="313" dataCellStyle="Normal_Sheet1"/>
    <tableColumn id="4" xr3:uid="{B6D98B42-E3FE-4D2C-8AAD-362BFD91AC8C}" name="Age 0-5yrs" dataDxfId="312" dataCellStyle="Normal_Sheet1"/>
    <tableColumn id="5" xr3:uid="{3B2805FE-665D-4C01-BE09-74DD3F6A1841}" name="Age 6-10yrs" dataDxfId="311" dataCellStyle="Normal_Sheet1"/>
    <tableColumn id="6" xr3:uid="{85018684-D5D7-4D34-A42E-64A0121E0ECF}" name="Age 11-14yrs" dataDxfId="310" dataCellStyle="Normal_Sheet1"/>
    <tableColumn id="7" xr3:uid="{064BDC2A-D1AF-4BF4-8832-BF66DAA6B747}" name="Age 15-19yrs" dataDxfId="309" dataCellStyle="Normal_Sheet1"/>
    <tableColumn id="8" xr3:uid="{5666CBEA-D430-4330-900D-A6E93F5E3500}" name="Total_x000a_0-19yrs" dataDxfId="308" dataCellStyle="Normal_Sheet1"/>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B9895495-0383-46B9-87A6-1B60072ABB4D}" name="Caries_tooth_extracts_percentage_pop_2019" displayName="Caries_tooth_extracts_percentage_pop_2019" ref="AK8:AR321" totalsRowShown="0" headerRowDxfId="307" dataDxfId="306" tableBorderDxfId="305" headerRowCellStyle="Normal_Sheet2 2" dataCellStyle="Percent">
  <tableColumns count="8">
    <tableColumn id="1" xr3:uid="{B27358FE-5DE7-40A7-A854-08C773FE65D4}" name="Region" dataDxfId="304" dataCellStyle="Normal_Sheet1"/>
    <tableColumn id="2" xr3:uid="{BE67CB45-BCEA-481D-A5F1-33DF0B643E43}" name="LA Code" dataDxfId="303"/>
    <tableColumn id="3" xr3:uid="{FDADAAED-8F12-4847-BC6E-28137EBA43BA}" name="LA Name" dataDxfId="302" dataCellStyle="Normal_Sheet1"/>
    <tableColumn id="4" xr3:uid="{4C5F6612-4986-4F11-B175-624DD0319CE3}" name="Age 0-5yrs" dataDxfId="301" dataCellStyle="Percent"/>
    <tableColumn id="5" xr3:uid="{F58EB0E8-6533-4FED-A9F5-657A8D3A873B}" name="Age 6-10yrs" dataDxfId="300" dataCellStyle="Percent"/>
    <tableColumn id="6" xr3:uid="{1AB94DC4-611C-437D-8CFE-65BC68099266}" name="Age 11-14yrs" dataDxfId="299" dataCellStyle="Percent"/>
    <tableColumn id="7" xr3:uid="{71072A41-F8A1-43A2-8873-DCA2DB89936C}" name="Age 15-19yrs" dataDxfId="298" dataCellStyle="Percent"/>
    <tableColumn id="8" xr3:uid="{9DF0F8FD-A6CF-446D-A6A8-D85B14E430E8}" name="Total_x000a_0-19yrs" dataDxfId="297" dataCellStyle="Percent"/>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93E11DA6-CA42-472D-8DD9-9091BACC07CB}" name="Tooth_extracts_no_caries_2019" displayName="Tooth_extracts_no_caries_2019" ref="AT8:BA321" totalsRowShown="0" headerRowDxfId="296" dataDxfId="294" headerRowBorderDxfId="295" tableBorderDxfId="293" headerRowCellStyle="Normal_Sheet2 2" dataCellStyle="Normal_Sheet1">
  <tableColumns count="8">
    <tableColumn id="1" xr3:uid="{98ADA8B1-887E-4F6C-9218-C2234BF47632}" name="Region" dataDxfId="292" dataCellStyle="Normal_Sheet1"/>
    <tableColumn id="2" xr3:uid="{F5755DE4-5484-4E74-B21C-69709F4B8937}" name="LA Code" dataDxfId="291"/>
    <tableColumn id="3" xr3:uid="{FD62B338-8615-4788-A8C7-4BFA83D3F30E}" name="LA Name" dataDxfId="290" dataCellStyle="Normal_Sheet1"/>
    <tableColumn id="4" xr3:uid="{5BEFC491-C909-4F39-BDF7-F930ED0506A9}" name="Age 0-5yrs" dataDxfId="289" dataCellStyle="Normal_Sheet1"/>
    <tableColumn id="5" xr3:uid="{57358EE3-4F3F-4DAF-BFAA-8DADBBA41EC9}" name="Age 6-10yrs" dataDxfId="288" dataCellStyle="Normal_Sheet1"/>
    <tableColumn id="6" xr3:uid="{609B72BD-59FF-4520-87D9-76A3D5A3F01D}" name="Age 11-14yrs" dataDxfId="287" dataCellStyle="Normal_Sheet1"/>
    <tableColumn id="7" xr3:uid="{DAE84DE4-8345-4AB8-ACCA-B5086BB923B7}" name="Age 15-19yrs" dataDxfId="286" dataCellStyle="Normal_Sheet1"/>
    <tableColumn id="8" xr3:uid="{8BC93BF4-9E45-46CA-B125-CB3EF6C73D1F}" name="Total_x000a_0-19yrs" dataDxfId="285" dataCellStyle="Normal_Sheet1"/>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66B7467-F4F9-458F-921E-3CCC951B0D58}" name="Tooth_extracts_nocaries_percentage_2019" displayName="Tooth_extracts_nocaries_percentage_2019" ref="BC8:BJ321" totalsRowShown="0" headerRowDxfId="284" dataDxfId="283" tableBorderDxfId="282" headerRowCellStyle="Normal_Sheet2 2" dataCellStyle="Percent">
  <tableColumns count="8">
    <tableColumn id="1" xr3:uid="{66B7BD11-D3AE-4074-BD35-C0DD9B94ED04}" name="Region" dataDxfId="281" dataCellStyle="Normal_Sheet1"/>
    <tableColumn id="2" xr3:uid="{78A37F54-AF95-44C3-ACC4-3B7DAC985520}" name="LA Code" dataDxfId="280"/>
    <tableColumn id="3" xr3:uid="{E6CE6523-703E-4535-B325-852D18D07C29}" name="LA Name" dataDxfId="279" dataCellStyle="Normal_Sheet1"/>
    <tableColumn id="4" xr3:uid="{DB2020E2-7431-444C-A15A-3A5358918DB3}" name="Age 0-5yrs" dataDxfId="278" dataCellStyle="Percent"/>
    <tableColumn id="5" xr3:uid="{296ECAEE-F899-4FF8-94A9-2DFDE4D6CE75}" name="Age 6-10yrs" dataDxfId="277" dataCellStyle="Percent"/>
    <tableColumn id="6" xr3:uid="{FF3B9D5F-9648-419E-8643-864F4C2DBADC}" name="Age 11-14yrs" dataDxfId="276" dataCellStyle="Percent"/>
    <tableColumn id="7" xr3:uid="{D0433A31-BE9E-4661-B7AE-4362501165F0}" name="Age 15-19yrs" dataDxfId="275" dataCellStyle="Percent"/>
    <tableColumn id="8" xr3:uid="{B7CD5AEB-7994-408C-A0C9-DD81B75BF0A8}" name="Total_x000a_0-19yrs" dataDxfId="274" dataCellStyle="Percent"/>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9EE18DF-AA49-45A3-99F2-FFF48438B7EA}" name="Percentage_caries_extracts_2019" displayName="Percentage_caries_extracts_2019" ref="BL8:BS321" totalsRowShown="0" headerRowDxfId="273" dataDxfId="271" headerRowBorderDxfId="272" tableBorderDxfId="270" headerRowCellStyle="Normal_Sheet2 2" dataCellStyle="Percent">
  <tableColumns count="8">
    <tableColumn id="1" xr3:uid="{BA1ACC8D-B91D-41A4-B6B4-638537AAD889}" name="Region" dataDxfId="269" dataCellStyle="Normal_Sheet1"/>
    <tableColumn id="2" xr3:uid="{D9141F8F-7836-4470-B8B9-6F79BBD69756}" name="LA Code" dataDxfId="268"/>
    <tableColumn id="3" xr3:uid="{F7D44713-662D-47AA-B897-4024EF817B33}" name="LA Name" dataDxfId="267" dataCellStyle="Normal_Sheet1"/>
    <tableColumn id="4" xr3:uid="{5E63BF3D-6689-416C-8AEC-3357F8E49868}" name="Age 0-5yrs" dataDxfId="266" dataCellStyle="Percent"/>
    <tableColumn id="5" xr3:uid="{F2A106B2-14F3-4AA8-9385-74C26C729535}" name="Age 6-10yrs" dataDxfId="265" dataCellStyle="Percent"/>
    <tableColumn id="6" xr3:uid="{0E3D7648-6CEC-4586-8F75-DE971469CFC8}" name="Age 11-14yrs" dataDxfId="264" dataCellStyle="Percent"/>
    <tableColumn id="7" xr3:uid="{696D7E03-9EFF-499C-9B56-5E78218B13E1}" name="Age 15-19yrs" dataDxfId="263" dataCellStyle="Percent"/>
    <tableColumn id="8" xr3:uid="{0AA4DE78-A563-4009-BF70-BB24113EFE17}" name="Total_x000a_0-19yrs" dataDxfId="262" dataCellStyle="Perce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052D34-BE5C-4982-8287-F82998FADBEA}" name="FCEs_all_extracts" displayName="FCEs_all_extracts" ref="A6:G16" totalsRowShown="0" headerRowDxfId="568" dataDxfId="566" headerRowBorderDxfId="567" tableBorderDxfId="565" headerRowCellStyle="Normal_Sheet2 2" dataCellStyle="Normal_Sheet1">
  <tableColumns count="7">
    <tableColumn id="1" xr3:uid="{ED819647-49FF-4A48-9152-693D4DB6808E}" name="Region" dataDxfId="564" dataCellStyle="Normal_Sheet1"/>
    <tableColumn id="2" xr3:uid="{C4062EA6-5E41-4ECA-83D1-2A5D5B3AA367}" name="ONS Code" dataDxfId="563" dataCellStyle="Normal_Sheet1"/>
    <tableColumn id="3" xr3:uid="{9895385B-FDF9-4586-BBC8-787CD4503A70}" name="Age 0-5yrs" dataDxfId="562" dataCellStyle="Normal_Sheet1"/>
    <tableColumn id="4" xr3:uid="{2C62622D-0CC2-4459-9503-7258E8771FE7}" name="Age 6-10yrs" dataDxfId="561" dataCellStyle="Normal_Sheet1"/>
    <tableColumn id="5" xr3:uid="{B5D6EC6C-015E-4FD0-9EE0-725D4C60E785}" name="Age 11-14yrs" dataDxfId="560" dataCellStyle="Normal_Sheet1"/>
    <tableColumn id="6" xr3:uid="{52F59135-780C-4644-BE7F-51B4AA976089}" name="Age 15-19yrs" dataDxfId="559" dataCellStyle="Normal_Sheet1"/>
    <tableColumn id="7" xr3:uid="{EF1EFC00-8D94-4FAC-8C83-A416D7800223}" name="Total_x000a_0-19yrs" dataDxfId="558" dataCellStyle="Normal_Sheet1"/>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5CBC3F0E-D69A-40BB-9F44-DC93E69507FA}" name="All_tooth_extractions_2018" displayName="All_tooth_extractions_2018" ref="A8:H324" totalsRowShown="0" headerRowDxfId="261" dataDxfId="259" headerRowBorderDxfId="260" headerRowCellStyle="Normal_Sheet2 2" dataCellStyle="Normal_Sheet1">
  <tableColumns count="8">
    <tableColumn id="1" xr3:uid="{DF1E7BE5-A091-4C75-BE78-2C3803336464}" name="Region" dataDxfId="258" dataCellStyle="Normal_Sheet1"/>
    <tableColumn id="2" xr3:uid="{F6961758-2CDA-4774-939D-9E367C57E772}" name="LA Code" dataDxfId="257"/>
    <tableColumn id="3" xr3:uid="{7615C776-D303-49D0-ABB6-935869668B94}" name="LA Name" dataDxfId="256" dataCellStyle="Normal_Sheet1"/>
    <tableColumn id="4" xr3:uid="{85009660-87AE-4484-86C6-4F5AC0A6F3C0}" name="Age 0-5yrs" dataDxfId="255" dataCellStyle="Normal_Sheet1"/>
    <tableColumn id="5" xr3:uid="{20AC8890-1D3F-44C5-91CA-5C2F787D402E}" name="Age 6-10yrs" dataDxfId="254" dataCellStyle="Normal_Sheet1"/>
    <tableColumn id="6" xr3:uid="{DBD92079-E64B-4387-87CE-A0F9B047CBA9}" name="Age 11-14yrs" dataDxfId="253" dataCellStyle="Normal_Sheet1"/>
    <tableColumn id="7" xr3:uid="{C5AA0758-2E1E-498B-ACBA-60ED6371FCD8}" name="Age 15-19yrs" dataDxfId="252" dataCellStyle="Normal_Sheet1"/>
    <tableColumn id="8" xr3:uid="{0BBC210A-71A1-49D0-997B-7C41C8959E76}" name="Total_x000a_0-19yrs" dataDxfId="251" dataCellStyle="Normal_Sheet1"/>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D0B6336-17BD-42C6-B589-318E07650BA5}" name="ONS_pop_estimates_2018" displayName="ONS_pop_estimates_2018" ref="J8:Q324" totalsRowShown="0" headerRowDxfId="250" dataDxfId="248" headerRowBorderDxfId="249" tableBorderDxfId="247" headerRowCellStyle="Normal_Sheet2 2" dataCellStyle="Normal_Sheet1">
  <tableColumns count="8">
    <tableColumn id="1" xr3:uid="{4103AC4E-442F-4938-A45E-741FEF376828}" name="Region" dataDxfId="246" dataCellStyle="Normal_Sheet1"/>
    <tableColumn id="2" xr3:uid="{0A9A164E-D674-4988-AF67-DBFDA0F69B12}" name="LA Code" dataDxfId="245"/>
    <tableColumn id="3" xr3:uid="{7149BB19-3CB8-4BA4-9DCD-B2148A1E50B9}" name="LA Name" dataDxfId="244" dataCellStyle="Normal_Sheet1"/>
    <tableColumn id="4" xr3:uid="{381FFE0A-D7DB-4E67-BABF-9A9E89107A96}" name="Age 0-5yrs" dataDxfId="243" dataCellStyle="Normal_Sheet1"/>
    <tableColumn id="5" xr3:uid="{00AC8CE1-FC8C-409B-8B44-B67DFA9384F1}" name="Age 6-10yrs" dataDxfId="242" dataCellStyle="Normal_Sheet1"/>
    <tableColumn id="6" xr3:uid="{1B0F9B16-36F2-497D-B962-7671CED16E20}" name="Age 11-14yrs" dataDxfId="241" dataCellStyle="Normal_Sheet1"/>
    <tableColumn id="7" xr3:uid="{A9C17AF3-4C77-4BF4-ACF7-5A1CADA75AB1}" name="Age 15-19yrs" dataDxfId="240" dataCellStyle="Normal_Sheet1"/>
    <tableColumn id="8" xr3:uid="{42D0A869-784A-45E9-BE55-264742896DC4}" name="Total_x000a_0-19yrs" dataDxfId="239" dataCellStyle="Normal_Sheet1"/>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E9AE7540-73FE-48AA-83D0-3647C1898B0F}" name="Tooth_extractions_percentage_populatons" displayName="Tooth_extractions_percentage_populatons" ref="S8:Z324" totalsRowShown="0" headerRowDxfId="238" dataDxfId="237" headerRowCellStyle="Normal_Sheet2 2" dataCellStyle="Percent">
  <tableColumns count="8">
    <tableColumn id="1" xr3:uid="{ED25B908-24CB-4C5C-9C79-1FA96B7CAED7}" name="Region" dataDxfId="236" dataCellStyle="Normal_Sheet1"/>
    <tableColumn id="2" xr3:uid="{DE5AA0AA-0885-4BF9-BAC2-C885D3A3B0A2}" name="LA Code" dataDxfId="235"/>
    <tableColumn id="3" xr3:uid="{28171520-B678-4EFC-97F2-2C317496580B}" name="LA Name" dataDxfId="234" dataCellStyle="Normal_Sheet1"/>
    <tableColumn id="4" xr3:uid="{E827E87E-938D-4D21-9C74-4BF01DFF41E9}" name="Age 0-5yrs" dataDxfId="233" dataCellStyle="Percent"/>
    <tableColumn id="5" xr3:uid="{5D440ABA-E9EA-48BD-B12E-72A0D699C82A}" name="Age 6-10yrs" dataDxfId="232" dataCellStyle="Percent"/>
    <tableColumn id="6" xr3:uid="{065FD57C-5A81-4A0C-A39A-7B063B0B65ED}" name="Age 11-14yrs" dataDxfId="231" dataCellStyle="Percent"/>
    <tableColumn id="7" xr3:uid="{F2F6FB2A-585D-41E8-982B-750DE0155375}" name="Age 15-19yrs" dataDxfId="230" dataCellStyle="Percent"/>
    <tableColumn id="8" xr3:uid="{34A5FD45-858B-4319-923A-BDA29D269EFF}" name="Total_x000a_0-19yrs" dataDxfId="229" dataCellStyle="Percent"/>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6104F451-1705-4802-84EA-D55C48D568CF}" name="Caries_tooth_extractions_2018" displayName="Caries_tooth_extractions_2018" ref="AB8:AI324" totalsRowShown="0" headerRowDxfId="228" dataDxfId="226" headerRowBorderDxfId="227" headerRowCellStyle="Normal_Sheet2 2" dataCellStyle="Normal_Sheet1">
  <tableColumns count="8">
    <tableColumn id="1" xr3:uid="{D61C5E79-61E5-4E6E-999B-854016C64BA6}" name="Region" dataDxfId="225" dataCellStyle="Normal_Sheet1"/>
    <tableColumn id="2" xr3:uid="{3575B96E-E92B-420B-978E-A6F508D9BD75}" name="LA Code" dataDxfId="224"/>
    <tableColumn id="3" xr3:uid="{CA3B5B92-A342-4E6E-A12E-7556E9D542D0}" name="LA Name" dataDxfId="223" dataCellStyle="Normal_Sheet1"/>
    <tableColumn id="4" xr3:uid="{CDD4E4DE-2E3D-4061-9DFD-CB1F6E211F86}" name="Age 0-5yrs" dataDxfId="222" dataCellStyle="Normal_Sheet1"/>
    <tableColumn id="5" xr3:uid="{B5590BA9-9936-4C0F-B580-DDBD936C934D}" name="Age 6-10yrs" dataDxfId="221" dataCellStyle="Normal_Sheet1"/>
    <tableColumn id="6" xr3:uid="{3D1199B7-E737-45AD-AF0F-3F5285A173BD}" name="Age 11-14yrs" dataDxfId="220" dataCellStyle="Normal_Sheet1"/>
    <tableColumn id="7" xr3:uid="{46699226-152A-424B-A5C8-38B46E3FFAED}" name="Age 15-19yrs" dataDxfId="219" dataCellStyle="Normal_Sheet1"/>
    <tableColumn id="8" xr3:uid="{0B0E9F5E-E366-4ED4-8EBB-A99AA65ECA08}" name="Total_x000a_0-19yrs" dataDxfId="218" dataCellStyle="Normal_Sheet1"/>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3E4E8843-4EE1-43E3-A37F-36A2FA99A546}" name="Caries_extractions_percentage_2018" displayName="Caries_extractions_percentage_2018" ref="AK8:AR324" totalsRowShown="0" headerRowDxfId="217" dataDxfId="216" headerRowCellStyle="Normal_Sheet2 2" dataCellStyle="Percent">
  <tableColumns count="8">
    <tableColumn id="1" xr3:uid="{D26DF2D9-A1D7-4E2D-8CFF-6AE60F5FAB02}" name="Region" dataDxfId="215" dataCellStyle="Normal_Sheet1"/>
    <tableColumn id="2" xr3:uid="{7003564B-EA0F-49F7-833A-43637126FF81}" name="LA Code" dataDxfId="214"/>
    <tableColumn id="3" xr3:uid="{7825BF6D-7C8C-4610-AC26-C22460C26564}" name="LA Name" dataDxfId="213" dataCellStyle="Normal_Sheet1"/>
    <tableColumn id="4" xr3:uid="{65609B57-A164-4CA8-8485-D30C72E60E71}" name="Age 0-5yrs" dataDxfId="212" dataCellStyle="Percent"/>
    <tableColumn id="5" xr3:uid="{B30DD7EE-798A-4AE7-BC0D-8A5A897BB16B}" name="Age 6-10yrs" dataDxfId="211" dataCellStyle="Percent"/>
    <tableColumn id="6" xr3:uid="{E73A1ACF-614F-44F5-852F-41C93A0E4154}" name="Age 11-14yrs" dataDxfId="210" dataCellStyle="Percent"/>
    <tableColumn id="7" xr3:uid="{EC6F573D-C8AD-4559-A6C6-DF81696A823E}" name="Age 15-19yrs" dataDxfId="209" dataCellStyle="Percent"/>
    <tableColumn id="8" xr3:uid="{A88BCCD9-F72F-4DAC-865B-231788018710}" name="Total_x000a_0-19yrs" dataDxfId="208" dataCellStyle="Percent"/>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25D216C8-65E1-43EA-ACE1-B3C7F2DBAC80}" name="Extractions_no_caries_2018" displayName="Extractions_no_caries_2018" ref="AT8:BA324" totalsRowShown="0" headerRowDxfId="207" dataDxfId="205" headerRowBorderDxfId="206" tableBorderDxfId="204" headerRowCellStyle="Normal_Sheet2 2" dataCellStyle="Normal_Sheet1">
  <tableColumns count="8">
    <tableColumn id="1" xr3:uid="{FC0D56CD-1ADB-4FD8-BAAE-E8BFBCFD3B02}" name="Region" dataDxfId="203" dataCellStyle="Normal_Sheet1"/>
    <tableColumn id="2" xr3:uid="{CFB707D9-473D-452E-A67F-2155594842DB}" name="LA Code" dataDxfId="202"/>
    <tableColumn id="3" xr3:uid="{1104BD95-A19B-42A5-B399-6526D2A7DCC4}" name="LA Name" dataDxfId="201" dataCellStyle="Normal_Sheet1"/>
    <tableColumn id="4" xr3:uid="{3D818F2C-CD8E-458B-812D-871372DBD1B2}" name="Age 0-5yrs" dataDxfId="200" dataCellStyle="Normal_Sheet1"/>
    <tableColumn id="5" xr3:uid="{AFD46D52-3CD7-41B8-AEB7-FA88D1387F07}" name="Age 6-10yrs" dataDxfId="199" dataCellStyle="Normal_Sheet1"/>
    <tableColumn id="6" xr3:uid="{D836FCEF-CB98-4047-9EE4-8A48E2BC719C}" name="Age 11-14yrs" dataDxfId="198" dataCellStyle="Normal_Sheet1"/>
    <tableColumn id="7" xr3:uid="{27565B42-4F01-4D10-A300-8BE8550A8820}" name="Age 15-19yrs" dataDxfId="197" dataCellStyle="Normal_Sheet1"/>
    <tableColumn id="8" xr3:uid="{E4229D4C-2AAA-40A1-B598-501382B24C9F}" name="Total_x000a_0-19yrs" dataDxfId="196" dataCellStyle="Normal_Sheet1"/>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536587E4-E2A6-4070-AE7B-512BFB39461D}" name="Extractons_no_caries_percentage_2018" displayName="Extractons_no_caries_percentage_2018" ref="BC8:BJ324" totalsRowShown="0" headerRowDxfId="195" dataDxfId="194" headerRowCellStyle="Normal_Sheet2 2" dataCellStyle="Percent">
  <tableColumns count="8">
    <tableColumn id="1" xr3:uid="{06800149-A51A-4995-A84A-248601FCB92B}" name="Region" dataDxfId="193" dataCellStyle="Normal_Sheet1"/>
    <tableColumn id="2" xr3:uid="{D6CCDB64-73EB-4F59-B091-1B3306D1BC7B}" name="LA Code" dataDxfId="192"/>
    <tableColumn id="3" xr3:uid="{1C4D9B16-5E3C-443F-B2F0-E2E77787AE47}" name="LA Name" dataDxfId="191" dataCellStyle="Normal_Sheet1"/>
    <tableColumn id="4" xr3:uid="{C074791F-9AF2-4526-92A3-F9FA3500B7A7}" name="Age 0-5yrs" dataDxfId="190" dataCellStyle="Percent"/>
    <tableColumn id="5" xr3:uid="{A4F10518-D66F-40CC-9D1F-8913462188DE}" name="Age 6-10yrs" dataDxfId="189" dataCellStyle="Percent"/>
    <tableColumn id="6" xr3:uid="{4DA183C6-C400-4421-9CD2-4A26CB652FF9}" name="Age 11-14yrs" dataDxfId="188" dataCellStyle="Percent"/>
    <tableColumn id="7" xr3:uid="{A053933D-61F4-4767-95B0-273D434FD804}" name="Age 15-19yrs" dataDxfId="187" dataCellStyle="Percent"/>
    <tableColumn id="8" xr3:uid="{19207C9E-5AE4-46A0-B931-B2D903662E10}" name="Total_x000a_0-19yrs" dataDxfId="186" dataCellStyle="Percent"/>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ABE85A8D-E50D-4CB3-894A-ED84108EEA33}" name="Caries_extractons_percentage_allextracts_2018" displayName="Caries_extractons_percentage_allextracts_2018" ref="BL8:BS324" totalsRowShown="0" headerRowDxfId="185" dataDxfId="183" headerRowBorderDxfId="184" tableBorderDxfId="182" headerRowCellStyle="Normal_Sheet2 2" dataCellStyle="Percent">
  <tableColumns count="8">
    <tableColumn id="1" xr3:uid="{1C726D44-CAD0-4089-A84C-0E3B71C53E47}" name="Region" dataDxfId="181" dataCellStyle="Normal_Sheet1"/>
    <tableColumn id="2" xr3:uid="{B039363F-A47F-4444-B24F-146A459B8671}" name="LA Code" dataDxfId="180"/>
    <tableColumn id="3" xr3:uid="{6FFBA157-E19E-47D1-AF61-D841933A8468}" name="LA Name" dataDxfId="179" dataCellStyle="Normal_Sheet1"/>
    <tableColumn id="4" xr3:uid="{09868FA0-6E51-49B7-841E-7F26094ACC00}" name="Age 0-5yrs" dataDxfId="178" dataCellStyle="Percent"/>
    <tableColumn id="5" xr3:uid="{8F3800E2-D497-4377-9870-8C3764450480}" name="Age 6-10yrs" dataDxfId="177" dataCellStyle="Percent"/>
    <tableColumn id="6" xr3:uid="{D52A1206-1776-433A-9804-19176145E86B}" name="Age 11-14yrs" dataDxfId="176" dataCellStyle="Percent"/>
    <tableColumn id="7" xr3:uid="{6B005269-CAE6-4E52-AEC2-5166199C9F21}" name="Age 15-19yrs" dataDxfId="175" dataCellStyle="Percent"/>
    <tableColumn id="8" xr3:uid="{E01FC2CB-0857-4396-AE7F-06BE34000FDF}" name="Total_x000a_0-19yrs" dataDxfId="174" dataCellStyle="Percent"/>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E7839E4-D575-4914-BEA6-F3F233904312}" name="All_extracts_region_2019" displayName="All_extracts_region_2019" ref="A6:G16" totalsRowShown="0" headerRowDxfId="173" dataDxfId="171" headerRowBorderDxfId="172" tableBorderDxfId="170" headerRowCellStyle="Normal_Sheet2 2" dataCellStyle="Normal_Sheet1">
  <tableColumns count="7">
    <tableColumn id="1" xr3:uid="{DD17B8E5-C35C-44D7-90D2-3D0B70C5EC51}" name="Region" dataDxfId="169" dataCellStyle="Normal_Sheet1"/>
    <tableColumn id="2" xr3:uid="{4073E106-2736-4DDC-A05A-4C1E327BB46D}" name="Region Code" dataDxfId="168" dataCellStyle="Normal_Sheet1"/>
    <tableColumn id="3" xr3:uid="{5499B7A1-D733-47D7-8D7C-741CD363FB5C}" name="Age 0-5yrs" dataDxfId="167" dataCellStyle="Normal_Sheet1"/>
    <tableColumn id="4" xr3:uid="{8DD7D70A-7C93-4794-8C8F-C66D612EAE93}" name="Age 6-10yrs" dataDxfId="166" dataCellStyle="Normal_Sheet1"/>
    <tableColumn id="5" xr3:uid="{D409470C-F0E5-4062-8475-914543D6A4BB}" name="Age 11-14yrs" dataDxfId="165" dataCellStyle="Normal_Sheet1"/>
    <tableColumn id="6" xr3:uid="{503E7429-2437-42E5-97E3-BF75D245AEF0}" name="Age 15-19yrs" dataDxfId="164" dataCellStyle="Normal_Sheet1"/>
    <tableColumn id="7" xr3:uid="{2BCF94E0-6438-4982-85FA-0000A308434B}" name="Total_x000a_0-19yrs" dataDxfId="163" dataCellStyle="Normal_Sheet1"/>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96C70AB-E19E-4B2B-B002-0E0BD282029A}" name="ONS_populations_region_2019" displayName="ONS_populations_region_2019" ref="I6:O16" totalsRowShown="0" headerRowDxfId="162" dataDxfId="160" headerRowBorderDxfId="161" tableBorderDxfId="159" headerRowCellStyle="Normal_Sheet2 2" dataCellStyle="Normal_Sheet1">
  <tableColumns count="7">
    <tableColumn id="1" xr3:uid="{22235148-DAFC-460E-AADD-C8FFA9C9F381}" name="Region" dataDxfId="158" dataCellStyle="Normal_Sheet1"/>
    <tableColumn id="2" xr3:uid="{669C3934-424C-4E36-9695-4BFAB60CA186}" name="Region Code" dataDxfId="157" dataCellStyle="Normal_Sheet1"/>
    <tableColumn id="3" xr3:uid="{42CAFD36-C427-41DF-A2AB-64D3B1556D0C}" name="Age 0-5yrs" dataDxfId="156" dataCellStyle="Normal_Sheet1"/>
    <tableColumn id="4" xr3:uid="{088B75D4-6688-4A85-AEB0-EDA14E2F9D8D}" name="Age 6-10yrs" dataDxfId="155" dataCellStyle="Normal_Sheet1"/>
    <tableColumn id="5" xr3:uid="{9557BF71-7184-49D2-97E0-ACA9A1F9D38D}" name="Age 11-14yrs" dataDxfId="154" dataCellStyle="Normal_Sheet1"/>
    <tableColumn id="6" xr3:uid="{15B50732-5D77-4C92-A81A-A1D3E56020C7}" name="Age 15-19yrs" dataDxfId="153" dataCellStyle="Normal_Sheet1"/>
    <tableColumn id="7" xr3:uid="{46E32FB4-1DE3-4FA6-ACD3-B368210AB003}" name="Total_x000a_0-19yrs" dataDxfId="152" dataCellStyle="Normal_Sheet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E089B5-0A45-4CD0-AC9F-D0E0279C014A}" name="ONS_pop_estimates" displayName="ONS_pop_estimates" ref="I6:O16" totalsRowShown="0" headerRowDxfId="557" dataDxfId="555" headerRowBorderDxfId="556" tableBorderDxfId="554" headerRowCellStyle="Normal_Sheet2 2" dataCellStyle="Normal_Sheet1">
  <tableColumns count="7">
    <tableColumn id="1" xr3:uid="{B46737F1-D5B1-4BD9-9CE5-CCC4F5FD87F2}" name="Region" dataDxfId="553" dataCellStyle="Normal_Sheet1"/>
    <tableColumn id="2" xr3:uid="{D2921A32-9F74-4A8F-AB31-92F31919E3E7}" name="ONS Code" dataDxfId="552" dataCellStyle="Normal_Sheet1"/>
    <tableColumn id="3" xr3:uid="{FBCC34E3-BE27-4B0A-A148-C3B24A399D33}" name="Age 0-5yrs" dataDxfId="551" dataCellStyle="Normal_Sheet1"/>
    <tableColumn id="4" xr3:uid="{8B70C608-EC3B-4F50-9FA6-13C0CB03ACD1}" name="Age 6-10yrs" dataDxfId="550" dataCellStyle="Normal_Sheet1"/>
    <tableColumn id="5" xr3:uid="{A6C4F206-9C33-499F-850E-370ACEE2CC88}" name="Age 11-14yrs" dataDxfId="549" dataCellStyle="Normal_Sheet1"/>
    <tableColumn id="6" xr3:uid="{81EF022B-58A2-4401-85E9-3A3F8DE4074C}" name="Age 15-19yrs" dataDxfId="548" dataCellStyle="Normal_Sheet1"/>
    <tableColumn id="7" xr3:uid="{B8C205A8-AEB7-4EC1-A1B8-CD70326FFC8A}" name="Total_x000a_0-19yrs" dataDxfId="547" dataCellStyle="Normal_Sheet1"/>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7CBC30C3-8C52-4F86-885D-005E2F3D5710}" name="Extractions_percentage_region_2019" displayName="Extractions_percentage_region_2019" ref="Q6:W16" totalsRowShown="0" headerRowDxfId="151" dataDxfId="149" headerRowBorderDxfId="150" tableBorderDxfId="148" headerRowCellStyle="Normal_Sheet2 2" dataCellStyle="Percent">
  <tableColumns count="7">
    <tableColumn id="1" xr3:uid="{C90265D4-1DCE-4B2E-BD7B-AF5692B9CAFF}" name="Region" dataDxfId="147" dataCellStyle="Normal_Sheet1"/>
    <tableColumn id="2" xr3:uid="{FABCBA50-3701-4A80-A34C-9207445C36C7}" name="Region Code" dataDxfId="146" dataCellStyle="Normal_Sheet1"/>
    <tableColumn id="3" xr3:uid="{B676B347-9FC4-450F-ADB2-7514BB203EAB}" name="Age 0-5yrs" dataDxfId="145" dataCellStyle="Percent"/>
    <tableColumn id="4" xr3:uid="{0960E8A0-BBBE-45E7-AA9A-F7B901565811}" name="Age 6-10yrs" dataDxfId="144" dataCellStyle="Percent"/>
    <tableColumn id="5" xr3:uid="{F89F94CB-D915-4736-983A-A041D788FBA2}" name="Age 11-14yrs" dataDxfId="143" dataCellStyle="Percent"/>
    <tableColumn id="6" xr3:uid="{5C6285D1-C49E-4CB4-8AB4-01BE897D37E1}" name="Age 15-19yrs" dataDxfId="142" dataCellStyle="Percent"/>
    <tableColumn id="7" xr3:uid="{85366D74-4CAB-4D04-AC32-240F0F49CD47}" name="Total_x000a_0-19yrs" dataDxfId="141" dataCellStyle="Percent"/>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EE3A9DB4-CAFF-4D3D-ADCF-020FBB3FC769}" name="Caries_extractions_region_2019" displayName="Caries_extractions_region_2019" ref="Y6:AE16" totalsRowShown="0" headerRowDxfId="140" dataDxfId="138" headerRowBorderDxfId="139" tableBorderDxfId="137" headerRowCellStyle="Normal_Sheet2 2" dataCellStyle="Normal_Sheet1">
  <tableColumns count="7">
    <tableColumn id="1" xr3:uid="{B222D1FC-A981-4E1B-9445-0B88290D10E6}" name="Region" dataDxfId="136" dataCellStyle="Normal_Sheet1"/>
    <tableColumn id="2" xr3:uid="{06B189A9-7F9A-480F-8DC6-170D17BFCD5E}" name="Region Code" dataDxfId="135" dataCellStyle="Normal_Sheet1"/>
    <tableColumn id="3" xr3:uid="{0219521A-4227-4597-98A1-61A8782EA2BA}" name="Age 0-5yrs" dataDxfId="134" dataCellStyle="Normal_Sheet1"/>
    <tableColumn id="4" xr3:uid="{AAA3A8B8-065A-4BEF-BF2B-6EAF79F8DDB7}" name="Age 6-10yrs" dataDxfId="133" dataCellStyle="Normal_Sheet1"/>
    <tableColumn id="5" xr3:uid="{AF245FA8-F7D7-4445-A689-4F699166F3D0}" name="Age 11-14yrs" dataDxfId="132" dataCellStyle="Normal_Sheet1"/>
    <tableColumn id="6" xr3:uid="{A219508C-122E-4E83-A414-61CC4AAABD3D}" name="Age 15-19yrs" dataDxfId="131" dataCellStyle="Normal_Sheet1"/>
    <tableColumn id="7" xr3:uid="{2C131D4F-BDF4-496E-B9E0-4694A64C68D7}" name="Total_x000a_0-19yrs" dataDxfId="130" dataCellStyle="Normal_Sheet1"/>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489CAD1-64F0-4F5F-B9B4-DB6FDAE234A7}" name="Caries_extractons_percentage_region_2019" displayName="Caries_extractons_percentage_region_2019" ref="AG6:AM16" totalsRowShown="0" headerRowDxfId="129" dataDxfId="128" tableBorderDxfId="127" headerRowCellStyle="Normal_Sheet2 2" dataCellStyle="Percent">
  <tableColumns count="7">
    <tableColumn id="1" xr3:uid="{A65C33E1-7559-4F72-A504-C264342746D8}" name="Region" dataDxfId="126" dataCellStyle="Normal_Sheet1"/>
    <tableColumn id="2" xr3:uid="{4F5678C3-131C-4C18-BC74-8E8781CFC3B0}" name="Region Code" dataDxfId="125" dataCellStyle="Normal_Sheet1"/>
    <tableColumn id="3" xr3:uid="{DAFD6EFB-681A-41F6-8BED-7B87F0D1AE1B}" name="Age 0-5yrs" dataDxfId="124" dataCellStyle="Percent"/>
    <tableColumn id="4" xr3:uid="{4CB6680B-6404-4D61-98F3-DE77FB9EB9C8}" name="Age 6-10yrs" dataDxfId="123" dataCellStyle="Percent"/>
    <tableColumn id="5" xr3:uid="{78F6BF28-6160-4306-B4A8-17130D1AEA06}" name="Age 11-14yrs" dataDxfId="122" dataCellStyle="Percent"/>
    <tableColumn id="6" xr3:uid="{0C19DEEA-7FDA-4393-91B1-B01ABFD7DBCD}" name="Age 15-19yrs" dataDxfId="121" dataCellStyle="Percent"/>
    <tableColumn id="7" xr3:uid="{5ACD00A7-66AF-486E-B871-315A0B79F7DB}" name="Total_x000a_0-19yrs" dataDxfId="120" dataCellStyle="Percent"/>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947754DC-5258-4213-B12F-EFCAE5CAF005}" name="Extractons_nocaries_region_2019" displayName="Extractons_nocaries_region_2019" ref="AO6:AU16" totalsRowShown="0" headerRowDxfId="119" dataDxfId="117" headerRowBorderDxfId="118" tableBorderDxfId="116" headerRowCellStyle="Normal_Sheet2 2" dataCellStyle="Percent">
  <tableColumns count="7">
    <tableColumn id="1" xr3:uid="{00419EA5-38F4-47C1-AE52-551EB62E5CCF}" name="Region" dataDxfId="115" dataCellStyle="Normal_Sheet1"/>
    <tableColumn id="2" xr3:uid="{296E057D-96A1-4485-91EB-4053C1ABAC43}" name="Region Code" dataDxfId="114" dataCellStyle="Normal_Sheet1"/>
    <tableColumn id="3" xr3:uid="{3C0DFE75-ADAD-4268-98F5-31715E4E91BD}" name="Age 0-5yrs" dataDxfId="113" dataCellStyle="Percent"/>
    <tableColumn id="4" xr3:uid="{B9C1EA40-519C-44CF-8B24-B40A0A2E0C4C}" name="Age 6-10yrs" dataDxfId="112" dataCellStyle="Percent"/>
    <tableColumn id="5" xr3:uid="{6F5ED5D8-76EF-4345-8D92-3CFC416B8187}" name="Age 11-14yrs" dataDxfId="111" dataCellStyle="Percent"/>
    <tableColumn id="6" xr3:uid="{01DAD9AE-FBAD-44C1-A617-DE535E517554}" name="Age 15-19yrs" dataDxfId="110" dataCellStyle="Percent"/>
    <tableColumn id="7" xr3:uid="{8D671148-70ED-4E52-A376-AA98BC9CFA7E}" name="Total_x000a_0-19yrs" dataDxfId="109" dataCellStyle="Percent"/>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449B8A34-8241-4588-AD34-0F3BD1765F5C}" name="Extractions_nocaries_percentage_region_2019" displayName="Extractions_nocaries_percentage_region_2019" ref="AW6:BC16" totalsRowShown="0" headerRowDxfId="108" dataDxfId="106" headerRowBorderDxfId="107" tableBorderDxfId="105" headerRowCellStyle="Normal_Sheet2 2" dataCellStyle="Percent">
  <tableColumns count="7">
    <tableColumn id="1" xr3:uid="{ECAA625B-E357-4579-9823-ADD84A391206}" name="Region" dataDxfId="104" dataCellStyle="Normal_Sheet1"/>
    <tableColumn id="2" xr3:uid="{D9F06D6C-B991-406F-B99B-BEA962C7D76D}" name="Region Code" dataDxfId="103" dataCellStyle="Normal_Sheet1"/>
    <tableColumn id="3" xr3:uid="{6C6B35B8-D83B-499E-AA67-2A27839032B1}" name="Age 0-5yrs" dataDxfId="102" dataCellStyle="Percent"/>
    <tableColumn id="4" xr3:uid="{1BC574C0-D475-47D0-BD84-E84481C88C18}" name="Age 6-10yrs" dataDxfId="101" dataCellStyle="Percent"/>
    <tableColumn id="5" xr3:uid="{EBDE072A-439C-4230-BB7F-297A6A719F14}" name="Age 11-14yrs" dataDxfId="100" dataCellStyle="Percent"/>
    <tableColumn id="6" xr3:uid="{D4530E67-BE78-4272-AA04-365ED1A34E8F}" name="Age 15-19yrs" dataDxfId="99" dataCellStyle="Percent"/>
    <tableColumn id="7" xr3:uid="{E0A00AEC-D86C-4656-B0DC-130518B25648}" name="Total_x000a_0-19yrs" dataDxfId="98" dataCellStyle="Percent"/>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37E384F2-20A7-4618-87CA-7EC9E27FB7FD}" name="Percentage_caries_extractions_region_2019" displayName="Percentage_caries_extractions_region_2019" ref="BE6:BK16" totalsRowShown="0" headerRowDxfId="97" dataDxfId="96" tableBorderDxfId="95" headerRowCellStyle="Normal_Sheet2 2" dataCellStyle="Percent">
  <tableColumns count="7">
    <tableColumn id="1" xr3:uid="{CBA88C36-4314-413F-BE89-B2500E9D6B0B}" name="Region" dataDxfId="94" dataCellStyle="Normal_Sheet1"/>
    <tableColumn id="2" xr3:uid="{495706F4-2409-44A4-9CF7-50BEC326142A}" name="Region Code" dataDxfId="93" dataCellStyle="Normal_Sheet1"/>
    <tableColumn id="3" xr3:uid="{10CCBF0F-D5CC-4B52-B77B-FBA1F0ABCB40}" name="Age 0-5yrs" dataDxfId="92" dataCellStyle="Percent"/>
    <tableColumn id="4" xr3:uid="{8748F0FB-3226-49AD-BC4B-16947EB94622}" name="Age 6-10yrs" dataDxfId="91" dataCellStyle="Percent"/>
    <tableColumn id="5" xr3:uid="{857DEDFA-5285-4023-9D58-89C6C0D52A75}" name="Age 11-14yrs" dataDxfId="90" dataCellStyle="Percent"/>
    <tableColumn id="6" xr3:uid="{1E4A7B6C-34FA-4D32-9DA6-A57EA0FDE30F}" name="Age 15-19yrs" dataDxfId="89" dataCellStyle="Percent"/>
    <tableColumn id="7" xr3:uid="{DE661E63-89D6-47F4-BC70-6B1B24F1E412}" name="Total_x000a_0-19yrs" dataDxfId="88" dataCellStyle="Percent"/>
  </tableColumns>
  <tableStyleInfo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6AA2D4AD-B81E-443C-936F-3622FA1AADFF}" name="All_extractions_Region_2018" displayName="All_extractions_Region_2018" ref="A7:G17" totalsRowShown="0" headerRowDxfId="87" dataDxfId="85" headerRowBorderDxfId="86" tableBorderDxfId="84" headerRowCellStyle="Normal_Sheet2 2" dataCellStyle="Normal_Sheet1">
  <tableColumns count="7">
    <tableColumn id="1" xr3:uid="{9BF9DDA6-B935-44A8-A8AF-E242206BD08B}" name="Region" dataDxfId="83" dataCellStyle="Normal_Sheet1"/>
    <tableColumn id="2" xr3:uid="{11D9B435-3079-4E28-8ED5-B98D3DE5182A}" name="Region Code" dataDxfId="82" dataCellStyle="Normal_Sheet1"/>
    <tableColumn id="3" xr3:uid="{5B23D8CA-4509-4097-AA53-D98AE3F48A0F}" name="Age 0-5yrs" dataDxfId="81" dataCellStyle="Normal_Sheet1"/>
    <tableColumn id="4" xr3:uid="{BC9C6A4F-360B-4253-A2A5-C30655120E5B}" name="Age 6-10yrs" dataDxfId="80" dataCellStyle="Normal_Sheet1"/>
    <tableColumn id="5" xr3:uid="{83CB2999-016F-4949-ADE7-1A9AD451C42E}" name="Age 11-14yrs" dataDxfId="79" dataCellStyle="Normal_Sheet1"/>
    <tableColumn id="6" xr3:uid="{BE4605BE-9F49-4492-984F-3EB9385314DF}" name="Age 15-19yrs" dataDxfId="78" dataCellStyle="Normal_Sheet1"/>
    <tableColumn id="7" xr3:uid="{BC7D4899-DCBE-4AF3-AB17-9BDE5B5DCA5F}" name="Total_x000a_0-19yrs" dataDxfId="77" dataCellStyle="Normal_Sheet1"/>
  </tableColumns>
  <tableStyleInfo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56E77D85-4C9B-4408-A1D2-109E652183F5}" name="ONS_pops_2018" displayName="ONS_pops_2018" ref="I7:O17" totalsRowShown="0" headerRowDxfId="76" dataDxfId="74" headerRowBorderDxfId="75" tableBorderDxfId="73" headerRowCellStyle="Normal_Sheet2 2" dataCellStyle="Normal_Sheet1">
  <tableColumns count="7">
    <tableColumn id="1" xr3:uid="{45321D22-B1E5-4FBD-B9DC-875351F16D89}" name="Region" dataDxfId="72" dataCellStyle="Normal_Sheet1"/>
    <tableColumn id="2" xr3:uid="{24C76676-E68C-4D5B-A3D6-E8640A5AD0E8}" name="Region Code" dataDxfId="71" dataCellStyle="Normal_Sheet1"/>
    <tableColumn id="3" xr3:uid="{A6E090E7-7C01-4EAA-BEF9-99F4268A13A3}" name="Age 0-5yrs" dataDxfId="70" dataCellStyle="Normal_Sheet1"/>
    <tableColumn id="4" xr3:uid="{76ECC2F4-9548-4123-85C0-94625CAA9F8D}" name="Age 6-10yrs" dataDxfId="69" dataCellStyle="Normal_Sheet1"/>
    <tableColumn id="5" xr3:uid="{632BB7AD-287D-4A72-A5CF-555B74043504}" name="Age 11-14yrs" dataDxfId="68" dataCellStyle="Normal_Sheet1"/>
    <tableColumn id="6" xr3:uid="{44115274-0F47-4CB9-83C0-15449CCA7A51}" name="Age 15-19yrs" dataDxfId="67" dataCellStyle="Normal_Sheet1"/>
    <tableColumn id="7" xr3:uid="{0B9FD3FE-A94D-45DC-89FE-E375CA1FC9EB}" name="Total_x000a_0-19yrs" dataDxfId="66" dataCellStyle="Normal_Sheet1"/>
  </tableColumns>
  <tableStyleInfo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D7DC8FC8-1741-4344-B8A5-A5A221DE094D}" name="All_extractions_percent_pop_Region_2018" displayName="All_extractions_percent_pop_Region_2018" ref="Q7:W17" totalsRowShown="0" headerRowDxfId="65" dataDxfId="63" headerRowBorderDxfId="64" tableBorderDxfId="62" headerRowCellStyle="Normal_Sheet2 2" dataCellStyle="Percent">
  <tableColumns count="7">
    <tableColumn id="1" xr3:uid="{752F1C77-951B-4A2D-8EE6-A6EA096B4655}" name="Region" dataDxfId="61" dataCellStyle="Normal_Sheet1"/>
    <tableColumn id="2" xr3:uid="{7D2D5113-C7EC-4D30-904E-5A7F8FE0A1A9}" name="Region Code" dataDxfId="60" dataCellStyle="Normal_Sheet1"/>
    <tableColumn id="3" xr3:uid="{40FF7B30-16A2-478C-8D33-095D7ECDFA06}" name="Age 0-5yrs" dataDxfId="59" dataCellStyle="Percent"/>
    <tableColumn id="4" xr3:uid="{1772021A-7EF9-497D-BF21-B40D415C143B}" name="Age 6-10yrs" dataDxfId="58" dataCellStyle="Percent"/>
    <tableColumn id="5" xr3:uid="{BA11FEBD-BCF3-4540-ADBF-E0FCF40C70FC}" name="Age 11-14yrs" dataDxfId="57" dataCellStyle="Percent"/>
    <tableColumn id="6" xr3:uid="{49ED45DA-57AF-4F71-8EEA-D93E8A7C040C}" name="Age 15-19yrs" dataDxfId="56" dataCellStyle="Percent"/>
    <tableColumn id="7" xr3:uid="{A37F83A3-CE20-4825-95FA-597DAD272D64}" name="Total_x000a_0-19yrs" dataDxfId="55" dataCellStyle="Percent"/>
  </tableColumns>
  <tableStyleInfo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6D16F9C-E56C-40A5-AD0D-69DE5518CB09}" name="Caries_extractions_Region_2018" displayName="Caries_extractions_Region_2018" ref="Y7:AE17" totalsRowShown="0" headerRowDxfId="54" dataDxfId="52" headerRowBorderDxfId="53" tableBorderDxfId="51" headerRowCellStyle="Normal_Sheet2 2" dataCellStyle="Normal_Sheet1">
  <tableColumns count="7">
    <tableColumn id="1" xr3:uid="{2E9DBE21-B1D8-4357-B3AB-FBF49A4C7BB1}" name="Region" dataDxfId="50" dataCellStyle="Normal_Sheet1"/>
    <tableColumn id="2" xr3:uid="{A74CE56C-A082-4FFB-8640-F34A030E9F63}" name="Region Code" dataDxfId="49" dataCellStyle="Normal_Sheet1"/>
    <tableColumn id="3" xr3:uid="{BAA7AED5-189E-4FFA-A2FB-56077E3890DB}" name="Age 0-5yrs" dataDxfId="48" dataCellStyle="Normal_Sheet1"/>
    <tableColumn id="4" xr3:uid="{4FEA8D58-3A11-41CF-A0EF-A558160B752B}" name="Age 6-10yrs" dataDxfId="47" dataCellStyle="Normal_Sheet1"/>
    <tableColumn id="5" xr3:uid="{C20A7D17-560F-4521-A300-B0D71A79C758}" name="Age 11-14yrs" dataDxfId="46" dataCellStyle="Normal_Sheet1"/>
    <tableColumn id="6" xr3:uid="{1AEC14F8-AF79-4528-BE5A-EC62DDC20B6A}" name="Age 15-19yrs" dataDxfId="45" dataCellStyle="Normal_Sheet1"/>
    <tableColumn id="7" xr3:uid="{C993BA45-8E82-4F8E-A850-A40276C02D65}" name="Total_x000a_0-19yrs" dataDxfId="44" dataCellStyle="Normal_Sheet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6CCD10-4824-46FE-84C6-0377EFC0F462}" name="Allextracts_percentage" displayName="Allextracts_percentage" ref="Q6:W16" totalsRowShown="0" headerRowDxfId="546" dataDxfId="544" headerRowBorderDxfId="545" tableBorderDxfId="543" headerRowCellStyle="Normal_Sheet2 2" dataCellStyle="Percent">
  <tableColumns count="7">
    <tableColumn id="1" xr3:uid="{21053D44-1F62-4FEE-BFDB-7C7341528AB1}" name="Region" dataDxfId="542" dataCellStyle="Normal_Sheet1"/>
    <tableColumn id="2" xr3:uid="{8C266786-8DED-458D-880C-1006DD3B7B21}" name="ONS Code" dataDxfId="541" dataCellStyle="Normal_Sheet1"/>
    <tableColumn id="3" xr3:uid="{01431807-DAAB-4DF1-8742-78A45E8C499E}" name="Age 0-5yrs" dataDxfId="540" dataCellStyle="Percent"/>
    <tableColumn id="4" xr3:uid="{8C86522D-7B00-4153-BBF5-9CE3C6CF4375}" name="Age 6-10yrs" dataDxfId="539" dataCellStyle="Percent"/>
    <tableColumn id="5" xr3:uid="{5EA6B523-3C4C-4254-88F6-1B7E7F8F3A37}" name="Age 11-14yrs" dataDxfId="538" dataCellStyle="Percent"/>
    <tableColumn id="6" xr3:uid="{8FA9315C-9339-40C7-9E8F-341856ED5D87}" name="Age 15-19yrs" dataDxfId="537" dataCellStyle="Percent"/>
    <tableColumn id="7" xr3:uid="{BA7AE2EF-37F0-41B5-8B6D-98CF84C5EF76}" name="Total_x000a_0-19yrs" dataDxfId="536" dataCellStyle="Percent"/>
  </tableColumns>
  <tableStyleInfo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16D83007-810F-4081-988D-9046F6E0288B}" name="Caries_extraction_percentage_pop_Region_2018" displayName="Caries_extraction_percentage_pop_Region_2018" ref="AG7:AM17" totalsRowShown="0" headerRowDxfId="43" dataDxfId="41" headerRowBorderDxfId="42" tableBorderDxfId="40" headerRowCellStyle="Normal_Sheet2 2" dataCellStyle="Percent">
  <tableColumns count="7">
    <tableColumn id="1" xr3:uid="{23C0ED22-0838-4569-A1B3-671F15FC1735}" name="Region" dataDxfId="39" dataCellStyle="Normal_Sheet1"/>
    <tableColumn id="2" xr3:uid="{E5B413C9-C9A7-417C-831E-93FEA5B7CDBE}" name="Region Code" dataDxfId="38" dataCellStyle="Normal_Sheet1"/>
    <tableColumn id="3" xr3:uid="{1CC2C79A-1D3E-48B4-A7B4-55C125DD634A}" name="Age 0-5yrs" dataDxfId="37" dataCellStyle="Percent"/>
    <tableColumn id="4" xr3:uid="{79D8EB8C-ADCE-486B-817D-F23A3EF52FF7}" name="Age 6-10yrs" dataDxfId="36" dataCellStyle="Percent"/>
    <tableColumn id="5" xr3:uid="{02FCEFC8-A848-4A8F-981E-872B365F5155}" name="Age 11-14yrs" dataDxfId="35" dataCellStyle="Percent"/>
    <tableColumn id="6" xr3:uid="{6E078D0C-6CA0-497F-9249-71B9650D3A97}" name="Age 15-19yrs" dataDxfId="34" dataCellStyle="Percent"/>
    <tableColumn id="7" xr3:uid="{73DAC03B-69E1-4F00-B3D9-2FE7C7B9F377}" name="Total_x000a_0-19yrs" dataDxfId="33" dataCellStyle="Percent"/>
  </tableColumns>
  <tableStyleInfo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DAF1DD2-C629-4B8F-B48A-F56ACF2B07DC}" name="Extraction_no_caries_Region_2018" displayName="Extraction_no_caries_Region_2018" ref="AO7:AU17" totalsRowShown="0" headerRowDxfId="32" dataDxfId="30" headerRowBorderDxfId="31" tableBorderDxfId="29" headerRowCellStyle="Normal_Sheet2 2" dataCellStyle="Percent">
  <tableColumns count="7">
    <tableColumn id="1" xr3:uid="{E46881E6-1253-4149-8D78-D0BF01A975BC}" name="Region" dataDxfId="28" dataCellStyle="Normal_Sheet1"/>
    <tableColumn id="2" xr3:uid="{EB82B776-02D1-433E-A008-6CCA3C175172}" name="Region Code" dataDxfId="27" dataCellStyle="Normal_Sheet1"/>
    <tableColumn id="3" xr3:uid="{3E0E297D-8127-45CE-BE08-6F518F69B3B3}" name="Age 0-5yrs" dataDxfId="26" dataCellStyle="Percent"/>
    <tableColumn id="4" xr3:uid="{28BE7300-433E-4B96-BBD7-54E57C06474B}" name="Age 6-10yrs" dataDxfId="25" dataCellStyle="Percent"/>
    <tableColumn id="5" xr3:uid="{979AEE26-B416-4C30-959D-FEF0D7DF1DB0}" name="Age 11-14yrs" dataDxfId="24" dataCellStyle="Percent"/>
    <tableColumn id="6" xr3:uid="{6F0E1F37-499B-4CF2-8A0F-AA801084795F}" name="Age 15-19yrs" dataDxfId="23" dataCellStyle="Percent"/>
    <tableColumn id="7" xr3:uid="{C149143F-F64B-4DFD-B0DF-35DD5AC1648E}" name="Total_x000a_0-19yrs" dataDxfId="22" dataCellStyle="Percent"/>
  </tableColumns>
  <tableStyleInfo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5BFA888-0A35-44AC-BBB3-476A63AA69BF}" name="Extraction_no_caries_percentage_pop_Region_2018" displayName="Extraction_no_caries_percentage_pop_Region_2018" ref="AW7:BC17" totalsRowShown="0" headerRowDxfId="21" dataDxfId="19" headerRowBorderDxfId="20" tableBorderDxfId="18" headerRowCellStyle="Normal_Sheet2 2" dataCellStyle="Percent">
  <tableColumns count="7">
    <tableColumn id="1" xr3:uid="{69A6AA72-39AC-4F2D-8D26-D567917E6446}" name="Region" dataDxfId="17" dataCellStyle="Normal_Sheet1"/>
    <tableColumn id="2" xr3:uid="{DD144223-7FC3-4C2F-86CB-46BB9BFE64AA}" name="Region Code" dataDxfId="16" dataCellStyle="Normal_Sheet1"/>
    <tableColumn id="3" xr3:uid="{1A747248-683E-40CF-9734-5D1473A397FE}" name="Age 0-5yrs" dataDxfId="15" dataCellStyle="Percent"/>
    <tableColumn id="4" xr3:uid="{714DE32C-841A-493B-8F59-E63B98BDFE8E}" name="Age 6-10yrs" dataDxfId="14" dataCellStyle="Percent"/>
    <tableColumn id="5" xr3:uid="{4CE2E0B9-715F-4EF7-82AD-B5DE894C5828}" name="Age 11-14yrs" dataDxfId="13" dataCellStyle="Percent"/>
    <tableColumn id="6" xr3:uid="{424CDD23-7289-480B-B506-0CDA83E1CE9D}" name="Age 15-19yrs" dataDxfId="12" dataCellStyle="Percent"/>
    <tableColumn id="7" xr3:uid="{0AD146A6-DAC8-4D4D-B690-00D46976EEC4}" name="Total_x000a_0-19yrs" dataDxfId="11" dataCellStyle="Percent"/>
  </tableColumns>
  <tableStyleInfo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5025E5B8-8BBC-4549-972C-32E8A28A9F1C}" name="Percentage_caries_extractions_Region_2018" displayName="Percentage_caries_extractions_Region_2018" ref="BE7:BK17" totalsRowShown="0" headerRowDxfId="10" dataDxfId="8" headerRowBorderDxfId="9" tableBorderDxfId="7" headerRowCellStyle="Normal_Sheet2 2" dataCellStyle="Percent">
  <tableColumns count="7">
    <tableColumn id="1" xr3:uid="{FED86E62-0DE8-4C96-A4A0-A4C800FB1261}" name="Region" dataDxfId="6" dataCellStyle="Normal_Sheet1"/>
    <tableColumn id="2" xr3:uid="{441FAA72-F5CD-4B62-9044-D9E1FA45098B}" name="Region Code" dataDxfId="5" dataCellStyle="Normal_Sheet1"/>
    <tableColumn id="3" xr3:uid="{9BBE85C7-B5EE-4909-8069-8CA45AA75ED9}" name="Age 0-5yrs" dataDxfId="4" dataCellStyle="Percent"/>
    <tableColumn id="4" xr3:uid="{E666E130-5329-48A4-AE67-E153AFE346CF}" name="Age 6-10yrs" dataDxfId="3" dataCellStyle="Percent"/>
    <tableColumn id="5" xr3:uid="{45CAE213-B521-4447-825E-BC58C734BB9D}" name="Age 11-14yrs" dataDxfId="2" dataCellStyle="Percent"/>
    <tableColumn id="6" xr3:uid="{427B9DC3-4769-416B-842D-6E29A44BF197}" name="Age 15-19yrs" dataDxfId="1" dataCellStyle="Percent"/>
    <tableColumn id="7" xr3:uid="{3F8855AF-8BE3-477E-9A4A-3C0036E282D6}" name="Total_x000a_0-19yrs" dataDxfId="0" dataCellStyle="Percent"/>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9C9381A-65E4-4A64-A037-3099EFF4DDFA}" name="Caries_extracts" displayName="Caries_extracts" ref="Y6:AE16" totalsRowShown="0" headerRowDxfId="535" dataDxfId="533" headerRowBorderDxfId="534" tableBorderDxfId="532" headerRowCellStyle="Normal_Sheet2 2" dataCellStyle="Normal_Sheet1">
  <tableColumns count="7">
    <tableColumn id="1" xr3:uid="{1237ACF0-6B39-4581-B637-CB824B6B9F22}" name="Region" dataDxfId="531" dataCellStyle="Normal_Sheet1"/>
    <tableColumn id="2" xr3:uid="{EEED83DA-0BBA-44E9-A2E7-9FA78B3279E6}" name="Region Code" dataDxfId="530" dataCellStyle="Normal_Sheet1"/>
    <tableColumn id="3" xr3:uid="{2045556C-9806-4A74-891A-6E13497CC619}" name="Age 0-5yrs" dataDxfId="529" dataCellStyle="Normal_Sheet1"/>
    <tableColumn id="4" xr3:uid="{D882CEBF-AB0C-4247-840A-62AFB80C8513}" name="Age 6-10yrs" dataDxfId="528" dataCellStyle="Normal_Sheet1"/>
    <tableColumn id="5" xr3:uid="{4464AA0B-4B7C-4F18-866A-D13F01D5C19E}" name="Age 11-14yrs" dataDxfId="527" dataCellStyle="Normal_Sheet1"/>
    <tableColumn id="6" xr3:uid="{0D86284D-3CD1-48B7-A086-779CC110411A}" name="Age 15-19yrs" dataDxfId="526" dataCellStyle="Normal_Sheet1"/>
    <tableColumn id="7" xr3:uid="{CD11EB56-826F-473E-ADE3-FC4ADC63AB99}" name="Total_x000a_0-19yrs" dataDxfId="525" dataCellStyle="Normal_Sheet1"/>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20759A-3680-480E-8182-B84166A8EF29}" name="Cariesextracts_percentagepop" displayName="Cariesextracts_percentagepop" ref="AG6:AM16" totalsRowShown="0" headerRowDxfId="524" dataDxfId="522" headerRowBorderDxfId="523" tableBorderDxfId="521" headerRowCellStyle="Normal_Sheet2 2" dataCellStyle="Percent">
  <tableColumns count="7">
    <tableColumn id="1" xr3:uid="{954CF537-D317-43D1-959C-FFB2C37C738A}" name="Region" dataDxfId="520" dataCellStyle="Normal_Sheet1"/>
    <tableColumn id="2" xr3:uid="{DE15632C-2DC8-4913-8359-ED1B985D663D}" name="Region Code" dataDxfId="519" dataCellStyle="Normal_Sheet1"/>
    <tableColumn id="3" xr3:uid="{43B994E3-B5D8-4834-A513-EC0E8320B35A}" name="Age 0-5yrs" dataDxfId="518" dataCellStyle="Percent"/>
    <tableColumn id="4" xr3:uid="{076D84AF-1CFD-4A33-B023-946A1407104D}" name="Age 6-10yrs" dataDxfId="517" dataCellStyle="Percent"/>
    <tableColumn id="5" xr3:uid="{521D3244-60B9-4B41-9814-91FF6B633063}" name="Age 11-14yrs" dataDxfId="516" dataCellStyle="Percent"/>
    <tableColumn id="6" xr3:uid="{2E919424-B9C6-4B98-9174-B6132D4D857A}" name="Age 15-19yrs" dataDxfId="515" dataCellStyle="Percent"/>
    <tableColumn id="7" xr3:uid="{CE552E6C-D3AB-4B89-B59D-43D8F0D44022}" name="Total_x000a_0-19yrs" dataDxfId="514" dataCellStyle="Percent"/>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B7C5340-EBE6-439E-B8F4-C1FC76B8D31B}" name="Extracts_nocaries" displayName="Extracts_nocaries" ref="AO6:AU16" totalsRowShown="0" headerRowDxfId="513" dataDxfId="511" headerRowBorderDxfId="512" tableBorderDxfId="510" headerRowCellStyle="Normal_Sheet2 2" dataCellStyle="Percent">
  <tableColumns count="7">
    <tableColumn id="1" xr3:uid="{C100A723-3E03-473B-80DB-AB34F2578D63}" name="Region" dataDxfId="509" dataCellStyle="Normal_Sheet1"/>
    <tableColumn id="2" xr3:uid="{D8143C51-E71D-4370-8DE4-5C2274EEFC8B}" name="ONS Code" dataDxfId="508" dataCellStyle="Normal_Sheet1"/>
    <tableColumn id="3" xr3:uid="{BE032D5C-59A5-425B-8F4D-9DEBBC930461}" name="Age 0-5yrs" dataDxfId="507" dataCellStyle="Percent"/>
    <tableColumn id="4" xr3:uid="{2D3B0618-333E-41A7-B83B-2FC70CCAAD80}" name="Age 6-10yrs" dataDxfId="506" dataCellStyle="Percent"/>
    <tableColumn id="5" xr3:uid="{DA769B17-C31C-4E5A-B534-10AD818457E2}" name="Age 11-14yrs" dataDxfId="505" dataCellStyle="Percent"/>
    <tableColumn id="6" xr3:uid="{C9A95F46-336A-478F-A7CA-C90243E41F1F}" name="Age 15-19yrs" dataDxfId="504" dataCellStyle="Percent"/>
    <tableColumn id="7" xr3:uid="{D1926BBA-FFC4-4C4D-A222-6FDC60348ABF}" name="Total_x000a_0-19yrs" dataDxfId="503" dataCellStyle="Percent"/>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0CDA730-9656-42AF-B6C5-AEDCF6EE00B1}" name="Extraxcts_no_caries_percentagepop" displayName="Extraxcts_no_caries_percentagepop" ref="AW6:BC16" totalsRowShown="0" headerRowDxfId="502" dataDxfId="500" headerRowBorderDxfId="501" tableBorderDxfId="499" headerRowCellStyle="Normal_Sheet2 2" dataCellStyle="Percent">
  <tableColumns count="7">
    <tableColumn id="1" xr3:uid="{9A18862C-8414-4AC8-8ECE-8A16FEEE5B12}" name="Region" dataDxfId="498" dataCellStyle="Normal_Sheet1"/>
    <tableColumn id="2" xr3:uid="{F9D3BB23-A52C-4D8E-8D53-EB7AE0B0CE41}" name="ONS Code" dataDxfId="497" dataCellStyle="Normal_Sheet1"/>
    <tableColumn id="3" xr3:uid="{F93EAAC8-B34C-44E8-BF49-AE2BCC499247}" name="Age 0-5yrs" dataDxfId="496" dataCellStyle="Percent"/>
    <tableColumn id="4" xr3:uid="{14903684-2A9A-4AA0-8B23-7E139CDEC312}" name="Age 6-10yrs" dataDxfId="495" dataCellStyle="Percent"/>
    <tableColumn id="5" xr3:uid="{FCAC742E-0FF5-47D1-9C22-57EE7F08C59F}" name="Age 11-14yrs" dataDxfId="494" dataCellStyle="Percent"/>
    <tableColumn id="6" xr3:uid="{9915DC23-1693-402E-91A7-D65D02CBABD7}" name="Age 15-19yrs" dataDxfId="493" dataCellStyle="Percent"/>
    <tableColumn id="7" xr3:uid="{F7022B3D-C012-4C0D-A182-852D35512FEC}" name="Total_x000a_0-19yrs" dataDxfId="492" dataCellStyle="Percen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5.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 Id="rId9"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7.xml"/><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6.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 Id="rId9" Type="http://schemas.openxmlformats.org/officeDocument/2006/relationships/table" Target="../tables/table18.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printerSettings" Target="../printerSettings/printerSettings7.bin"/><Relationship Id="rId4" Type="http://schemas.openxmlformats.org/officeDocument/2006/relationships/table" Target="../tables/table21.xml"/></Relationships>
</file>

<file path=xl/worksheets/_rels/sheet14.xml.rels><?xml version="1.0" encoding="UTF-8" standalone="yes"?>
<Relationships xmlns="http://schemas.openxmlformats.org/package/2006/relationships"><Relationship Id="rId8" Type="http://schemas.openxmlformats.org/officeDocument/2006/relationships/table" Target="../tables/table29.xml"/><Relationship Id="rId3" Type="http://schemas.openxmlformats.org/officeDocument/2006/relationships/table" Target="../tables/table24.xml"/><Relationship Id="rId7" Type="http://schemas.openxmlformats.org/officeDocument/2006/relationships/table" Target="../tables/table28.xml"/><Relationship Id="rId2" Type="http://schemas.openxmlformats.org/officeDocument/2006/relationships/table" Target="../tables/table23.xml"/><Relationship Id="rId1" Type="http://schemas.openxmlformats.org/officeDocument/2006/relationships/table" Target="../tables/table22.xml"/><Relationship Id="rId6" Type="http://schemas.openxmlformats.org/officeDocument/2006/relationships/table" Target="../tables/table27.xml"/><Relationship Id="rId5" Type="http://schemas.openxmlformats.org/officeDocument/2006/relationships/table" Target="../tables/table26.xml"/><Relationship Id="rId4" Type="http://schemas.openxmlformats.org/officeDocument/2006/relationships/table" Target="../tables/table25.xml"/></Relationships>
</file>

<file path=xl/worksheets/_rels/sheet15.xml.rels><?xml version="1.0" encoding="UTF-8" standalone="yes"?>
<Relationships xmlns="http://schemas.openxmlformats.org/package/2006/relationships"><Relationship Id="rId8" Type="http://schemas.openxmlformats.org/officeDocument/2006/relationships/table" Target="../tables/table37.xml"/><Relationship Id="rId3" Type="http://schemas.openxmlformats.org/officeDocument/2006/relationships/table" Target="../tables/table32.xml"/><Relationship Id="rId7" Type="http://schemas.openxmlformats.org/officeDocument/2006/relationships/table" Target="../tables/table36.xml"/><Relationship Id="rId2" Type="http://schemas.openxmlformats.org/officeDocument/2006/relationships/table" Target="../tables/table31.xml"/><Relationship Id="rId1" Type="http://schemas.openxmlformats.org/officeDocument/2006/relationships/table" Target="../tables/table30.xml"/><Relationship Id="rId6" Type="http://schemas.openxmlformats.org/officeDocument/2006/relationships/table" Target="../tables/table35.xml"/><Relationship Id="rId5" Type="http://schemas.openxmlformats.org/officeDocument/2006/relationships/table" Target="../tables/table34.xml"/><Relationship Id="rId4" Type="http://schemas.openxmlformats.org/officeDocument/2006/relationships/table" Target="../tables/table33.xml"/></Relationships>
</file>

<file path=xl/worksheets/_rels/sheet16.xml.rels><?xml version="1.0" encoding="UTF-8" standalone="yes"?>
<Relationships xmlns="http://schemas.openxmlformats.org/package/2006/relationships"><Relationship Id="rId8" Type="http://schemas.openxmlformats.org/officeDocument/2006/relationships/table" Target="../tables/table44.xml"/><Relationship Id="rId3" Type="http://schemas.openxmlformats.org/officeDocument/2006/relationships/table" Target="../tables/table39.xml"/><Relationship Id="rId7" Type="http://schemas.openxmlformats.org/officeDocument/2006/relationships/table" Target="../tables/table43.xml"/><Relationship Id="rId2" Type="http://schemas.openxmlformats.org/officeDocument/2006/relationships/table" Target="../tables/table38.xml"/><Relationship Id="rId1" Type="http://schemas.openxmlformats.org/officeDocument/2006/relationships/printerSettings" Target="../printerSettings/printerSettings8.bin"/><Relationship Id="rId6" Type="http://schemas.openxmlformats.org/officeDocument/2006/relationships/table" Target="../tables/table42.xml"/><Relationship Id="rId5" Type="http://schemas.openxmlformats.org/officeDocument/2006/relationships/table" Target="../tables/table41.xml"/><Relationship Id="rId4" Type="http://schemas.openxmlformats.org/officeDocument/2006/relationships/table" Target="../tables/table40.xml"/><Relationship Id="rId9" Type="http://schemas.openxmlformats.org/officeDocument/2006/relationships/table" Target="../tables/table45.xml"/></Relationships>
</file>

<file path=xl/worksheets/_rels/sheet17.xml.rels><?xml version="1.0" encoding="UTF-8" standalone="yes"?>
<Relationships xmlns="http://schemas.openxmlformats.org/package/2006/relationships"><Relationship Id="rId8" Type="http://schemas.openxmlformats.org/officeDocument/2006/relationships/table" Target="../tables/table52.xml"/><Relationship Id="rId3" Type="http://schemas.openxmlformats.org/officeDocument/2006/relationships/table" Target="../tables/table47.xml"/><Relationship Id="rId7" Type="http://schemas.openxmlformats.org/officeDocument/2006/relationships/table" Target="../tables/table51.xml"/><Relationship Id="rId2" Type="http://schemas.openxmlformats.org/officeDocument/2006/relationships/table" Target="../tables/table46.xml"/><Relationship Id="rId1" Type="http://schemas.openxmlformats.org/officeDocument/2006/relationships/printerSettings" Target="../printerSettings/printerSettings9.bin"/><Relationship Id="rId6" Type="http://schemas.openxmlformats.org/officeDocument/2006/relationships/table" Target="../tables/table50.xml"/><Relationship Id="rId5" Type="http://schemas.openxmlformats.org/officeDocument/2006/relationships/table" Target="../tables/table49.xml"/><Relationship Id="rId4" Type="http://schemas.openxmlformats.org/officeDocument/2006/relationships/table" Target="../tables/table48.xml"/><Relationship Id="rId9" Type="http://schemas.openxmlformats.org/officeDocument/2006/relationships/table" Target="../tables/table53.xml"/></Relationships>
</file>

<file path=xl/worksheets/_rels/sheet2.xml.rels><?xml version="1.0" encoding="UTF-8" standalone="yes"?>
<Relationships xmlns="http://schemas.openxmlformats.org/package/2006/relationships"><Relationship Id="rId3" Type="http://schemas.openxmlformats.org/officeDocument/2006/relationships/hyperlink" Target="https://analytics.phe.gov.uk/apps/covid-19-indirect-effects/" TargetMode="External"/><Relationship Id="rId2" Type="http://schemas.openxmlformats.org/officeDocument/2006/relationships/hyperlink" Target="https://www.england.nhs.uk/national-cost-collection/" TargetMode="External"/><Relationship Id="rId1" Type="http://schemas.openxmlformats.org/officeDocument/2006/relationships/hyperlink" Target="https://digital.nhs.uk/data-and-information/publications/statistical/nhs-outcomes-framework" TargetMode="External"/><Relationship Id="rId6" Type="http://schemas.openxmlformats.org/officeDocument/2006/relationships/table" Target="../tables/table2.xml"/><Relationship Id="rId5" Type="http://schemas.openxmlformats.org/officeDocument/2006/relationships/printerSettings" Target="../printerSettings/printerSettings2.bin"/><Relationship Id="rId4" Type="http://schemas.openxmlformats.org/officeDocument/2006/relationships/hyperlink" Target="https://digital.nhs.uk/data-and-information/publications/statistical/hospital-admitted-patient-care-activity/2020-21"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DentalPHIntelligence@dhsc.gov.uk" TargetMode="External"/><Relationship Id="rId1" Type="http://schemas.openxmlformats.org/officeDocument/2006/relationships/hyperlink" Target="https://www.gov.uk/government/collections/oral-health"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7B79-24E9-40BF-8526-47B5B2838771}">
  <dimension ref="A1:B29"/>
  <sheetViews>
    <sheetView showGridLines="0" workbookViewId="0">
      <selection activeCell="B14" sqref="B14"/>
    </sheetView>
  </sheetViews>
  <sheetFormatPr defaultColWidth="9.109375" defaultRowHeight="13.2" x14ac:dyDescent="0.25"/>
  <cols>
    <col min="1" max="1" width="16.109375" customWidth="1"/>
    <col min="2" max="2" width="76" bestFit="1" customWidth="1"/>
  </cols>
  <sheetData>
    <row r="1" spans="1:2" ht="25.5" customHeight="1" x14ac:dyDescent="0.3">
      <c r="A1" s="378" t="s">
        <v>832</v>
      </c>
    </row>
    <row r="2" spans="1:2" ht="23.25" customHeight="1" x14ac:dyDescent="0.25">
      <c r="A2" s="409" t="s">
        <v>833</v>
      </c>
      <c r="B2" s="410" t="s">
        <v>834</v>
      </c>
    </row>
    <row r="3" spans="1:2" ht="20.25" customHeight="1" x14ac:dyDescent="0.25">
      <c r="A3" s="413" t="s">
        <v>835</v>
      </c>
      <c r="B3" s="412" t="s">
        <v>851</v>
      </c>
    </row>
    <row r="4" spans="1:2" ht="20.25" customHeight="1" x14ac:dyDescent="0.25">
      <c r="A4" s="413" t="s">
        <v>836</v>
      </c>
      <c r="B4" s="411" t="s">
        <v>862</v>
      </c>
    </row>
    <row r="5" spans="1:2" ht="20.25" customHeight="1" x14ac:dyDescent="0.25">
      <c r="A5" s="415" t="s">
        <v>837</v>
      </c>
      <c r="B5" s="416" t="s">
        <v>863</v>
      </c>
    </row>
    <row r="6" spans="1:2" ht="20.25" customHeight="1" x14ac:dyDescent="0.25">
      <c r="A6" s="413" t="s">
        <v>838</v>
      </c>
      <c r="B6" s="411" t="s">
        <v>864</v>
      </c>
    </row>
    <row r="7" spans="1:2" ht="20.25" customHeight="1" x14ac:dyDescent="0.25">
      <c r="A7" s="413" t="s">
        <v>839</v>
      </c>
      <c r="B7" s="411" t="s">
        <v>852</v>
      </c>
    </row>
    <row r="8" spans="1:2" ht="20.25" customHeight="1" x14ac:dyDescent="0.25">
      <c r="A8" s="413" t="s">
        <v>840</v>
      </c>
      <c r="B8" s="411" t="s">
        <v>865</v>
      </c>
    </row>
    <row r="9" spans="1:2" ht="20.25" customHeight="1" x14ac:dyDescent="0.25">
      <c r="A9" s="413" t="s">
        <v>841</v>
      </c>
      <c r="B9" s="411" t="s">
        <v>853</v>
      </c>
    </row>
    <row r="10" spans="1:2" ht="20.25" customHeight="1" x14ac:dyDescent="0.25">
      <c r="A10" s="413" t="s">
        <v>842</v>
      </c>
      <c r="B10" s="411" t="s">
        <v>854</v>
      </c>
    </row>
    <row r="11" spans="1:2" ht="20.25" customHeight="1" x14ac:dyDescent="0.25">
      <c r="A11" s="413" t="s">
        <v>843</v>
      </c>
      <c r="B11" s="411" t="s">
        <v>866</v>
      </c>
    </row>
    <row r="12" spans="1:2" ht="20.25" customHeight="1" x14ac:dyDescent="0.25">
      <c r="A12" s="413" t="s">
        <v>844</v>
      </c>
      <c r="B12" s="411" t="s">
        <v>855</v>
      </c>
    </row>
    <row r="13" spans="1:2" ht="20.25" customHeight="1" x14ac:dyDescent="0.25">
      <c r="A13" s="413" t="s">
        <v>845</v>
      </c>
      <c r="B13" s="411" t="s">
        <v>856</v>
      </c>
    </row>
    <row r="14" spans="1:2" ht="20.25" customHeight="1" x14ac:dyDescent="0.25">
      <c r="A14" s="413" t="s">
        <v>846</v>
      </c>
      <c r="B14" s="411" t="s">
        <v>857</v>
      </c>
    </row>
    <row r="15" spans="1:2" ht="20.25" customHeight="1" x14ac:dyDescent="0.25">
      <c r="A15" s="413" t="s">
        <v>847</v>
      </c>
      <c r="B15" s="411" t="s">
        <v>858</v>
      </c>
    </row>
    <row r="16" spans="1:2" ht="20.25" customHeight="1" x14ac:dyDescent="0.25">
      <c r="A16" s="413" t="s">
        <v>848</v>
      </c>
      <c r="B16" s="411" t="s">
        <v>859</v>
      </c>
    </row>
    <row r="17" spans="1:2" ht="20.25" customHeight="1" x14ac:dyDescent="0.25">
      <c r="A17" s="413" t="s">
        <v>849</v>
      </c>
      <c r="B17" s="411" t="s">
        <v>860</v>
      </c>
    </row>
    <row r="18" spans="1:2" ht="20.25" customHeight="1" x14ac:dyDescent="0.25">
      <c r="A18" s="414" t="s">
        <v>850</v>
      </c>
      <c r="B18" s="411" t="s">
        <v>861</v>
      </c>
    </row>
    <row r="19" spans="1:2" ht="20.25" customHeight="1" x14ac:dyDescent="0.25"/>
    <row r="20" spans="1:2" ht="20.25" customHeight="1" x14ac:dyDescent="0.25"/>
    <row r="21" spans="1:2" ht="20.25" customHeight="1" x14ac:dyDescent="0.25"/>
    <row r="22" spans="1:2" ht="20.25" customHeight="1" x14ac:dyDescent="0.25"/>
    <row r="23" spans="1:2" ht="20.25" customHeight="1" x14ac:dyDescent="0.25"/>
    <row r="24" spans="1:2" ht="20.25" customHeight="1" x14ac:dyDescent="0.25"/>
    <row r="25" spans="1:2" ht="20.25" customHeight="1" x14ac:dyDescent="0.25"/>
    <row r="26" spans="1:2" ht="20.25" customHeight="1" x14ac:dyDescent="0.25"/>
    <row r="27" spans="1:2" ht="20.25" customHeight="1" x14ac:dyDescent="0.25"/>
    <row r="28" spans="1:2" ht="20.25" customHeight="1" x14ac:dyDescent="0.25"/>
    <row r="29" spans="1:2" ht="20.25" customHeight="1" x14ac:dyDescent="0.25"/>
  </sheetData>
  <phoneticPr fontId="36" type="noConversion"/>
  <hyperlinks>
    <hyperlink ref="A3" location="'W1'!A1" display="W1" xr:uid="{1EDBBC61-450C-49BD-A23E-7144B6553331}"/>
    <hyperlink ref="A4" location="'W2'!A1" display="W2" xr:uid="{74090F91-F835-4881-9348-44E20D88EA89}"/>
    <hyperlink ref="A6" location="'W4'!A1" display="W4" xr:uid="{710F4AE8-DD8C-4FC0-ADC2-A438D5963D8F}"/>
    <hyperlink ref="A7" location="'W5'!A1" display="W5" xr:uid="{7434BC1B-5CD8-4B72-AE61-9E6FC6DFD28E}"/>
    <hyperlink ref="A8" location="'W6'!A1" display="W6" xr:uid="{95AD5951-2FA2-4130-909D-578BAE0C62C2}"/>
    <hyperlink ref="A9" location="'W7'!A1" display="W7" xr:uid="{2ADEF7BA-BF1C-4D8A-AAFD-9C8065A36311}"/>
    <hyperlink ref="A10" location="'W8'!A1" display="W8" xr:uid="{1514B2C3-B9B4-4C8D-A308-174A138EE683}"/>
    <hyperlink ref="A11" location="'W9'!A1" display="W9" xr:uid="{CB523445-9E22-4B8D-BFAF-11FB44822C6A}"/>
    <hyperlink ref="A12" location="'W10'!A1" display="W10" xr:uid="{94947334-E20C-443C-A31A-B403500D9B53}"/>
    <hyperlink ref="A13" location="'W11'!A1" display="W11" xr:uid="{BE98CE28-8F00-4B84-882C-4684FEB45590}"/>
    <hyperlink ref="A14" location="'W12'!A1" display="W12" xr:uid="{9F7A6BCA-2B12-43C6-8EDB-CFE7A1C6BCD6}"/>
    <hyperlink ref="A15" location="'W13'!A1" display="W13" xr:uid="{3BF49438-DD5B-4B9E-8FE9-F1A85CB0B0C3}"/>
    <hyperlink ref="A16" location="'W14'!A1" display="W14" xr:uid="{271F45F7-2ECA-4B0F-B4D9-A8E3E985CDE5}"/>
    <hyperlink ref="A17" location="'W15'!A1" display="W15" xr:uid="{9B5665FA-4F5D-4D52-AB0F-D04CF1946B23}"/>
    <hyperlink ref="A18" location="'W16'!A1" display="W16" xr:uid="{34C5E8F2-4291-475C-9909-77B4E957A94A}"/>
    <hyperlink ref="A5" location="'W3'!A1" display="W3" xr:uid="{C59CB285-B9F5-4A77-8794-DAB4056469B2}"/>
  </hyperlinks>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1BBFB-A7E9-4E71-916C-BE1E86385E43}">
  <dimension ref="A1:A3"/>
  <sheetViews>
    <sheetView showGridLines="0" workbookViewId="0">
      <selection activeCell="A6" sqref="A6"/>
    </sheetView>
  </sheetViews>
  <sheetFormatPr defaultColWidth="9.109375" defaultRowHeight="13.2" x14ac:dyDescent="0.25"/>
  <cols>
    <col min="1" max="1" width="60.88671875" customWidth="1"/>
  </cols>
  <sheetData>
    <row r="1" spans="1:1" ht="27.75" customHeight="1" x14ac:dyDescent="0.3">
      <c r="A1" s="378" t="s">
        <v>813</v>
      </c>
    </row>
    <row r="2" spans="1:1" ht="76.5" customHeight="1" x14ac:dyDescent="0.25">
      <c r="A2" s="236" t="s">
        <v>811</v>
      </c>
    </row>
    <row r="3" spans="1:1" ht="27.75" customHeight="1" x14ac:dyDescent="0.25">
      <c r="A3" s="231" t="s">
        <v>878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64BB2-9980-4882-9A52-418760E6CC83}">
  <dimension ref="A1:EC22"/>
  <sheetViews>
    <sheetView showGridLines="0" topLeftCell="G1" zoomScaleNormal="100" workbookViewId="0">
      <selection activeCell="G7" sqref="G7"/>
    </sheetView>
  </sheetViews>
  <sheetFormatPr defaultColWidth="9.33203125" defaultRowHeight="13.8" x14ac:dyDescent="0.25"/>
  <cols>
    <col min="1" max="1" width="42" style="253" customWidth="1"/>
    <col min="2" max="2" width="13.88671875" style="253" customWidth="1"/>
    <col min="3" max="4" width="15.6640625" style="253" customWidth="1"/>
    <col min="5" max="6" width="16.6640625" style="253" customWidth="1"/>
    <col min="7" max="7" width="16.33203125" style="256" customWidth="1"/>
    <col min="8" max="8" width="4.5546875" style="305" customWidth="1"/>
    <col min="9" max="9" width="36.33203125" style="305" customWidth="1"/>
    <col min="10" max="10" width="13.88671875" style="305" customWidth="1"/>
    <col min="11" max="12" width="15.6640625" style="253" customWidth="1"/>
    <col min="13" max="14" width="15.88671875" style="253" customWidth="1"/>
    <col min="15" max="15" width="15.6640625" style="253" customWidth="1"/>
    <col min="16" max="16" width="5.44140625" style="253" customWidth="1"/>
    <col min="17" max="17" width="30.6640625" style="253" customWidth="1"/>
    <col min="18" max="18" width="13.88671875" style="253" customWidth="1"/>
    <col min="19" max="19" width="15.6640625" style="253" customWidth="1"/>
    <col min="20" max="20" width="15.5546875" style="253" customWidth="1"/>
    <col min="21" max="22" width="16.6640625" style="253" customWidth="1"/>
    <col min="23" max="23" width="15.6640625" style="253" customWidth="1"/>
    <col min="24" max="24" width="6.33203125" style="253" customWidth="1"/>
    <col min="25" max="25" width="28.44140625" style="253" customWidth="1"/>
    <col min="26" max="26" width="16.44140625" style="253" customWidth="1"/>
    <col min="27" max="28" width="15.6640625" style="253" customWidth="1"/>
    <col min="29" max="30" width="15.88671875" style="253" customWidth="1"/>
    <col min="31" max="31" width="15.6640625" style="253" customWidth="1"/>
    <col min="32" max="32" width="3.109375" style="253" customWidth="1"/>
    <col min="33" max="33" width="29.109375" style="253" customWidth="1"/>
    <col min="34" max="34" width="16.44140625" style="253" customWidth="1"/>
    <col min="35" max="36" width="15.6640625" style="253" customWidth="1"/>
    <col min="37" max="38" width="15.88671875" style="253" customWidth="1"/>
    <col min="39" max="39" width="15.6640625" style="253" customWidth="1"/>
    <col min="40" max="40" width="6.33203125" style="253" customWidth="1"/>
    <col min="41" max="41" width="28.44140625" style="253" customWidth="1"/>
    <col min="42" max="42" width="13.88671875" style="253" customWidth="1"/>
    <col min="43" max="44" width="15.6640625" style="253" customWidth="1"/>
    <col min="45" max="46" width="15.88671875" style="253" customWidth="1"/>
    <col min="47" max="47" width="15.6640625" style="253" customWidth="1"/>
    <col min="48" max="48" width="5.5546875" style="253" customWidth="1"/>
    <col min="49" max="49" width="30.33203125" style="253" customWidth="1"/>
    <col min="50" max="50" width="15" style="253" customWidth="1"/>
    <col min="51" max="52" width="15.6640625" style="253" customWidth="1"/>
    <col min="53" max="54" width="15.88671875" style="253" customWidth="1"/>
    <col min="55" max="55" width="15.6640625" style="253" customWidth="1"/>
    <col min="56" max="56" width="6.33203125" style="253" customWidth="1"/>
    <col min="57" max="57" width="28.44140625" style="253" customWidth="1"/>
    <col min="58" max="58" width="13.88671875" style="253" customWidth="1"/>
    <col min="59" max="60" width="15.6640625" style="253" customWidth="1"/>
    <col min="61" max="62" width="15.88671875" style="253" customWidth="1"/>
    <col min="63" max="63" width="15.6640625" style="253" customWidth="1"/>
    <col min="64" max="16384" width="9.33203125" style="253"/>
  </cols>
  <sheetData>
    <row r="1" spans="1:133" ht="30" x14ac:dyDescent="0.25">
      <c r="A1" s="320" t="s">
        <v>826</v>
      </c>
      <c r="B1" s="92"/>
      <c r="C1" s="92"/>
      <c r="D1" s="92"/>
      <c r="E1" s="92"/>
      <c r="F1" s="92"/>
      <c r="G1" s="92"/>
      <c r="H1" s="251"/>
      <c r="I1" s="251"/>
      <c r="J1" s="251"/>
      <c r="K1" s="252"/>
      <c r="L1" s="252"/>
      <c r="M1" s="252"/>
      <c r="N1" s="252"/>
      <c r="O1" s="252"/>
      <c r="P1" s="252"/>
      <c r="Q1" s="252"/>
      <c r="R1" s="252"/>
      <c r="S1" s="252"/>
      <c r="T1" s="252"/>
    </row>
    <row r="2" spans="1:133" ht="15" x14ac:dyDescent="0.25">
      <c r="A2" s="254" t="s">
        <v>752</v>
      </c>
      <c r="B2" s="255"/>
      <c r="C2" s="255"/>
      <c r="D2" s="255"/>
      <c r="E2" s="255"/>
      <c r="F2" s="255"/>
      <c r="G2" s="255"/>
      <c r="H2" s="251"/>
      <c r="I2" s="251"/>
      <c r="J2" s="251"/>
      <c r="K2" s="251"/>
      <c r="BK2" s="256"/>
    </row>
    <row r="3" spans="1:133" ht="15" x14ac:dyDescent="0.25">
      <c r="A3" s="254" t="s">
        <v>762</v>
      </c>
      <c r="B3" s="255"/>
      <c r="C3" s="255"/>
      <c r="D3" s="255"/>
      <c r="E3" s="255"/>
      <c r="F3" s="255"/>
      <c r="G3" s="255"/>
      <c r="H3" s="251"/>
      <c r="I3" s="251"/>
      <c r="J3" s="251"/>
      <c r="K3" s="251"/>
      <c r="BK3" s="256"/>
    </row>
    <row r="4" spans="1:133" ht="15" x14ac:dyDescent="0.25">
      <c r="A4" s="254" t="s">
        <v>763</v>
      </c>
      <c r="B4" s="255"/>
      <c r="C4" s="255"/>
      <c r="D4" s="255"/>
      <c r="E4" s="255"/>
      <c r="F4" s="255"/>
      <c r="G4" s="255"/>
      <c r="H4" s="251"/>
      <c r="I4" s="251"/>
      <c r="J4" s="251"/>
      <c r="K4" s="251"/>
      <c r="BK4" s="256"/>
    </row>
    <row r="5" spans="1:133" s="245" customFormat="1" ht="39" customHeight="1" thickBot="1" x14ac:dyDescent="0.3">
      <c r="A5" s="135" t="s">
        <v>819</v>
      </c>
      <c r="B5" s="308"/>
      <c r="C5" s="308"/>
      <c r="D5" s="308"/>
      <c r="E5" s="308"/>
      <c r="F5" s="309"/>
      <c r="G5" s="309"/>
      <c r="H5" s="310"/>
      <c r="I5" s="135" t="s">
        <v>750</v>
      </c>
      <c r="J5" s="308"/>
      <c r="K5" s="308"/>
      <c r="L5" s="308"/>
      <c r="M5" s="308"/>
      <c r="N5" s="309"/>
      <c r="O5" s="309"/>
      <c r="P5" s="311"/>
      <c r="Q5" s="135" t="s">
        <v>818</v>
      </c>
      <c r="R5" s="311"/>
      <c r="S5" s="309"/>
      <c r="T5" s="308"/>
      <c r="U5" s="308"/>
      <c r="V5" s="308"/>
      <c r="W5" s="308"/>
      <c r="X5" s="308"/>
      <c r="Y5" s="135" t="s">
        <v>820</v>
      </c>
      <c r="Z5" s="308"/>
      <c r="AA5" s="309"/>
      <c r="AB5" s="308"/>
      <c r="AC5" s="308"/>
      <c r="AD5" s="308"/>
      <c r="AE5" s="308"/>
      <c r="AF5" s="135"/>
      <c r="AG5" s="135" t="s">
        <v>821</v>
      </c>
      <c r="AH5" s="308"/>
      <c r="AI5" s="308"/>
      <c r="AJ5" s="308"/>
      <c r="AK5" s="308"/>
      <c r="AL5" s="309"/>
      <c r="AM5" s="309"/>
      <c r="AN5" s="311"/>
      <c r="AO5" s="135" t="s">
        <v>822</v>
      </c>
      <c r="AP5" s="135"/>
      <c r="AQ5" s="308"/>
      <c r="AR5" s="308"/>
      <c r="AS5" s="308"/>
      <c r="AT5" s="309"/>
      <c r="AU5" s="309"/>
      <c r="AV5" s="311"/>
      <c r="AW5" s="246" t="s">
        <v>823</v>
      </c>
      <c r="AX5" s="246"/>
      <c r="AY5" s="246"/>
      <c r="AZ5" s="246"/>
      <c r="BA5" s="246"/>
      <c r="BD5" s="308"/>
      <c r="BE5" s="243" t="s">
        <v>824</v>
      </c>
      <c r="BF5" s="244"/>
      <c r="BG5" s="244"/>
      <c r="BH5" s="244"/>
      <c r="BI5" s="244"/>
      <c r="BL5" s="309"/>
      <c r="BM5" s="309"/>
      <c r="BN5" s="309"/>
      <c r="BO5" s="309"/>
      <c r="BP5" s="309"/>
      <c r="BQ5" s="309"/>
      <c r="BR5" s="309"/>
      <c r="BS5" s="309"/>
      <c r="BT5" s="309"/>
      <c r="BU5" s="309"/>
      <c r="BV5" s="309"/>
      <c r="BW5" s="309"/>
      <c r="BX5" s="309"/>
      <c r="BY5" s="309"/>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row>
    <row r="6" spans="1:133" ht="28.2" thickTop="1" x14ac:dyDescent="0.25">
      <c r="A6" s="257" t="s">
        <v>646</v>
      </c>
      <c r="B6" s="257" t="s">
        <v>748</v>
      </c>
      <c r="C6" s="258" t="s">
        <v>661</v>
      </c>
      <c r="D6" s="258" t="s">
        <v>662</v>
      </c>
      <c r="E6" s="258" t="s">
        <v>663</v>
      </c>
      <c r="F6" s="258" t="s">
        <v>319</v>
      </c>
      <c r="G6" s="314" t="s">
        <v>320</v>
      </c>
      <c r="H6" s="259"/>
      <c r="I6" s="260" t="s">
        <v>646</v>
      </c>
      <c r="J6" s="260" t="s">
        <v>748</v>
      </c>
      <c r="K6" s="261" t="s">
        <v>661</v>
      </c>
      <c r="L6" s="261" t="s">
        <v>662</v>
      </c>
      <c r="M6" s="261" t="s">
        <v>663</v>
      </c>
      <c r="N6" s="261" t="s">
        <v>319</v>
      </c>
      <c r="O6" s="262" t="s">
        <v>320</v>
      </c>
      <c r="P6" s="263"/>
      <c r="Q6" s="264" t="s">
        <v>646</v>
      </c>
      <c r="R6" s="260" t="s">
        <v>748</v>
      </c>
      <c r="S6" s="261" t="s">
        <v>661</v>
      </c>
      <c r="T6" s="261" t="s">
        <v>662</v>
      </c>
      <c r="U6" s="261" t="s">
        <v>663</v>
      </c>
      <c r="V6" s="261" t="s">
        <v>319</v>
      </c>
      <c r="W6" s="265" t="s">
        <v>320</v>
      </c>
      <c r="Y6" s="260" t="s">
        <v>646</v>
      </c>
      <c r="Z6" s="260" t="s">
        <v>647</v>
      </c>
      <c r="AA6" s="261" t="s">
        <v>661</v>
      </c>
      <c r="AB6" s="261" t="s">
        <v>662</v>
      </c>
      <c r="AC6" s="261" t="s">
        <v>663</v>
      </c>
      <c r="AD6" s="261" t="s">
        <v>319</v>
      </c>
      <c r="AE6" s="265" t="s">
        <v>320</v>
      </c>
      <c r="AF6" s="259"/>
      <c r="AG6" s="260" t="s">
        <v>646</v>
      </c>
      <c r="AH6" s="260" t="s">
        <v>647</v>
      </c>
      <c r="AI6" s="261" t="s">
        <v>661</v>
      </c>
      <c r="AJ6" s="261" t="s">
        <v>662</v>
      </c>
      <c r="AK6" s="261" t="s">
        <v>663</v>
      </c>
      <c r="AL6" s="261" t="s">
        <v>319</v>
      </c>
      <c r="AM6" s="265" t="s">
        <v>320</v>
      </c>
      <c r="AN6" s="259"/>
      <c r="AO6" s="260" t="s">
        <v>646</v>
      </c>
      <c r="AP6" s="260" t="s">
        <v>748</v>
      </c>
      <c r="AQ6" s="261" t="s">
        <v>661</v>
      </c>
      <c r="AR6" s="261" t="s">
        <v>662</v>
      </c>
      <c r="AS6" s="261" t="s">
        <v>663</v>
      </c>
      <c r="AT6" s="261" t="s">
        <v>319</v>
      </c>
      <c r="AU6" s="262" t="s">
        <v>320</v>
      </c>
      <c r="AV6" s="259"/>
      <c r="AW6" s="260" t="s">
        <v>646</v>
      </c>
      <c r="AX6" s="260" t="s">
        <v>748</v>
      </c>
      <c r="AY6" s="266" t="s">
        <v>661</v>
      </c>
      <c r="AZ6" s="266" t="s">
        <v>662</v>
      </c>
      <c r="BA6" s="266" t="s">
        <v>663</v>
      </c>
      <c r="BB6" s="266" t="s">
        <v>319</v>
      </c>
      <c r="BC6" s="267" t="s">
        <v>320</v>
      </c>
      <c r="BE6" s="260" t="s">
        <v>646</v>
      </c>
      <c r="BF6" s="260" t="s">
        <v>748</v>
      </c>
      <c r="BG6" s="261" t="s">
        <v>661</v>
      </c>
      <c r="BH6" s="261" t="s">
        <v>662</v>
      </c>
      <c r="BI6" s="261" t="s">
        <v>663</v>
      </c>
      <c r="BJ6" s="261" t="s">
        <v>319</v>
      </c>
      <c r="BK6" s="268" t="s">
        <v>320</v>
      </c>
    </row>
    <row r="7" spans="1:133" ht="24.75" customHeight="1" x14ac:dyDescent="0.25">
      <c r="A7" s="312" t="s">
        <v>0</v>
      </c>
      <c r="B7" s="312" t="s">
        <v>637</v>
      </c>
      <c r="C7" s="313">
        <v>510</v>
      </c>
      <c r="D7" s="313">
        <v>795</v>
      </c>
      <c r="E7" s="313">
        <v>190</v>
      </c>
      <c r="F7" s="313">
        <v>205</v>
      </c>
      <c r="G7" s="313">
        <v>1695</v>
      </c>
      <c r="H7" s="271"/>
      <c r="I7" s="269" t="s">
        <v>0</v>
      </c>
      <c r="J7" s="269" t="s">
        <v>637</v>
      </c>
      <c r="K7" s="270">
        <v>168290</v>
      </c>
      <c r="L7" s="270">
        <v>157551</v>
      </c>
      <c r="M7" s="270">
        <v>122917</v>
      </c>
      <c r="N7" s="270">
        <v>146591</v>
      </c>
      <c r="O7" s="97">
        <v>595349</v>
      </c>
      <c r="P7" s="108"/>
      <c r="Q7" s="272" t="s">
        <v>0</v>
      </c>
      <c r="R7" s="269" t="s">
        <v>637</v>
      </c>
      <c r="S7" s="333">
        <v>303.04830946580307</v>
      </c>
      <c r="T7" s="334">
        <v>504.59851095835637</v>
      </c>
      <c r="U7" s="334">
        <v>154.57585199768951</v>
      </c>
      <c r="V7" s="334">
        <v>139.84487451480649</v>
      </c>
      <c r="W7" s="334">
        <v>284.70695340044244</v>
      </c>
      <c r="X7" s="274"/>
      <c r="Y7" s="269" t="s">
        <v>0</v>
      </c>
      <c r="Z7" s="269" t="s">
        <v>637</v>
      </c>
      <c r="AA7" s="270">
        <v>470</v>
      </c>
      <c r="AB7" s="270">
        <v>740</v>
      </c>
      <c r="AC7" s="270">
        <v>105</v>
      </c>
      <c r="AD7" s="270">
        <v>75</v>
      </c>
      <c r="AE7" s="270">
        <v>1385</v>
      </c>
      <c r="AF7" s="271"/>
      <c r="AG7" s="269" t="s">
        <v>0</v>
      </c>
      <c r="AH7" s="269" t="s">
        <v>637</v>
      </c>
      <c r="AI7" s="334">
        <v>279.27981460574011</v>
      </c>
      <c r="AJ7" s="334">
        <v>469.6891800115518</v>
      </c>
      <c r="AK7" s="334">
        <v>85.423497156617884</v>
      </c>
      <c r="AL7" s="334">
        <v>51.162758968831646</v>
      </c>
      <c r="AM7" s="334">
        <v>232.6366551384146</v>
      </c>
      <c r="AN7" s="275"/>
      <c r="AO7" s="269" t="s">
        <v>0</v>
      </c>
      <c r="AP7" s="276" t="s">
        <v>637</v>
      </c>
      <c r="AQ7" s="277">
        <v>40</v>
      </c>
      <c r="AR7" s="277">
        <v>55</v>
      </c>
      <c r="AS7" s="277">
        <v>85</v>
      </c>
      <c r="AT7" s="278">
        <v>130</v>
      </c>
      <c r="AU7" s="279">
        <v>310</v>
      </c>
      <c r="AV7" s="275"/>
      <c r="AW7" s="269" t="s">
        <v>0</v>
      </c>
      <c r="AX7" s="276" t="s">
        <v>637</v>
      </c>
      <c r="AY7" s="340">
        <v>23.768494860062987</v>
      </c>
      <c r="AZ7" s="340">
        <v>34.909330946804531</v>
      </c>
      <c r="BA7" s="340">
        <v>69.152354841071613</v>
      </c>
      <c r="BB7" s="340">
        <v>88.682115545974852</v>
      </c>
      <c r="BC7" s="341">
        <v>52.070298262027819</v>
      </c>
      <c r="BE7" s="269" t="s">
        <v>0</v>
      </c>
      <c r="BF7" s="269" t="s">
        <v>637</v>
      </c>
      <c r="BG7" s="273">
        <v>0.92156862745098034</v>
      </c>
      <c r="BH7" s="273">
        <v>0.9308176100628931</v>
      </c>
      <c r="BI7" s="273">
        <v>0.55263157894736847</v>
      </c>
      <c r="BJ7" s="273">
        <v>0.36585365853658536</v>
      </c>
      <c r="BK7" s="280">
        <v>0.81710914454277284</v>
      </c>
    </row>
    <row r="8" spans="1:133" ht="24.75" customHeight="1" x14ac:dyDescent="0.25">
      <c r="A8" s="281" t="s">
        <v>16</v>
      </c>
      <c r="B8" s="282" t="s">
        <v>638</v>
      </c>
      <c r="C8" s="67">
        <v>970</v>
      </c>
      <c r="D8" s="67">
        <v>1605</v>
      </c>
      <c r="E8" s="67">
        <v>590</v>
      </c>
      <c r="F8" s="67">
        <v>540</v>
      </c>
      <c r="G8" s="67">
        <v>3705</v>
      </c>
      <c r="H8" s="271"/>
      <c r="I8" s="281" t="s">
        <v>16</v>
      </c>
      <c r="J8" s="282" t="s">
        <v>638</v>
      </c>
      <c r="K8" s="67">
        <v>511423</v>
      </c>
      <c r="L8" s="67">
        <v>459250</v>
      </c>
      <c r="M8" s="67">
        <v>355644</v>
      </c>
      <c r="N8" s="67">
        <v>409073</v>
      </c>
      <c r="O8" s="98">
        <v>1735390</v>
      </c>
      <c r="P8" s="108"/>
      <c r="Q8" s="283" t="s">
        <v>16</v>
      </c>
      <c r="R8" s="282" t="s">
        <v>638</v>
      </c>
      <c r="S8" s="335">
        <v>189.66687067261347</v>
      </c>
      <c r="T8" s="336">
        <v>349.48285247686442</v>
      </c>
      <c r="U8" s="336">
        <v>165.89623331196364</v>
      </c>
      <c r="V8" s="336">
        <v>132.00577891965492</v>
      </c>
      <c r="W8" s="336">
        <v>213.49667798016586</v>
      </c>
      <c r="X8" s="274"/>
      <c r="Y8" s="284" t="s">
        <v>16</v>
      </c>
      <c r="Z8" s="282" t="s">
        <v>638</v>
      </c>
      <c r="AA8" s="67">
        <v>855</v>
      </c>
      <c r="AB8" s="67">
        <v>1380</v>
      </c>
      <c r="AC8" s="67">
        <v>345</v>
      </c>
      <c r="AD8" s="67">
        <v>175</v>
      </c>
      <c r="AE8" s="67">
        <v>2750</v>
      </c>
      <c r="AF8" s="271"/>
      <c r="AG8" s="284" t="s">
        <v>16</v>
      </c>
      <c r="AH8" s="282" t="s">
        <v>638</v>
      </c>
      <c r="AI8" s="336">
        <v>167.18059219080877</v>
      </c>
      <c r="AJ8" s="336">
        <v>300.48992923244418</v>
      </c>
      <c r="AK8" s="336">
        <v>97.007119479029598</v>
      </c>
      <c r="AL8" s="336">
        <v>42.779650575814095</v>
      </c>
      <c r="AM8" s="336">
        <v>158.46582036314604</v>
      </c>
      <c r="AN8" s="275"/>
      <c r="AO8" s="284" t="s">
        <v>16</v>
      </c>
      <c r="AP8" s="285" t="s">
        <v>638</v>
      </c>
      <c r="AQ8" s="278">
        <v>120</v>
      </c>
      <c r="AR8" s="278">
        <v>225</v>
      </c>
      <c r="AS8" s="278">
        <v>250</v>
      </c>
      <c r="AT8" s="278">
        <v>365</v>
      </c>
      <c r="AU8" s="279">
        <v>955</v>
      </c>
      <c r="AV8" s="275"/>
      <c r="AW8" s="284" t="s">
        <v>16</v>
      </c>
      <c r="AX8" s="285" t="s">
        <v>638</v>
      </c>
      <c r="AY8" s="340">
        <v>23.463942763622285</v>
      </c>
      <c r="AZ8" s="340">
        <v>48.992923244420254</v>
      </c>
      <c r="BA8" s="340">
        <v>70.295014115238828</v>
      </c>
      <c r="BB8" s="340">
        <v>89.226128343840827</v>
      </c>
      <c r="BC8" s="341">
        <v>55.030857617019805</v>
      </c>
      <c r="BE8" s="284" t="s">
        <v>16</v>
      </c>
      <c r="BF8" s="282" t="s">
        <v>638</v>
      </c>
      <c r="BG8" s="280">
        <v>0.88144329896907214</v>
      </c>
      <c r="BH8" s="280">
        <v>0.85981308411214952</v>
      </c>
      <c r="BI8" s="280">
        <v>0.5847457627118644</v>
      </c>
      <c r="BJ8" s="280">
        <v>0.32407407407407407</v>
      </c>
      <c r="BK8" s="280">
        <v>0.74224021592442646</v>
      </c>
    </row>
    <row r="9" spans="1:133" ht="24.75" customHeight="1" x14ac:dyDescent="0.25">
      <c r="A9" s="286" t="s">
        <v>109</v>
      </c>
      <c r="B9" s="282" t="s">
        <v>639</v>
      </c>
      <c r="C9" s="67">
        <v>985</v>
      </c>
      <c r="D9" s="67">
        <v>1760</v>
      </c>
      <c r="E9" s="67">
        <v>505</v>
      </c>
      <c r="F9" s="67">
        <v>425</v>
      </c>
      <c r="G9" s="67">
        <v>3670</v>
      </c>
      <c r="H9" s="271"/>
      <c r="I9" s="286" t="s">
        <v>109</v>
      </c>
      <c r="J9" s="282" t="s">
        <v>639</v>
      </c>
      <c r="K9" s="67">
        <v>378224</v>
      </c>
      <c r="L9" s="67">
        <v>343289</v>
      </c>
      <c r="M9" s="67">
        <v>267640</v>
      </c>
      <c r="N9" s="67">
        <v>313855</v>
      </c>
      <c r="O9" s="98">
        <v>1303008</v>
      </c>
      <c r="P9" s="108"/>
      <c r="Q9" s="287" t="s">
        <v>109</v>
      </c>
      <c r="R9" s="282" t="s">
        <v>639</v>
      </c>
      <c r="S9" s="335">
        <v>260.42768306611958</v>
      </c>
      <c r="T9" s="336">
        <v>512.6875606267605</v>
      </c>
      <c r="U9" s="336">
        <v>188.68629502316546</v>
      </c>
      <c r="V9" s="336">
        <v>135.41284988290769</v>
      </c>
      <c r="W9" s="336">
        <v>281.65598369311624</v>
      </c>
      <c r="X9" s="274"/>
      <c r="Y9" s="288" t="s">
        <v>109</v>
      </c>
      <c r="Z9" s="283" t="s">
        <v>639</v>
      </c>
      <c r="AA9" s="67">
        <v>875</v>
      </c>
      <c r="AB9" s="67">
        <v>1515</v>
      </c>
      <c r="AC9" s="67">
        <v>255</v>
      </c>
      <c r="AD9" s="67">
        <v>115</v>
      </c>
      <c r="AE9" s="67">
        <v>2765</v>
      </c>
      <c r="AF9" s="271"/>
      <c r="AG9" s="288" t="s">
        <v>109</v>
      </c>
      <c r="AH9" s="283" t="s">
        <v>639</v>
      </c>
      <c r="AI9" s="336">
        <v>231.34438851051229</v>
      </c>
      <c r="AJ9" s="336">
        <v>441.31912178951256</v>
      </c>
      <c r="AK9" s="336">
        <v>95.277238081004342</v>
      </c>
      <c r="AL9" s="336">
        <v>36.641124085963263</v>
      </c>
      <c r="AM9" s="336">
        <v>212.20130651538597</v>
      </c>
      <c r="AN9" s="275"/>
      <c r="AO9" s="288" t="s">
        <v>109</v>
      </c>
      <c r="AP9" s="289" t="s">
        <v>639</v>
      </c>
      <c r="AQ9" s="278">
        <v>110</v>
      </c>
      <c r="AR9" s="278">
        <v>240</v>
      </c>
      <c r="AS9" s="278">
        <v>250</v>
      </c>
      <c r="AT9" s="278">
        <v>305</v>
      </c>
      <c r="AU9" s="279">
        <v>910</v>
      </c>
      <c r="AV9" s="275"/>
      <c r="AW9" s="288" t="s">
        <v>109</v>
      </c>
      <c r="AX9" s="289" t="s">
        <v>639</v>
      </c>
      <c r="AY9" s="340">
        <v>29.08329455560726</v>
      </c>
      <c r="AZ9" s="340">
        <v>69.91194008546735</v>
      </c>
      <c r="BA9" s="340">
        <v>93.409056942161115</v>
      </c>
      <c r="BB9" s="340">
        <v>97.178633445380825</v>
      </c>
      <c r="BC9" s="341">
        <v>69.838404675949803</v>
      </c>
      <c r="BE9" s="288" t="s">
        <v>109</v>
      </c>
      <c r="BF9" s="283" t="s">
        <v>639</v>
      </c>
      <c r="BG9" s="280">
        <v>0.8883248730964467</v>
      </c>
      <c r="BH9" s="280">
        <v>0.86079545454545459</v>
      </c>
      <c r="BI9" s="280">
        <v>0.50495049504950495</v>
      </c>
      <c r="BJ9" s="280">
        <v>0.27058823529411763</v>
      </c>
      <c r="BK9" s="280">
        <v>0.75340599455040869</v>
      </c>
    </row>
    <row r="10" spans="1:133" ht="24.75" customHeight="1" x14ac:dyDescent="0.25">
      <c r="A10" s="281" t="s">
        <v>1</v>
      </c>
      <c r="B10" s="282" t="s">
        <v>640</v>
      </c>
      <c r="C10" s="67">
        <v>145</v>
      </c>
      <c r="D10" s="67">
        <v>280</v>
      </c>
      <c r="E10" s="67">
        <v>245</v>
      </c>
      <c r="F10" s="67">
        <v>270</v>
      </c>
      <c r="G10" s="67">
        <v>935</v>
      </c>
      <c r="H10" s="271"/>
      <c r="I10" s="281" t="s">
        <v>1</v>
      </c>
      <c r="J10" s="282" t="s">
        <v>640</v>
      </c>
      <c r="K10" s="67">
        <v>321064</v>
      </c>
      <c r="L10" s="67">
        <v>296887</v>
      </c>
      <c r="M10" s="67">
        <v>230645</v>
      </c>
      <c r="N10" s="67">
        <v>276021</v>
      </c>
      <c r="O10" s="98">
        <v>1124617</v>
      </c>
      <c r="P10" s="108"/>
      <c r="Q10" s="283" t="s">
        <v>1</v>
      </c>
      <c r="R10" s="282" t="s">
        <v>640</v>
      </c>
      <c r="S10" s="335">
        <v>45.162335235342489</v>
      </c>
      <c r="T10" s="336">
        <v>94.311977284286613</v>
      </c>
      <c r="U10" s="336">
        <v>106.22385050618917</v>
      </c>
      <c r="V10" s="336">
        <v>97.818644233590931</v>
      </c>
      <c r="W10" s="336">
        <v>83.139415463219919</v>
      </c>
      <c r="X10" s="274"/>
      <c r="Y10" s="269" t="s">
        <v>1</v>
      </c>
      <c r="Z10" s="282" t="s">
        <v>640</v>
      </c>
      <c r="AA10" s="67">
        <v>85</v>
      </c>
      <c r="AB10" s="67">
        <v>190</v>
      </c>
      <c r="AC10" s="67">
        <v>65</v>
      </c>
      <c r="AD10" s="67">
        <v>50</v>
      </c>
      <c r="AE10" s="67">
        <v>385</v>
      </c>
      <c r="AF10" s="271"/>
      <c r="AG10" s="269" t="s">
        <v>1</v>
      </c>
      <c r="AH10" s="282" t="s">
        <v>640</v>
      </c>
      <c r="AI10" s="336">
        <v>26.4744723793387</v>
      </c>
      <c r="AJ10" s="336">
        <v>63.997413157194494</v>
      </c>
      <c r="AK10" s="336">
        <v>28.181837889397123</v>
      </c>
      <c r="AL10" s="336">
        <v>18.114563746961281</v>
      </c>
      <c r="AM10" s="336">
        <v>34.233876955443499</v>
      </c>
      <c r="AN10" s="275"/>
      <c r="AO10" s="269" t="s">
        <v>1</v>
      </c>
      <c r="AP10" s="285" t="s">
        <v>640</v>
      </c>
      <c r="AQ10" s="278">
        <v>60</v>
      </c>
      <c r="AR10" s="278">
        <v>90</v>
      </c>
      <c r="AS10" s="278">
        <v>180</v>
      </c>
      <c r="AT10" s="278">
        <v>225</v>
      </c>
      <c r="AU10" s="279">
        <v>550</v>
      </c>
      <c r="AV10" s="275"/>
      <c r="AW10" s="269" t="s">
        <v>1</v>
      </c>
      <c r="AX10" s="285" t="s">
        <v>640</v>
      </c>
      <c r="AY10" s="340">
        <v>18.687862856003786</v>
      </c>
      <c r="AZ10" s="340">
        <v>30.314564127092122</v>
      </c>
      <c r="BA10" s="340">
        <v>78.042012616792036</v>
      </c>
      <c r="BB10" s="340">
        <v>81.515536861325771</v>
      </c>
      <c r="BC10" s="341">
        <v>48.90553850777642</v>
      </c>
      <c r="BE10" s="269" t="s">
        <v>1</v>
      </c>
      <c r="BF10" s="282" t="s">
        <v>640</v>
      </c>
      <c r="BG10" s="280">
        <v>0.58620689655172409</v>
      </c>
      <c r="BH10" s="280">
        <v>0.6785714285714286</v>
      </c>
      <c r="BI10" s="280">
        <v>0.26530612244897961</v>
      </c>
      <c r="BJ10" s="280">
        <v>0.18518518518518517</v>
      </c>
      <c r="BK10" s="280">
        <v>0.41176470588235292</v>
      </c>
    </row>
    <row r="11" spans="1:133" ht="24.75" customHeight="1" x14ac:dyDescent="0.25">
      <c r="A11" s="281" t="s">
        <v>2</v>
      </c>
      <c r="B11" s="282" t="s">
        <v>641</v>
      </c>
      <c r="C11" s="67">
        <v>200</v>
      </c>
      <c r="D11" s="67">
        <v>365</v>
      </c>
      <c r="E11" s="67">
        <v>185</v>
      </c>
      <c r="F11" s="67">
        <v>290</v>
      </c>
      <c r="G11" s="67">
        <v>1040</v>
      </c>
      <c r="H11" s="271"/>
      <c r="I11" s="281" t="s">
        <v>2</v>
      </c>
      <c r="J11" s="282" t="s">
        <v>641</v>
      </c>
      <c r="K11" s="67">
        <v>422764</v>
      </c>
      <c r="L11" s="67">
        <v>381390</v>
      </c>
      <c r="M11" s="67">
        <v>295851</v>
      </c>
      <c r="N11" s="67">
        <v>343801</v>
      </c>
      <c r="O11" s="98">
        <v>1443806</v>
      </c>
      <c r="P11" s="108"/>
      <c r="Q11" s="283" t="s">
        <v>2</v>
      </c>
      <c r="R11" s="282" t="s">
        <v>641</v>
      </c>
      <c r="S11" s="335">
        <v>47.3077177810788</v>
      </c>
      <c r="T11" s="336">
        <v>95.7025616822675</v>
      </c>
      <c r="U11" s="336">
        <v>62.531476993486585</v>
      </c>
      <c r="V11" s="336">
        <v>84.351121724485978</v>
      </c>
      <c r="W11" s="336">
        <v>72.031838072428016</v>
      </c>
      <c r="X11" s="274"/>
      <c r="Y11" s="281" t="s">
        <v>2</v>
      </c>
      <c r="Z11" s="282" t="s">
        <v>641</v>
      </c>
      <c r="AA11" s="67">
        <v>150</v>
      </c>
      <c r="AB11" s="67">
        <v>305</v>
      </c>
      <c r="AC11" s="67">
        <v>70</v>
      </c>
      <c r="AD11" s="67">
        <v>55</v>
      </c>
      <c r="AE11" s="67">
        <v>580</v>
      </c>
      <c r="AF11" s="271"/>
      <c r="AG11" s="281" t="s">
        <v>2</v>
      </c>
      <c r="AH11" s="282" t="s">
        <v>641</v>
      </c>
      <c r="AI11" s="336">
        <v>35.480788335809109</v>
      </c>
      <c r="AJ11" s="336">
        <v>79.970633734497497</v>
      </c>
      <c r="AK11" s="336">
        <v>23.660558862400329</v>
      </c>
      <c r="AL11" s="336">
        <v>15.997626533954234</v>
      </c>
      <c r="AM11" s="336">
        <v>40.171602001931006</v>
      </c>
      <c r="AN11" s="275"/>
      <c r="AO11" s="281" t="s">
        <v>2</v>
      </c>
      <c r="AP11" s="285" t="s">
        <v>641</v>
      </c>
      <c r="AQ11" s="278">
        <v>50</v>
      </c>
      <c r="AR11" s="278">
        <v>60</v>
      </c>
      <c r="AS11" s="278">
        <v>120</v>
      </c>
      <c r="AT11" s="278">
        <v>235</v>
      </c>
      <c r="AU11" s="279">
        <v>460</v>
      </c>
      <c r="AV11" s="275"/>
      <c r="AW11" s="281" t="s">
        <v>2</v>
      </c>
      <c r="AX11" s="285" t="s">
        <v>641</v>
      </c>
      <c r="AY11" s="340">
        <v>11.8269294452697</v>
      </c>
      <c r="AZ11" s="340">
        <v>15.731927947769998</v>
      </c>
      <c r="BA11" s="340">
        <v>40.560958049829139</v>
      </c>
      <c r="BB11" s="340">
        <v>68.353495190531731</v>
      </c>
      <c r="BC11" s="341">
        <v>31.860236070497002</v>
      </c>
      <c r="BE11" s="281" t="s">
        <v>2</v>
      </c>
      <c r="BF11" s="282" t="s">
        <v>641</v>
      </c>
      <c r="BG11" s="280">
        <v>0.75</v>
      </c>
      <c r="BH11" s="280">
        <v>0.83561643835616439</v>
      </c>
      <c r="BI11" s="280">
        <v>0.3783783783783784</v>
      </c>
      <c r="BJ11" s="280">
        <v>0.18965517241379309</v>
      </c>
      <c r="BK11" s="280">
        <v>0.55769230769230771</v>
      </c>
    </row>
    <row r="12" spans="1:133" ht="24.75" customHeight="1" x14ac:dyDescent="0.25">
      <c r="A12" s="281" t="s">
        <v>3</v>
      </c>
      <c r="B12" s="282" t="s">
        <v>642</v>
      </c>
      <c r="C12" s="67">
        <v>275</v>
      </c>
      <c r="D12" s="67">
        <v>395</v>
      </c>
      <c r="E12" s="67">
        <v>370</v>
      </c>
      <c r="F12" s="67">
        <v>400</v>
      </c>
      <c r="G12" s="67">
        <v>1435</v>
      </c>
      <c r="H12" s="271"/>
      <c r="I12" s="281" t="s">
        <v>3</v>
      </c>
      <c r="J12" s="282" t="s">
        <v>642</v>
      </c>
      <c r="K12" s="67">
        <v>439962</v>
      </c>
      <c r="L12" s="67">
        <v>400197</v>
      </c>
      <c r="M12" s="67">
        <v>306727</v>
      </c>
      <c r="N12" s="67">
        <v>335145</v>
      </c>
      <c r="O12" s="98">
        <v>1482031</v>
      </c>
      <c r="P12" s="108"/>
      <c r="Q12" s="283" t="s">
        <v>3</v>
      </c>
      <c r="R12" s="282" t="s">
        <v>642</v>
      </c>
      <c r="S12" s="335">
        <v>62.505398193480339</v>
      </c>
      <c r="T12" s="336">
        <v>98.70138956563892</v>
      </c>
      <c r="U12" s="336">
        <v>120.62844157834165</v>
      </c>
      <c r="V12" s="336">
        <v>119.35132554565934</v>
      </c>
      <c r="W12" s="336">
        <v>96.826584599107576</v>
      </c>
      <c r="X12" s="274"/>
      <c r="Y12" s="281" t="s">
        <v>3</v>
      </c>
      <c r="Z12" s="282" t="s">
        <v>642</v>
      </c>
      <c r="AA12" s="67">
        <v>180</v>
      </c>
      <c r="AB12" s="67">
        <v>280</v>
      </c>
      <c r="AC12" s="67">
        <v>90</v>
      </c>
      <c r="AD12" s="67">
        <v>65</v>
      </c>
      <c r="AE12" s="67">
        <v>620</v>
      </c>
      <c r="AF12" s="271"/>
      <c r="AG12" s="281" t="s">
        <v>3</v>
      </c>
      <c r="AH12" s="282" t="s">
        <v>642</v>
      </c>
      <c r="AI12" s="336">
        <v>40.912624272096224</v>
      </c>
      <c r="AJ12" s="336">
        <v>69.965541970579494</v>
      </c>
      <c r="AK12" s="336">
        <v>29.342053356893917</v>
      </c>
      <c r="AL12" s="336">
        <v>19.394590401169641</v>
      </c>
      <c r="AM12" s="336">
        <v>41.834482544562157</v>
      </c>
      <c r="AN12" s="275"/>
      <c r="AO12" s="281" t="s">
        <v>3</v>
      </c>
      <c r="AP12" s="285" t="s">
        <v>642</v>
      </c>
      <c r="AQ12" s="278">
        <v>90</v>
      </c>
      <c r="AR12" s="278">
        <v>110</v>
      </c>
      <c r="AS12" s="278">
        <v>280</v>
      </c>
      <c r="AT12" s="278">
        <v>330</v>
      </c>
      <c r="AU12" s="279">
        <v>815</v>
      </c>
      <c r="AV12" s="275"/>
      <c r="AW12" s="281" t="s">
        <v>3</v>
      </c>
      <c r="AX12" s="285" t="s">
        <v>642</v>
      </c>
      <c r="AY12" s="340">
        <v>20.456312136048112</v>
      </c>
      <c r="AZ12" s="340">
        <v>27.486462917013373</v>
      </c>
      <c r="BA12" s="340">
        <v>91.286388221447737</v>
      </c>
      <c r="BB12" s="340">
        <v>98.464843575168956</v>
      </c>
      <c r="BC12" s="341">
        <v>54.99210205454542</v>
      </c>
      <c r="BE12" s="281" t="s">
        <v>3</v>
      </c>
      <c r="BF12" s="282" t="s">
        <v>642</v>
      </c>
      <c r="BG12" s="280">
        <v>0.65454545454545454</v>
      </c>
      <c r="BH12" s="280">
        <v>0.70886075949367089</v>
      </c>
      <c r="BI12" s="280">
        <v>0.24324324324324326</v>
      </c>
      <c r="BJ12" s="280">
        <v>0.16250000000000001</v>
      </c>
      <c r="BK12" s="280">
        <v>0.43205574912891986</v>
      </c>
    </row>
    <row r="13" spans="1:133" ht="24.75" customHeight="1" x14ac:dyDescent="0.25">
      <c r="A13" s="281" t="s">
        <v>4</v>
      </c>
      <c r="B13" s="282" t="s">
        <v>643</v>
      </c>
      <c r="C13" s="67">
        <v>1130</v>
      </c>
      <c r="D13" s="67">
        <v>1770</v>
      </c>
      <c r="E13" s="67">
        <v>760</v>
      </c>
      <c r="F13" s="67">
        <v>730</v>
      </c>
      <c r="G13" s="67">
        <v>4385</v>
      </c>
      <c r="H13" s="271"/>
      <c r="I13" s="281" t="s">
        <v>4</v>
      </c>
      <c r="J13" s="282" t="s">
        <v>643</v>
      </c>
      <c r="K13" s="67">
        <v>716787</v>
      </c>
      <c r="L13" s="67">
        <v>599541</v>
      </c>
      <c r="M13" s="67">
        <v>436557</v>
      </c>
      <c r="N13" s="67">
        <v>474456</v>
      </c>
      <c r="O13" s="98">
        <v>2227341</v>
      </c>
      <c r="P13" s="108"/>
      <c r="Q13" s="283" t="s">
        <v>4</v>
      </c>
      <c r="R13" s="282" t="s">
        <v>643</v>
      </c>
      <c r="S13" s="335">
        <v>157.64794841424302</v>
      </c>
      <c r="T13" s="336">
        <v>295.22584777354677</v>
      </c>
      <c r="U13" s="336">
        <v>174.089523246678</v>
      </c>
      <c r="V13" s="336">
        <v>153.86042119817222</v>
      </c>
      <c r="W13" s="336">
        <v>196.87151630576548</v>
      </c>
      <c r="X13" s="274"/>
      <c r="Y13" s="281" t="s">
        <v>4</v>
      </c>
      <c r="Z13" s="282" t="s">
        <v>643</v>
      </c>
      <c r="AA13" s="67">
        <v>970</v>
      </c>
      <c r="AB13" s="67">
        <v>1545</v>
      </c>
      <c r="AC13" s="67">
        <v>335</v>
      </c>
      <c r="AD13" s="67">
        <v>200</v>
      </c>
      <c r="AE13" s="67">
        <v>3055</v>
      </c>
      <c r="AF13" s="271"/>
      <c r="AG13" s="281" t="s">
        <v>4</v>
      </c>
      <c r="AH13" s="282" t="s">
        <v>643</v>
      </c>
      <c r="AI13" s="336">
        <v>135.32611501045639</v>
      </c>
      <c r="AJ13" s="336">
        <v>257.69713831080776</v>
      </c>
      <c r="AK13" s="336">
        <v>76.736829325838329</v>
      </c>
      <c r="AL13" s="336">
        <v>42.153540054293757</v>
      </c>
      <c r="AM13" s="336">
        <v>137.15906096102933</v>
      </c>
      <c r="AN13" s="275"/>
      <c r="AO13" s="281" t="s">
        <v>4</v>
      </c>
      <c r="AP13" s="285" t="s">
        <v>643</v>
      </c>
      <c r="AQ13" s="278">
        <v>160</v>
      </c>
      <c r="AR13" s="278">
        <v>220</v>
      </c>
      <c r="AS13" s="278">
        <v>425</v>
      </c>
      <c r="AT13" s="278">
        <v>525</v>
      </c>
      <c r="AU13" s="279">
        <v>1330</v>
      </c>
      <c r="AV13" s="275"/>
      <c r="AW13" s="281" t="s">
        <v>4</v>
      </c>
      <c r="AX13" s="285" t="s">
        <v>643</v>
      </c>
      <c r="AY13" s="340">
        <v>22.32183340378662</v>
      </c>
      <c r="AZ13" s="340">
        <v>36.6947381413448</v>
      </c>
      <c r="BA13" s="340">
        <v>97.35269392083967</v>
      </c>
      <c r="BB13" s="340">
        <v>110.65304264252111</v>
      </c>
      <c r="BC13" s="341">
        <v>59.712455344736171</v>
      </c>
      <c r="BE13" s="281" t="s">
        <v>4</v>
      </c>
      <c r="BF13" s="282" t="s">
        <v>643</v>
      </c>
      <c r="BG13" s="280">
        <v>0.8584070796460177</v>
      </c>
      <c r="BH13" s="280">
        <v>0.8728813559322034</v>
      </c>
      <c r="BI13" s="280">
        <v>0.44078947368421051</v>
      </c>
      <c r="BJ13" s="280">
        <v>0.27397260273972601</v>
      </c>
      <c r="BK13" s="280">
        <v>0.69669327251995439</v>
      </c>
    </row>
    <row r="14" spans="1:133" ht="24.75" customHeight="1" x14ac:dyDescent="0.25">
      <c r="A14" s="281" t="s">
        <v>5</v>
      </c>
      <c r="B14" s="282" t="s">
        <v>644</v>
      </c>
      <c r="C14" s="67">
        <v>535</v>
      </c>
      <c r="D14" s="67">
        <v>935</v>
      </c>
      <c r="E14" s="67">
        <v>795</v>
      </c>
      <c r="F14" s="67">
        <v>680</v>
      </c>
      <c r="G14" s="67">
        <v>2945</v>
      </c>
      <c r="H14" s="271"/>
      <c r="I14" s="281" t="s">
        <v>5</v>
      </c>
      <c r="J14" s="282" t="s">
        <v>644</v>
      </c>
      <c r="K14" s="67">
        <v>623343</v>
      </c>
      <c r="L14" s="67">
        <v>585574</v>
      </c>
      <c r="M14" s="67">
        <v>459188</v>
      </c>
      <c r="N14" s="67">
        <v>514255</v>
      </c>
      <c r="O14" s="98">
        <v>2182360</v>
      </c>
      <c r="P14" s="108"/>
      <c r="Q14" s="283" t="s">
        <v>5</v>
      </c>
      <c r="R14" s="282" t="s">
        <v>644</v>
      </c>
      <c r="S14" s="335">
        <v>85.82754598992851</v>
      </c>
      <c r="T14" s="336">
        <v>159.67238982605102</v>
      </c>
      <c r="U14" s="336">
        <v>173.13170204796293</v>
      </c>
      <c r="V14" s="336">
        <v>132.23011929879146</v>
      </c>
      <c r="W14" s="336">
        <v>134.94565516230136</v>
      </c>
      <c r="X14" s="274"/>
      <c r="Y14" s="281" t="s">
        <v>5</v>
      </c>
      <c r="Z14" s="282" t="s">
        <v>644</v>
      </c>
      <c r="AA14" s="67">
        <v>360</v>
      </c>
      <c r="AB14" s="67">
        <v>635</v>
      </c>
      <c r="AC14" s="67">
        <v>165</v>
      </c>
      <c r="AD14" s="67">
        <v>100</v>
      </c>
      <c r="AE14" s="67">
        <v>1260</v>
      </c>
      <c r="AF14" s="271"/>
      <c r="AG14" s="281" t="s">
        <v>5</v>
      </c>
      <c r="AH14" s="282" t="s">
        <v>644</v>
      </c>
      <c r="AI14" s="336">
        <v>57.753115058643473</v>
      </c>
      <c r="AJ14" s="336">
        <v>108.44060699416299</v>
      </c>
      <c r="AK14" s="336">
        <v>35.932994764671555</v>
      </c>
      <c r="AL14" s="336">
        <v>19.44560577923404</v>
      </c>
      <c r="AM14" s="336">
        <v>57.735662310526216</v>
      </c>
      <c r="AN14" s="275"/>
      <c r="AO14" s="281" t="s">
        <v>5</v>
      </c>
      <c r="AP14" s="285" t="s">
        <v>644</v>
      </c>
      <c r="AQ14" s="278">
        <v>175</v>
      </c>
      <c r="AR14" s="278">
        <v>300</v>
      </c>
      <c r="AS14" s="278">
        <v>625</v>
      </c>
      <c r="AT14" s="278">
        <v>580</v>
      </c>
      <c r="AU14" s="279">
        <v>1685</v>
      </c>
      <c r="AV14" s="275"/>
      <c r="AW14" s="281" t="s">
        <v>5</v>
      </c>
      <c r="AX14" s="285" t="s">
        <v>644</v>
      </c>
      <c r="AY14" s="340">
        <v>28.074430931285022</v>
      </c>
      <c r="AZ14" s="340">
        <v>51.231782831888026</v>
      </c>
      <c r="BA14" s="340">
        <v>136.1098286540589</v>
      </c>
      <c r="BB14" s="340">
        <v>112.78451351955742</v>
      </c>
      <c r="BC14" s="341">
        <v>77.209992851775141</v>
      </c>
      <c r="BE14" s="281" t="s">
        <v>5</v>
      </c>
      <c r="BF14" s="282" t="s">
        <v>644</v>
      </c>
      <c r="BG14" s="280">
        <v>0.67289719626168221</v>
      </c>
      <c r="BH14" s="280">
        <v>0.67914438502673802</v>
      </c>
      <c r="BI14" s="280">
        <v>0.20754716981132076</v>
      </c>
      <c r="BJ14" s="280">
        <v>0.14705882352941177</v>
      </c>
      <c r="BK14" s="280">
        <v>0.42784380305602715</v>
      </c>
    </row>
    <row r="15" spans="1:133" ht="24.75" customHeight="1" thickBot="1" x14ac:dyDescent="0.3">
      <c r="A15" s="281" t="s">
        <v>6</v>
      </c>
      <c r="B15" s="282" t="s">
        <v>645</v>
      </c>
      <c r="C15" s="67">
        <v>605</v>
      </c>
      <c r="D15" s="67">
        <v>1210</v>
      </c>
      <c r="E15" s="67">
        <v>505</v>
      </c>
      <c r="F15" s="67">
        <v>410</v>
      </c>
      <c r="G15" s="67">
        <v>2730</v>
      </c>
      <c r="H15" s="271"/>
      <c r="I15" s="281" t="s">
        <v>6</v>
      </c>
      <c r="J15" s="282" t="s">
        <v>645</v>
      </c>
      <c r="K15" s="67">
        <v>346780</v>
      </c>
      <c r="L15" s="67">
        <v>329676</v>
      </c>
      <c r="M15" s="67">
        <v>257323</v>
      </c>
      <c r="N15" s="67">
        <v>302674</v>
      </c>
      <c r="O15" s="98">
        <v>1236453</v>
      </c>
      <c r="P15" s="108"/>
      <c r="Q15" s="283" t="s">
        <v>6</v>
      </c>
      <c r="R15" s="282" t="s">
        <v>645</v>
      </c>
      <c r="S15" s="335">
        <v>174.46219505161775</v>
      </c>
      <c r="T15" s="336">
        <v>367.02702046858127</v>
      </c>
      <c r="U15" s="336">
        <v>196.25140387761684</v>
      </c>
      <c r="V15" s="336">
        <v>135.45927301320893</v>
      </c>
      <c r="W15" s="336">
        <v>220.79286475102572</v>
      </c>
      <c r="X15" s="274"/>
      <c r="Y15" s="281" t="s">
        <v>6</v>
      </c>
      <c r="Z15" s="282" t="s">
        <v>645</v>
      </c>
      <c r="AA15" s="67">
        <v>495</v>
      </c>
      <c r="AB15" s="67">
        <v>1040</v>
      </c>
      <c r="AC15" s="67">
        <v>220</v>
      </c>
      <c r="AD15" s="67">
        <v>85</v>
      </c>
      <c r="AE15" s="67">
        <v>1840</v>
      </c>
      <c r="AF15" s="271"/>
      <c r="AG15" s="290" t="s">
        <v>6</v>
      </c>
      <c r="AH15" s="290" t="s">
        <v>645</v>
      </c>
      <c r="AI15" s="338">
        <v>142.74179595132361</v>
      </c>
      <c r="AJ15" s="338">
        <v>315.46124073332606</v>
      </c>
      <c r="AK15" s="338">
        <v>85.495661095199424</v>
      </c>
      <c r="AL15" s="338">
        <v>28.083020014933563</v>
      </c>
      <c r="AM15" s="338">
        <v>148.81277331204663</v>
      </c>
      <c r="AN15" s="275"/>
      <c r="AO15" s="281" t="s">
        <v>6</v>
      </c>
      <c r="AP15" s="285" t="s">
        <v>645</v>
      </c>
      <c r="AQ15" s="278">
        <v>110</v>
      </c>
      <c r="AR15" s="278">
        <v>170</v>
      </c>
      <c r="AS15" s="278">
        <v>285</v>
      </c>
      <c r="AT15" s="278">
        <v>325</v>
      </c>
      <c r="AU15" s="279">
        <v>895</v>
      </c>
      <c r="AV15" s="275"/>
      <c r="AW15" s="281" t="s">
        <v>6</v>
      </c>
      <c r="AX15" s="285" t="s">
        <v>645</v>
      </c>
      <c r="AY15" s="340">
        <v>31.720399100294134</v>
      </c>
      <c r="AZ15" s="340">
        <v>51.565779735255227</v>
      </c>
      <c r="BA15" s="340">
        <v>110.75574278241741</v>
      </c>
      <c r="BB15" s="340">
        <v>107.37625299827536</v>
      </c>
      <c r="BC15" s="341">
        <v>72.384473975153114</v>
      </c>
      <c r="BE15" s="281" t="s">
        <v>6</v>
      </c>
      <c r="BF15" s="282" t="s">
        <v>645</v>
      </c>
      <c r="BG15" s="280">
        <v>0.81818181818181823</v>
      </c>
      <c r="BH15" s="280">
        <v>0.85950413223140498</v>
      </c>
      <c r="BI15" s="280">
        <v>0.43564356435643564</v>
      </c>
      <c r="BJ15" s="280">
        <v>0.2073170731707317</v>
      </c>
      <c r="BK15" s="280">
        <v>0.67399267399267404</v>
      </c>
    </row>
    <row r="16" spans="1:133" ht="24.75" customHeight="1" thickTop="1" thickBot="1" x14ac:dyDescent="0.3">
      <c r="A16" s="291" t="s">
        <v>690</v>
      </c>
      <c r="B16" s="292" t="s">
        <v>749</v>
      </c>
      <c r="C16" s="293">
        <v>5349</v>
      </c>
      <c r="D16" s="293">
        <v>9106</v>
      </c>
      <c r="E16" s="293">
        <v>4147</v>
      </c>
      <c r="F16" s="293">
        <v>3947</v>
      </c>
      <c r="G16" s="293">
        <v>22549</v>
      </c>
      <c r="H16" s="294"/>
      <c r="I16" s="291" t="s">
        <v>326</v>
      </c>
      <c r="J16" s="292" t="s">
        <v>749</v>
      </c>
      <c r="K16" s="295">
        <v>3928637</v>
      </c>
      <c r="L16" s="295">
        <v>3553355</v>
      </c>
      <c r="M16" s="295">
        <v>2732492</v>
      </c>
      <c r="N16" s="295">
        <v>3115871</v>
      </c>
      <c r="O16" s="295">
        <v>13330355</v>
      </c>
      <c r="P16" s="296"/>
      <c r="Q16" s="297" t="s">
        <v>690</v>
      </c>
      <c r="R16" s="298" t="s">
        <v>749</v>
      </c>
      <c r="S16" s="337">
        <v>136.15409110080671</v>
      </c>
      <c r="T16" s="337">
        <v>256.26485391974626</v>
      </c>
      <c r="U16" s="337">
        <v>151.76622657998632</v>
      </c>
      <c r="V16" s="337">
        <v>126.67405036986447</v>
      </c>
      <c r="W16" s="337">
        <v>169.1552850618007</v>
      </c>
      <c r="X16" s="274"/>
      <c r="Y16" s="292" t="s">
        <v>690</v>
      </c>
      <c r="Z16" s="292" t="s">
        <v>749</v>
      </c>
      <c r="AA16" s="293">
        <v>4441</v>
      </c>
      <c r="AB16" s="293">
        <v>7630</v>
      </c>
      <c r="AC16" s="293">
        <v>1648</v>
      </c>
      <c r="AD16" s="293">
        <v>926</v>
      </c>
      <c r="AE16" s="293">
        <v>14645</v>
      </c>
      <c r="AF16" s="294"/>
      <c r="AG16" s="299" t="s">
        <v>690</v>
      </c>
      <c r="AH16" s="300" t="s">
        <v>749</v>
      </c>
      <c r="AI16" s="339">
        <v>113.04174959407042</v>
      </c>
      <c r="AJ16" s="339">
        <v>214.7266456630424</v>
      </c>
      <c r="AK16" s="339">
        <v>60.311247022864109</v>
      </c>
      <c r="AL16" s="339">
        <v>29.71881698568394</v>
      </c>
      <c r="AM16" s="339">
        <v>109.86204043328179</v>
      </c>
      <c r="AN16" s="301"/>
      <c r="AO16" s="292" t="s">
        <v>690</v>
      </c>
      <c r="AP16" s="292" t="s">
        <v>749</v>
      </c>
      <c r="AQ16" s="293">
        <v>908</v>
      </c>
      <c r="AR16" s="293">
        <v>1476</v>
      </c>
      <c r="AS16" s="293">
        <v>2499</v>
      </c>
      <c r="AT16" s="293">
        <v>3021</v>
      </c>
      <c r="AU16" s="302">
        <v>7904</v>
      </c>
      <c r="AV16" s="301"/>
      <c r="AW16" s="292" t="s">
        <v>690</v>
      </c>
      <c r="AX16" s="292" t="s">
        <v>749</v>
      </c>
      <c r="AY16" s="342">
        <v>23.112341506736307</v>
      </c>
      <c r="AZ16" s="342">
        <v>41.538208256703875</v>
      </c>
      <c r="BA16" s="342">
        <v>91.454979557122215</v>
      </c>
      <c r="BB16" s="342">
        <v>96.955233384180531</v>
      </c>
      <c r="BC16" s="343">
        <v>59.293244628518892</v>
      </c>
      <c r="BE16" s="292" t="s">
        <v>690</v>
      </c>
      <c r="BF16" s="292" t="s">
        <v>749</v>
      </c>
      <c r="BG16" s="303">
        <v>0.8298747429426061</v>
      </c>
      <c r="BH16" s="303">
        <v>0.83801888864484952</v>
      </c>
      <c r="BI16" s="303">
        <v>0.39691343139619001</v>
      </c>
      <c r="BJ16" s="303">
        <v>0.23460856346592349</v>
      </c>
      <c r="BK16" s="303">
        <v>0.64929708634529248</v>
      </c>
    </row>
    <row r="17" spans="1:63" ht="14.4" thickTop="1" x14ac:dyDescent="0.25">
      <c r="C17" s="304"/>
      <c r="D17" s="304"/>
      <c r="E17" s="304"/>
      <c r="F17" s="304"/>
      <c r="G17" s="304"/>
      <c r="O17" s="304"/>
      <c r="P17" s="304"/>
      <c r="Q17" s="304"/>
      <c r="R17" s="304"/>
    </row>
    <row r="18" spans="1:63" x14ac:dyDescent="0.25">
      <c r="G18" s="253"/>
      <c r="H18" s="253"/>
      <c r="I18" s="253"/>
      <c r="J18" s="253"/>
      <c r="AI18" s="306"/>
      <c r="AJ18" s="306"/>
      <c r="AK18" s="306"/>
      <c r="AL18" s="306"/>
      <c r="AM18" s="306"/>
    </row>
    <row r="19" spans="1:63" x14ac:dyDescent="0.25">
      <c r="BG19" s="306"/>
      <c r="BH19" s="306"/>
      <c r="BI19" s="306"/>
      <c r="BJ19" s="306"/>
      <c r="BK19" s="306"/>
    </row>
    <row r="21" spans="1:63" ht="14.25" customHeight="1" x14ac:dyDescent="0.25">
      <c r="C21" s="307"/>
    </row>
    <row r="22" spans="1:63" x14ac:dyDescent="0.25">
      <c r="A22" s="88"/>
      <c r="B22" s="88"/>
      <c r="C22" s="88"/>
    </row>
  </sheetData>
  <pageMargins left="0.7" right="0.7" top="0.75" bottom="0.75" header="0.3" footer="0.3"/>
  <pageSetup paperSize="9" orientation="portrait" r:id="rId1"/>
  <tableParts count="8">
    <tablePart r:id="rId2"/>
    <tablePart r:id="rId3"/>
    <tablePart r:id="rId4"/>
    <tablePart r:id="rId5"/>
    <tablePart r:id="rId6"/>
    <tablePart r:id="rId7"/>
    <tablePart r:id="rId8"/>
    <tablePart r:id="rId9"/>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DAFBD-CC6F-49F9-9466-25B6F5CE72CE}">
  <dimension ref="A1:BU1390"/>
  <sheetViews>
    <sheetView showGridLines="0" topLeftCell="W289" workbookViewId="0">
      <selection activeCell="W289" sqref="A1:XFD1048576"/>
    </sheetView>
  </sheetViews>
  <sheetFormatPr defaultColWidth="9.33203125" defaultRowHeight="13.8" x14ac:dyDescent="0.25"/>
  <cols>
    <col min="1" max="1" width="37.109375" style="7" customWidth="1"/>
    <col min="2" max="2" width="12.6640625" style="6" customWidth="1"/>
    <col min="3" max="3" width="39.6640625" style="7" customWidth="1"/>
    <col min="4" max="4" width="14.44140625" style="6" customWidth="1"/>
    <col min="5" max="5" width="14.6640625" style="6" customWidth="1"/>
    <col min="6" max="6" width="15.88671875" style="6" customWidth="1"/>
    <col min="7" max="7" width="16.44140625" style="6" customWidth="1"/>
    <col min="8" max="8" width="19.44140625" style="6" customWidth="1"/>
    <col min="9" max="9" width="2.33203125" style="12" customWidth="1"/>
    <col min="10" max="10" width="26.44140625" style="12" bestFit="1" customWidth="1"/>
    <col min="11" max="11" width="11.6640625" style="12" customWidth="1"/>
    <col min="12" max="12" width="37.44140625" style="12" bestFit="1" customWidth="1"/>
    <col min="13" max="13" width="14.44140625" style="6" customWidth="1"/>
    <col min="14" max="14" width="14.6640625" style="6" customWidth="1"/>
    <col min="15" max="16" width="15.88671875" style="6" customWidth="1"/>
    <col min="17" max="17" width="14.33203125" style="6" customWidth="1"/>
    <col min="18" max="18" width="2.33203125" style="6" customWidth="1"/>
    <col min="19" max="19" width="50.88671875" style="6" bestFit="1" customWidth="1"/>
    <col min="20" max="20" width="14.33203125" style="6" customWidth="1"/>
    <col min="21" max="21" width="37.44140625" style="6" bestFit="1" customWidth="1"/>
    <col min="22" max="22" width="16.5546875" style="27" customWidth="1"/>
    <col min="23" max="23" width="14.6640625" style="27" customWidth="1"/>
    <col min="24" max="25" width="16.44140625" style="27" customWidth="1"/>
    <col min="26" max="26" width="14" style="27" customWidth="1"/>
    <col min="27" max="27" width="6.33203125" style="7" customWidth="1"/>
    <col min="28" max="28" width="26.44140625" style="7" bestFit="1" customWidth="1"/>
    <col min="29" max="29" width="12.6640625" style="6" customWidth="1"/>
    <col min="30" max="30" width="37.44140625" style="7" bestFit="1" customWidth="1"/>
    <col min="31" max="31" width="14.44140625" style="6" customWidth="1"/>
    <col min="32" max="32" width="14.6640625" style="6" customWidth="1"/>
    <col min="33" max="33" width="15.88671875" style="6" customWidth="1"/>
    <col min="34" max="34" width="16.44140625" style="6" customWidth="1"/>
    <col min="35" max="35" width="15.6640625" style="6" customWidth="1"/>
    <col min="36" max="36" width="3" style="6" customWidth="1"/>
    <col min="37" max="37" width="26.44140625" style="6" bestFit="1" customWidth="1"/>
    <col min="38" max="38" width="11.6640625" style="6" customWidth="1"/>
    <col min="39" max="39" width="37.44140625" style="6" bestFit="1" customWidth="1"/>
    <col min="40" max="40" width="14.5546875" style="6" customWidth="1"/>
    <col min="41" max="41" width="14.6640625" style="6" customWidth="1"/>
    <col min="42" max="42" width="15.88671875" style="6" customWidth="1"/>
    <col min="43" max="43" width="16" style="6" customWidth="1"/>
    <col min="44" max="44" width="14.5546875" style="6" customWidth="1"/>
    <col min="45" max="45" width="6.33203125" style="7" customWidth="1"/>
    <col min="46" max="46" width="26.44140625" style="7" bestFit="1" customWidth="1"/>
    <col min="47" max="47" width="12.6640625" style="7" customWidth="1"/>
    <col min="48" max="48" width="37.44140625" style="7" bestFit="1" customWidth="1"/>
    <col min="49" max="50" width="14.6640625" style="7" customWidth="1"/>
    <col min="51" max="52" width="15.88671875" style="7" customWidth="1"/>
    <col min="53" max="53" width="14.6640625" style="7" customWidth="1"/>
    <col min="54" max="54" width="3.33203125" style="37" customWidth="1"/>
    <col min="55" max="55" width="26.44140625" style="7" bestFit="1" customWidth="1"/>
    <col min="56" max="56" width="11.6640625" style="7" customWidth="1"/>
    <col min="57" max="57" width="37.44140625" style="7" bestFit="1" customWidth="1"/>
    <col min="58" max="59" width="14.6640625" style="7" customWidth="1"/>
    <col min="60" max="61" width="15.88671875" style="7" customWidth="1"/>
    <col min="62" max="62" width="14.6640625" style="7" customWidth="1"/>
    <col min="63" max="63" width="4.33203125" style="7" customWidth="1"/>
    <col min="64" max="64" width="26.44140625" style="7" bestFit="1" customWidth="1"/>
    <col min="65" max="65" width="12.6640625" style="7" customWidth="1"/>
    <col min="66" max="66" width="39.6640625" style="7" customWidth="1"/>
    <col min="67" max="71" width="16.33203125" style="79" customWidth="1"/>
    <col min="72" max="16384" width="9.33203125" style="7"/>
  </cols>
  <sheetData>
    <row r="1" spans="1:71" ht="30" x14ac:dyDescent="0.25">
      <c r="A1" s="320" t="s">
        <v>825</v>
      </c>
      <c r="B1" s="116"/>
      <c r="C1" s="116"/>
      <c r="D1" s="116"/>
      <c r="E1" s="116"/>
      <c r="F1" s="116"/>
      <c r="G1" s="116"/>
      <c r="H1" s="116"/>
      <c r="I1" s="5"/>
      <c r="J1" s="5"/>
      <c r="K1" s="5"/>
      <c r="L1" s="5"/>
      <c r="M1" s="85"/>
      <c r="N1" s="85"/>
      <c r="O1" s="85"/>
      <c r="P1" s="85"/>
      <c r="Q1" s="85"/>
      <c r="R1" s="85"/>
      <c r="S1" s="85"/>
      <c r="T1" s="85"/>
      <c r="U1" s="85"/>
      <c r="V1" s="85"/>
      <c r="W1" s="85"/>
      <c r="AC1" s="5"/>
      <c r="AD1" s="5"/>
      <c r="AE1" s="5"/>
      <c r="AF1" s="5"/>
      <c r="AG1" s="5"/>
      <c r="AH1" s="5"/>
      <c r="AI1" s="5"/>
      <c r="AJ1" s="5"/>
      <c r="AK1" s="5"/>
      <c r="AL1" s="5"/>
      <c r="AM1" s="5"/>
      <c r="BB1" s="7"/>
    </row>
    <row r="2" spans="1:71" ht="18.75" customHeight="1" x14ac:dyDescent="0.25">
      <c r="A2" s="93" t="s">
        <v>752</v>
      </c>
      <c r="B2" s="5"/>
      <c r="C2" s="5"/>
      <c r="D2" s="5"/>
      <c r="E2" s="5"/>
      <c r="F2" s="5"/>
      <c r="G2" s="5"/>
      <c r="H2" s="5"/>
      <c r="I2" s="5"/>
      <c r="J2" s="5"/>
      <c r="K2" s="5"/>
      <c r="L2" s="5"/>
      <c r="AC2" s="5"/>
      <c r="AD2" s="5"/>
      <c r="AE2" s="5"/>
      <c r="AF2" s="5"/>
      <c r="AG2" s="5"/>
      <c r="AH2" s="5"/>
      <c r="AI2" s="5"/>
      <c r="AJ2" s="5"/>
      <c r="AK2" s="5"/>
      <c r="AL2" s="5"/>
      <c r="AM2" s="5"/>
      <c r="BB2" s="7"/>
    </row>
    <row r="3" spans="1:71" ht="18.75" customHeight="1" x14ac:dyDescent="0.25">
      <c r="A3" s="93" t="s">
        <v>760</v>
      </c>
      <c r="B3" s="5"/>
      <c r="C3" s="5"/>
      <c r="D3" s="5"/>
      <c r="E3" s="5"/>
      <c r="F3" s="5"/>
      <c r="G3" s="5"/>
      <c r="H3" s="5"/>
      <c r="I3" s="5"/>
      <c r="J3" s="5"/>
      <c r="K3" s="5"/>
      <c r="L3" s="5"/>
      <c r="AC3" s="5"/>
      <c r="AD3" s="5"/>
      <c r="AE3" s="5"/>
      <c r="AF3" s="5"/>
      <c r="AG3" s="5"/>
      <c r="AH3" s="5"/>
      <c r="AI3" s="5"/>
      <c r="AJ3" s="5"/>
      <c r="AK3" s="5"/>
      <c r="AL3" s="5"/>
      <c r="AM3" s="5"/>
      <c r="BB3" s="7"/>
    </row>
    <row r="4" spans="1:71" ht="18.75" customHeight="1" x14ac:dyDescent="0.25">
      <c r="A4" s="93" t="s">
        <v>786</v>
      </c>
      <c r="B4" s="5"/>
      <c r="C4" s="5"/>
      <c r="D4" s="5"/>
      <c r="E4" s="5"/>
      <c r="F4" s="5"/>
      <c r="G4" s="5"/>
      <c r="H4" s="5"/>
      <c r="I4" s="5"/>
      <c r="J4" s="5"/>
      <c r="K4" s="5"/>
      <c r="L4" s="5"/>
      <c r="AC4" s="5"/>
      <c r="AD4" s="5"/>
      <c r="AE4" s="5"/>
      <c r="AF4" s="5"/>
      <c r="AG4" s="5"/>
      <c r="AH4" s="5"/>
      <c r="AI4" s="5"/>
      <c r="AJ4" s="5"/>
      <c r="AK4" s="5"/>
      <c r="AL4" s="5"/>
      <c r="AM4" s="5"/>
      <c r="BB4" s="7"/>
    </row>
    <row r="5" spans="1:71" ht="18.75" customHeight="1" x14ac:dyDescent="0.25">
      <c r="A5" s="93" t="s">
        <v>762</v>
      </c>
      <c r="B5" s="5"/>
      <c r="C5" s="5"/>
      <c r="D5" s="5"/>
      <c r="E5" s="5"/>
      <c r="F5" s="5"/>
      <c r="G5" s="5"/>
      <c r="H5" s="5"/>
      <c r="I5" s="5"/>
      <c r="J5" s="5"/>
      <c r="K5" s="5"/>
      <c r="L5" s="5"/>
      <c r="AC5" s="5"/>
      <c r="AD5" s="5"/>
      <c r="AE5" s="5"/>
      <c r="AF5" s="5"/>
      <c r="AG5" s="5"/>
      <c r="AH5" s="5"/>
      <c r="AI5" s="5"/>
      <c r="AJ5" s="5"/>
      <c r="AK5" s="5"/>
      <c r="AL5" s="5"/>
      <c r="AM5" s="5"/>
      <c r="BB5" s="7"/>
    </row>
    <row r="6" spans="1:71" ht="18.75" customHeight="1" x14ac:dyDescent="0.25">
      <c r="A6" s="93" t="s">
        <v>763</v>
      </c>
      <c r="B6" s="5"/>
      <c r="C6" s="5"/>
      <c r="D6" s="5"/>
      <c r="E6" s="5"/>
      <c r="F6" s="5"/>
      <c r="G6" s="5"/>
      <c r="H6" s="5"/>
      <c r="I6" s="5"/>
      <c r="J6" s="5"/>
      <c r="K6" s="5"/>
      <c r="L6" s="5"/>
      <c r="AC6" s="5"/>
      <c r="AD6" s="5"/>
      <c r="AE6" s="5"/>
      <c r="AF6" s="5"/>
      <c r="AG6" s="5"/>
      <c r="AH6" s="5"/>
      <c r="AI6" s="5"/>
      <c r="AJ6" s="5"/>
      <c r="AK6" s="5"/>
      <c r="AL6" s="5"/>
      <c r="AM6" s="5"/>
      <c r="BB6" s="7"/>
    </row>
    <row r="7" spans="1:71" ht="45.75" customHeight="1" x14ac:dyDescent="0.25">
      <c r="A7" s="135" t="s">
        <v>764</v>
      </c>
      <c r="D7" s="7"/>
      <c r="E7" s="127"/>
      <c r="F7" s="7"/>
      <c r="G7" s="7"/>
      <c r="H7" s="7"/>
      <c r="I7" s="9"/>
      <c r="J7" s="135" t="s">
        <v>750</v>
      </c>
      <c r="K7" s="7"/>
      <c r="L7" s="9"/>
      <c r="M7" s="7"/>
      <c r="N7" s="127"/>
      <c r="O7" s="127"/>
      <c r="P7" s="127"/>
      <c r="Q7" s="127"/>
      <c r="R7" s="127"/>
      <c r="S7" s="135" t="s">
        <v>818</v>
      </c>
      <c r="T7" s="7"/>
      <c r="U7" s="127"/>
      <c r="V7" s="7"/>
      <c r="W7" s="28"/>
      <c r="X7" s="28"/>
      <c r="Y7" s="28"/>
      <c r="Z7" s="28"/>
      <c r="AB7" s="135" t="s">
        <v>820</v>
      </c>
      <c r="AC7" s="7"/>
      <c r="AE7" s="7"/>
      <c r="AF7" s="127"/>
      <c r="AG7" s="7"/>
      <c r="AH7" s="7"/>
      <c r="AI7" s="7"/>
      <c r="AK7" s="135" t="s">
        <v>821</v>
      </c>
      <c r="AL7" s="7"/>
      <c r="AN7" s="7"/>
      <c r="AO7" s="28"/>
      <c r="AP7" s="28"/>
      <c r="AQ7" s="28"/>
      <c r="AR7" s="28"/>
      <c r="AT7" s="135" t="s">
        <v>822</v>
      </c>
      <c r="AX7" s="127"/>
      <c r="BB7" s="6"/>
      <c r="BC7" s="136" t="s">
        <v>823</v>
      </c>
      <c r="BE7" s="6"/>
      <c r="BG7" s="28"/>
      <c r="BH7" s="28"/>
      <c r="BI7" s="28"/>
      <c r="BJ7" s="28"/>
      <c r="BL7" s="135" t="s">
        <v>751</v>
      </c>
      <c r="BO7" s="7"/>
      <c r="BP7" s="127"/>
      <c r="BQ7" s="7"/>
      <c r="BR7" s="7"/>
      <c r="BS7" s="7"/>
    </row>
    <row r="8" spans="1:71" s="10" customFormat="1" ht="57.75" customHeight="1" x14ac:dyDescent="0.25">
      <c r="A8" s="99" t="s">
        <v>646</v>
      </c>
      <c r="B8" s="99" t="s">
        <v>317</v>
      </c>
      <c r="C8" s="137" t="s">
        <v>318</v>
      </c>
      <c r="D8" s="101" t="s">
        <v>661</v>
      </c>
      <c r="E8" s="101" t="s">
        <v>662</v>
      </c>
      <c r="F8" s="101" t="s">
        <v>663</v>
      </c>
      <c r="G8" s="101" t="s">
        <v>319</v>
      </c>
      <c r="H8" s="102" t="s">
        <v>320</v>
      </c>
      <c r="I8" s="24"/>
      <c r="J8" s="99" t="s">
        <v>646</v>
      </c>
      <c r="K8" s="99" t="s">
        <v>317</v>
      </c>
      <c r="L8" s="137" t="s">
        <v>318</v>
      </c>
      <c r="M8" s="101" t="s">
        <v>661</v>
      </c>
      <c r="N8" s="101" t="s">
        <v>662</v>
      </c>
      <c r="O8" s="101" t="s">
        <v>663</v>
      </c>
      <c r="P8" s="101" t="s">
        <v>319</v>
      </c>
      <c r="Q8" s="104" t="s">
        <v>320</v>
      </c>
      <c r="R8" s="24"/>
      <c r="S8" s="111" t="s">
        <v>767</v>
      </c>
      <c r="T8" s="99" t="s">
        <v>317</v>
      </c>
      <c r="U8" s="137" t="s">
        <v>318</v>
      </c>
      <c r="V8" s="103" t="s">
        <v>661</v>
      </c>
      <c r="W8" s="103" t="s">
        <v>662</v>
      </c>
      <c r="X8" s="103" t="s">
        <v>663</v>
      </c>
      <c r="Y8" s="103" t="s">
        <v>319</v>
      </c>
      <c r="Z8" s="143" t="s">
        <v>320</v>
      </c>
      <c r="AB8" s="111" t="s">
        <v>646</v>
      </c>
      <c r="AC8" s="99" t="s">
        <v>317</v>
      </c>
      <c r="AD8" s="137" t="s">
        <v>318</v>
      </c>
      <c r="AE8" s="101" t="s">
        <v>661</v>
      </c>
      <c r="AF8" s="101" t="s">
        <v>662</v>
      </c>
      <c r="AG8" s="101" t="s">
        <v>663</v>
      </c>
      <c r="AH8" s="101" t="s">
        <v>319</v>
      </c>
      <c r="AI8" s="104" t="s">
        <v>320</v>
      </c>
      <c r="AJ8" s="24"/>
      <c r="AK8" s="111" t="s">
        <v>646</v>
      </c>
      <c r="AL8" s="99" t="s">
        <v>317</v>
      </c>
      <c r="AM8" s="137" t="s">
        <v>318</v>
      </c>
      <c r="AN8" s="103" t="s">
        <v>661</v>
      </c>
      <c r="AO8" s="103" t="s">
        <v>662</v>
      </c>
      <c r="AP8" s="103" t="s">
        <v>663</v>
      </c>
      <c r="AQ8" s="103" t="s">
        <v>319</v>
      </c>
      <c r="AR8" s="114" t="s">
        <v>320</v>
      </c>
      <c r="AT8" s="111" t="s">
        <v>646</v>
      </c>
      <c r="AU8" s="99" t="s">
        <v>317</v>
      </c>
      <c r="AV8" s="137" t="s">
        <v>318</v>
      </c>
      <c r="AW8" s="101" t="s">
        <v>661</v>
      </c>
      <c r="AX8" s="101" t="s">
        <v>662</v>
      </c>
      <c r="AY8" s="101" t="s">
        <v>663</v>
      </c>
      <c r="AZ8" s="101" t="s">
        <v>319</v>
      </c>
      <c r="BA8" s="102" t="s">
        <v>320</v>
      </c>
      <c r="BB8" s="24"/>
      <c r="BC8" s="99" t="s">
        <v>646</v>
      </c>
      <c r="BD8" s="99" t="s">
        <v>317</v>
      </c>
      <c r="BE8" s="137" t="s">
        <v>318</v>
      </c>
      <c r="BF8" s="103" t="s">
        <v>661</v>
      </c>
      <c r="BG8" s="103" t="s">
        <v>662</v>
      </c>
      <c r="BH8" s="103" t="s">
        <v>663</v>
      </c>
      <c r="BI8" s="103" t="s">
        <v>319</v>
      </c>
      <c r="BJ8" s="114" t="s">
        <v>320</v>
      </c>
      <c r="BL8" s="111" t="s">
        <v>646</v>
      </c>
      <c r="BM8" s="99" t="s">
        <v>317</v>
      </c>
      <c r="BN8" s="137" t="s">
        <v>318</v>
      </c>
      <c r="BO8" s="101" t="s">
        <v>661</v>
      </c>
      <c r="BP8" s="101" t="s">
        <v>662</v>
      </c>
      <c r="BQ8" s="101" t="s">
        <v>663</v>
      </c>
      <c r="BR8" s="101" t="s">
        <v>319</v>
      </c>
      <c r="BS8" s="102" t="s">
        <v>320</v>
      </c>
    </row>
    <row r="9" spans="1:71" ht="18" customHeight="1" x14ac:dyDescent="0.25">
      <c r="A9" s="128" t="s">
        <v>1</v>
      </c>
      <c r="B9" s="129" t="s">
        <v>338</v>
      </c>
      <c r="C9" s="110" t="s">
        <v>121</v>
      </c>
      <c r="D9" s="94" t="s">
        <v>761</v>
      </c>
      <c r="E9" s="94">
        <v>10</v>
      </c>
      <c r="F9" s="94">
        <v>10</v>
      </c>
      <c r="G9" s="94">
        <v>10</v>
      </c>
      <c r="H9" s="94">
        <v>30</v>
      </c>
      <c r="I9" s="31"/>
      <c r="J9" s="128" t="s">
        <v>1</v>
      </c>
      <c r="K9" s="129" t="s">
        <v>338</v>
      </c>
      <c r="L9" s="110" t="s">
        <v>121</v>
      </c>
      <c r="M9" s="94">
        <v>19181</v>
      </c>
      <c r="N9" s="94">
        <v>17661</v>
      </c>
      <c r="O9" s="94">
        <v>13637</v>
      </c>
      <c r="P9" s="94">
        <v>15961</v>
      </c>
      <c r="Q9" s="139">
        <v>66440</v>
      </c>
      <c r="R9" s="72"/>
      <c r="S9" s="140" t="s">
        <v>1</v>
      </c>
      <c r="T9" s="129" t="s">
        <v>338</v>
      </c>
      <c r="U9" s="110" t="s">
        <v>121</v>
      </c>
      <c r="V9" s="344" t="s">
        <v>761</v>
      </c>
      <c r="W9" s="344">
        <v>56.621935337749846</v>
      </c>
      <c r="X9" s="344">
        <v>73.329911270807358</v>
      </c>
      <c r="Y9" s="344">
        <v>62.652715995238388</v>
      </c>
      <c r="Z9" s="344">
        <v>45.153521974714025</v>
      </c>
      <c r="AB9" s="140" t="s">
        <v>1</v>
      </c>
      <c r="AC9" s="129" t="s">
        <v>338</v>
      </c>
      <c r="AD9" s="110" t="s">
        <v>121</v>
      </c>
      <c r="AE9" s="131" t="s">
        <v>761</v>
      </c>
      <c r="AF9" s="131" t="s">
        <v>761</v>
      </c>
      <c r="AG9" s="131" t="s">
        <v>761</v>
      </c>
      <c r="AH9" s="131" t="s">
        <v>761</v>
      </c>
      <c r="AI9" s="145" t="s">
        <v>761</v>
      </c>
      <c r="AJ9" s="19"/>
      <c r="AK9" s="140" t="s">
        <v>1</v>
      </c>
      <c r="AL9" s="129" t="s">
        <v>338</v>
      </c>
      <c r="AM9" s="110" t="s">
        <v>121</v>
      </c>
      <c r="AN9" s="347" t="s">
        <v>761</v>
      </c>
      <c r="AO9" s="347" t="s">
        <v>761</v>
      </c>
      <c r="AP9" s="347" t="s">
        <v>761</v>
      </c>
      <c r="AQ9" s="347" t="s">
        <v>761</v>
      </c>
      <c r="AR9" s="348" t="s">
        <v>761</v>
      </c>
      <c r="AT9" s="140" t="s">
        <v>1</v>
      </c>
      <c r="AU9" s="129" t="s">
        <v>338</v>
      </c>
      <c r="AV9" s="110" t="s">
        <v>121</v>
      </c>
      <c r="AW9" s="94" t="s">
        <v>761</v>
      </c>
      <c r="AX9" s="94">
        <v>10</v>
      </c>
      <c r="AY9" s="94" t="s">
        <v>761</v>
      </c>
      <c r="AZ9" s="94" t="s">
        <v>761</v>
      </c>
      <c r="BA9" s="94">
        <v>25</v>
      </c>
      <c r="BB9" s="19"/>
      <c r="BC9" s="130" t="s">
        <v>1</v>
      </c>
      <c r="BD9" s="129" t="s">
        <v>338</v>
      </c>
      <c r="BE9" s="110" t="s">
        <v>121</v>
      </c>
      <c r="BF9" s="347" t="s">
        <v>761</v>
      </c>
      <c r="BG9" s="347">
        <v>56.621935337749846</v>
      </c>
      <c r="BH9" s="347" t="s">
        <v>761</v>
      </c>
      <c r="BI9" s="347" t="s">
        <v>761</v>
      </c>
      <c r="BJ9" s="348">
        <v>37.627934978928359</v>
      </c>
      <c r="BL9" s="140" t="s">
        <v>1</v>
      </c>
      <c r="BM9" s="129" t="s">
        <v>338</v>
      </c>
      <c r="BN9" s="110" t="s">
        <v>121</v>
      </c>
      <c r="BO9" s="100" t="s">
        <v>761</v>
      </c>
      <c r="BP9" s="100" t="s">
        <v>761</v>
      </c>
      <c r="BQ9" s="100" t="s">
        <v>761</v>
      </c>
      <c r="BR9" s="100" t="s">
        <v>761</v>
      </c>
      <c r="BS9" s="100" t="s">
        <v>761</v>
      </c>
    </row>
    <row r="10" spans="1:71" ht="18" customHeight="1" x14ac:dyDescent="0.25">
      <c r="A10" s="117" t="s">
        <v>1</v>
      </c>
      <c r="B10" s="63" t="s">
        <v>348</v>
      </c>
      <c r="C10" s="33" t="s">
        <v>122</v>
      </c>
      <c r="D10" s="66" t="s">
        <v>761</v>
      </c>
      <c r="E10" s="66">
        <v>10</v>
      </c>
      <c r="F10" s="66" t="s">
        <v>761</v>
      </c>
      <c r="G10" s="66">
        <v>15</v>
      </c>
      <c r="H10" s="66">
        <v>35</v>
      </c>
      <c r="I10" s="31"/>
      <c r="J10" s="117" t="s">
        <v>1</v>
      </c>
      <c r="K10" s="63" t="s">
        <v>348</v>
      </c>
      <c r="L10" s="33" t="s">
        <v>122</v>
      </c>
      <c r="M10" s="66">
        <v>28716</v>
      </c>
      <c r="N10" s="66">
        <v>24469</v>
      </c>
      <c r="O10" s="66">
        <v>18479</v>
      </c>
      <c r="P10" s="66">
        <v>23875</v>
      </c>
      <c r="Q10" s="124">
        <v>95539</v>
      </c>
      <c r="R10" s="72"/>
      <c r="S10" s="141" t="s">
        <v>1</v>
      </c>
      <c r="T10" s="63" t="s">
        <v>348</v>
      </c>
      <c r="U10" s="33" t="s">
        <v>122</v>
      </c>
      <c r="V10" s="345" t="s">
        <v>761</v>
      </c>
      <c r="W10" s="345">
        <v>40.868037108177695</v>
      </c>
      <c r="X10" s="345" t="s">
        <v>761</v>
      </c>
      <c r="Y10" s="345">
        <v>62.827225130890049</v>
      </c>
      <c r="Z10" s="345">
        <v>36.634254074252397</v>
      </c>
      <c r="AB10" s="141" t="s">
        <v>1</v>
      </c>
      <c r="AC10" s="63" t="s">
        <v>348</v>
      </c>
      <c r="AD10" s="33" t="s">
        <v>122</v>
      </c>
      <c r="AE10" s="76" t="s">
        <v>761</v>
      </c>
      <c r="AF10" s="76" t="s">
        <v>761</v>
      </c>
      <c r="AG10" s="76" t="s">
        <v>761</v>
      </c>
      <c r="AH10" s="76" t="s">
        <v>761</v>
      </c>
      <c r="AI10" s="146">
        <v>10</v>
      </c>
      <c r="AJ10" s="19"/>
      <c r="AK10" s="141" t="s">
        <v>1</v>
      </c>
      <c r="AL10" s="63" t="s">
        <v>348</v>
      </c>
      <c r="AM10" s="33" t="s">
        <v>122</v>
      </c>
      <c r="AN10" s="349" t="s">
        <v>761</v>
      </c>
      <c r="AO10" s="349" t="s">
        <v>761</v>
      </c>
      <c r="AP10" s="349" t="s">
        <v>761</v>
      </c>
      <c r="AQ10" s="349" t="s">
        <v>761</v>
      </c>
      <c r="AR10" s="350">
        <v>10.466929735500685</v>
      </c>
      <c r="AT10" s="141" t="s">
        <v>1</v>
      </c>
      <c r="AU10" s="63" t="s">
        <v>348</v>
      </c>
      <c r="AV10" s="33" t="s">
        <v>122</v>
      </c>
      <c r="AW10" s="66" t="s">
        <v>761</v>
      </c>
      <c r="AX10" s="66" t="s">
        <v>761</v>
      </c>
      <c r="AY10" s="66" t="s">
        <v>761</v>
      </c>
      <c r="AZ10" s="66">
        <v>15</v>
      </c>
      <c r="BA10" s="66">
        <v>30</v>
      </c>
      <c r="BB10" s="19"/>
      <c r="BC10" s="125" t="s">
        <v>1</v>
      </c>
      <c r="BD10" s="63" t="s">
        <v>348</v>
      </c>
      <c r="BE10" s="33" t="s">
        <v>122</v>
      </c>
      <c r="BF10" s="349" t="s">
        <v>761</v>
      </c>
      <c r="BG10" s="349" t="s">
        <v>761</v>
      </c>
      <c r="BH10" s="349" t="s">
        <v>761</v>
      </c>
      <c r="BI10" s="349">
        <v>62.827225130890049</v>
      </c>
      <c r="BJ10" s="350">
        <v>31.400789206502058</v>
      </c>
      <c r="BL10" s="141" t="s">
        <v>1</v>
      </c>
      <c r="BM10" s="63" t="s">
        <v>348</v>
      </c>
      <c r="BN10" s="33" t="s">
        <v>122</v>
      </c>
      <c r="BO10" s="71" t="s">
        <v>761</v>
      </c>
      <c r="BP10" s="71" t="s">
        <v>761</v>
      </c>
      <c r="BQ10" s="71" t="s">
        <v>761</v>
      </c>
      <c r="BR10" s="71" t="s">
        <v>761</v>
      </c>
      <c r="BS10" s="71">
        <v>0.2857142857142857</v>
      </c>
    </row>
    <row r="11" spans="1:71" ht="18" customHeight="1" x14ac:dyDescent="0.25">
      <c r="A11" s="117" t="s">
        <v>1</v>
      </c>
      <c r="B11" s="63" t="s">
        <v>360</v>
      </c>
      <c r="C11" s="33" t="s">
        <v>123</v>
      </c>
      <c r="D11" s="66" t="s">
        <v>761</v>
      </c>
      <c r="E11" s="66" t="s">
        <v>761</v>
      </c>
      <c r="F11" s="66" t="s">
        <v>761</v>
      </c>
      <c r="G11" s="66" t="s">
        <v>761</v>
      </c>
      <c r="H11" s="66" t="s">
        <v>761</v>
      </c>
      <c r="I11" s="31"/>
      <c r="J11" s="117" t="s">
        <v>1</v>
      </c>
      <c r="K11" s="63" t="s">
        <v>360</v>
      </c>
      <c r="L11" s="33" t="s">
        <v>123</v>
      </c>
      <c r="M11" s="66">
        <v>2160</v>
      </c>
      <c r="N11" s="66">
        <v>2019</v>
      </c>
      <c r="O11" s="66">
        <v>1873</v>
      </c>
      <c r="P11" s="66">
        <v>2489</v>
      </c>
      <c r="Q11" s="124">
        <v>8541</v>
      </c>
      <c r="R11" s="72"/>
      <c r="S11" s="141" t="s">
        <v>1</v>
      </c>
      <c r="T11" s="63" t="s">
        <v>360</v>
      </c>
      <c r="U11" s="33" t="s">
        <v>123</v>
      </c>
      <c r="V11" s="345" t="s">
        <v>761</v>
      </c>
      <c r="W11" s="345" t="s">
        <v>761</v>
      </c>
      <c r="X11" s="345" t="s">
        <v>761</v>
      </c>
      <c r="Y11" s="345" t="s">
        <v>761</v>
      </c>
      <c r="Z11" s="345" t="s">
        <v>761</v>
      </c>
      <c r="AB11" s="141" t="s">
        <v>1</v>
      </c>
      <c r="AC11" s="63" t="s">
        <v>360</v>
      </c>
      <c r="AD11" s="33" t="s">
        <v>123</v>
      </c>
      <c r="AE11" s="76" t="s">
        <v>761</v>
      </c>
      <c r="AF11" s="76" t="s">
        <v>761</v>
      </c>
      <c r="AG11" s="76" t="s">
        <v>761</v>
      </c>
      <c r="AH11" s="76" t="s">
        <v>761</v>
      </c>
      <c r="AI11" s="146" t="s">
        <v>761</v>
      </c>
      <c r="AJ11" s="19"/>
      <c r="AK11" s="141" t="s">
        <v>1</v>
      </c>
      <c r="AL11" s="63" t="s">
        <v>360</v>
      </c>
      <c r="AM11" s="33" t="s">
        <v>123</v>
      </c>
      <c r="AN11" s="349" t="s">
        <v>761</v>
      </c>
      <c r="AO11" s="349" t="s">
        <v>761</v>
      </c>
      <c r="AP11" s="349" t="s">
        <v>761</v>
      </c>
      <c r="AQ11" s="349" t="s">
        <v>761</v>
      </c>
      <c r="AR11" s="350" t="s">
        <v>761</v>
      </c>
      <c r="AT11" s="141" t="s">
        <v>1</v>
      </c>
      <c r="AU11" s="63" t="s">
        <v>360</v>
      </c>
      <c r="AV11" s="33" t="s">
        <v>123</v>
      </c>
      <c r="AW11" s="66" t="s">
        <v>761</v>
      </c>
      <c r="AX11" s="66" t="s">
        <v>761</v>
      </c>
      <c r="AY11" s="66" t="s">
        <v>761</v>
      </c>
      <c r="AZ11" s="66" t="s">
        <v>761</v>
      </c>
      <c r="BA11" s="66" t="s">
        <v>761</v>
      </c>
      <c r="BB11" s="19"/>
      <c r="BC11" s="125" t="s">
        <v>1</v>
      </c>
      <c r="BD11" s="63" t="s">
        <v>360</v>
      </c>
      <c r="BE11" s="33" t="s">
        <v>123</v>
      </c>
      <c r="BF11" s="349" t="s">
        <v>761</v>
      </c>
      <c r="BG11" s="349" t="s">
        <v>761</v>
      </c>
      <c r="BH11" s="349" t="s">
        <v>761</v>
      </c>
      <c r="BI11" s="349" t="s">
        <v>761</v>
      </c>
      <c r="BJ11" s="350" t="s">
        <v>761</v>
      </c>
      <c r="BL11" s="141" t="s">
        <v>1</v>
      </c>
      <c r="BM11" s="63" t="s">
        <v>360</v>
      </c>
      <c r="BN11" s="33" t="s">
        <v>123</v>
      </c>
      <c r="BO11" s="71" t="s">
        <v>761</v>
      </c>
      <c r="BP11" s="71" t="s">
        <v>761</v>
      </c>
      <c r="BQ11" s="71" t="s">
        <v>761</v>
      </c>
      <c r="BR11" s="71" t="s">
        <v>761</v>
      </c>
      <c r="BS11" s="71" t="s">
        <v>761</v>
      </c>
    </row>
    <row r="12" spans="1:71" ht="18" customHeight="1" x14ac:dyDescent="0.25">
      <c r="A12" s="117" t="s">
        <v>1</v>
      </c>
      <c r="B12" s="63" t="s">
        <v>357</v>
      </c>
      <c r="C12" s="33" t="s">
        <v>124</v>
      </c>
      <c r="D12" s="66" t="s">
        <v>761</v>
      </c>
      <c r="E12" s="66">
        <v>15</v>
      </c>
      <c r="F12" s="66">
        <v>10</v>
      </c>
      <c r="G12" s="66" t="s">
        <v>761</v>
      </c>
      <c r="H12" s="66">
        <v>35</v>
      </c>
      <c r="I12" s="31"/>
      <c r="J12" s="117" t="s">
        <v>1</v>
      </c>
      <c r="K12" s="63" t="s">
        <v>357</v>
      </c>
      <c r="L12" s="33" t="s">
        <v>124</v>
      </c>
      <c r="M12" s="66">
        <v>23849</v>
      </c>
      <c r="N12" s="66">
        <v>20290</v>
      </c>
      <c r="O12" s="66">
        <v>14956</v>
      </c>
      <c r="P12" s="66">
        <v>28761</v>
      </c>
      <c r="Q12" s="124">
        <v>87856</v>
      </c>
      <c r="R12" s="72"/>
      <c r="S12" s="141" t="s">
        <v>1</v>
      </c>
      <c r="T12" s="63" t="s">
        <v>357</v>
      </c>
      <c r="U12" s="33" t="s">
        <v>124</v>
      </c>
      <c r="V12" s="345" t="s">
        <v>761</v>
      </c>
      <c r="W12" s="345">
        <v>73.928043371118775</v>
      </c>
      <c r="X12" s="345">
        <v>66.862797539449048</v>
      </c>
      <c r="Y12" s="345" t="s">
        <v>761</v>
      </c>
      <c r="Z12" s="345">
        <v>39.837916590784921</v>
      </c>
      <c r="AB12" s="141" t="s">
        <v>1</v>
      </c>
      <c r="AC12" s="63" t="s">
        <v>357</v>
      </c>
      <c r="AD12" s="33" t="s">
        <v>124</v>
      </c>
      <c r="AE12" s="76" t="s">
        <v>761</v>
      </c>
      <c r="AF12" s="76">
        <v>10</v>
      </c>
      <c r="AG12" s="76" t="s">
        <v>761</v>
      </c>
      <c r="AH12" s="76" t="s">
        <v>761</v>
      </c>
      <c r="AI12" s="146">
        <v>15</v>
      </c>
      <c r="AJ12" s="19"/>
      <c r="AK12" s="141" t="s">
        <v>1</v>
      </c>
      <c r="AL12" s="63" t="s">
        <v>357</v>
      </c>
      <c r="AM12" s="33" t="s">
        <v>124</v>
      </c>
      <c r="AN12" s="349" t="s">
        <v>761</v>
      </c>
      <c r="AO12" s="349">
        <v>49.285362247412522</v>
      </c>
      <c r="AP12" s="349" t="s">
        <v>761</v>
      </c>
      <c r="AQ12" s="349" t="s">
        <v>761</v>
      </c>
      <c r="AR12" s="350">
        <v>17.073392824622108</v>
      </c>
      <c r="AT12" s="141" t="s">
        <v>1</v>
      </c>
      <c r="AU12" s="63" t="s">
        <v>357</v>
      </c>
      <c r="AV12" s="33" t="s">
        <v>124</v>
      </c>
      <c r="AW12" s="66" t="s">
        <v>761</v>
      </c>
      <c r="AX12" s="66" t="s">
        <v>761</v>
      </c>
      <c r="AY12" s="66" t="s">
        <v>761</v>
      </c>
      <c r="AZ12" s="66" t="s">
        <v>761</v>
      </c>
      <c r="BA12" s="66">
        <v>20</v>
      </c>
      <c r="BB12" s="19"/>
      <c r="BC12" s="125" t="s">
        <v>1</v>
      </c>
      <c r="BD12" s="63" t="s">
        <v>357</v>
      </c>
      <c r="BE12" s="33" t="s">
        <v>124</v>
      </c>
      <c r="BF12" s="349" t="s">
        <v>761</v>
      </c>
      <c r="BG12" s="349" t="s">
        <v>761</v>
      </c>
      <c r="BH12" s="349" t="s">
        <v>761</v>
      </c>
      <c r="BI12" s="349" t="s">
        <v>761</v>
      </c>
      <c r="BJ12" s="350">
        <v>22.764523766162814</v>
      </c>
      <c r="BL12" s="141" t="s">
        <v>1</v>
      </c>
      <c r="BM12" s="63" t="s">
        <v>357</v>
      </c>
      <c r="BN12" s="33" t="s">
        <v>124</v>
      </c>
      <c r="BO12" s="71" t="s">
        <v>761</v>
      </c>
      <c r="BP12" s="71">
        <v>0.66666666666666663</v>
      </c>
      <c r="BQ12" s="71" t="s">
        <v>761</v>
      </c>
      <c r="BR12" s="71" t="s">
        <v>761</v>
      </c>
      <c r="BS12" s="71">
        <v>0.42857142857142855</v>
      </c>
    </row>
    <row r="13" spans="1:71" ht="18" customHeight="1" x14ac:dyDescent="0.25">
      <c r="A13" s="117" t="s">
        <v>1</v>
      </c>
      <c r="B13" s="63" t="s">
        <v>733</v>
      </c>
      <c r="C13" s="33" t="s">
        <v>735</v>
      </c>
      <c r="D13" s="66">
        <v>10</v>
      </c>
      <c r="E13" s="66">
        <v>20</v>
      </c>
      <c r="F13" s="66">
        <v>50</v>
      </c>
      <c r="G13" s="66">
        <v>40</v>
      </c>
      <c r="H13" s="66">
        <v>120</v>
      </c>
      <c r="I13" s="31"/>
      <c r="J13" s="117" t="s">
        <v>1</v>
      </c>
      <c r="K13" s="63" t="s">
        <v>733</v>
      </c>
      <c r="L13" s="33" t="s">
        <v>735</v>
      </c>
      <c r="M13" s="66">
        <v>25432</v>
      </c>
      <c r="N13" s="66">
        <v>23777</v>
      </c>
      <c r="O13" s="66">
        <v>18559</v>
      </c>
      <c r="P13" s="66">
        <v>19242</v>
      </c>
      <c r="Q13" s="124">
        <v>87010</v>
      </c>
      <c r="R13" s="72"/>
      <c r="S13" s="141" t="s">
        <v>1</v>
      </c>
      <c r="T13" s="63" t="s">
        <v>733</v>
      </c>
      <c r="U13" s="33" t="s">
        <v>735</v>
      </c>
      <c r="V13" s="345">
        <v>39.320541050644856</v>
      </c>
      <c r="W13" s="345">
        <v>84.114900954704126</v>
      </c>
      <c r="X13" s="345">
        <v>269.41106740664907</v>
      </c>
      <c r="Y13" s="345">
        <v>207.87859889824341</v>
      </c>
      <c r="Z13" s="345">
        <v>137.91518216296978</v>
      </c>
      <c r="AB13" s="141" t="s">
        <v>1</v>
      </c>
      <c r="AC13" s="63" t="s">
        <v>733</v>
      </c>
      <c r="AD13" s="33" t="s">
        <v>735</v>
      </c>
      <c r="AE13" s="76" t="s">
        <v>761</v>
      </c>
      <c r="AF13" s="76">
        <v>10</v>
      </c>
      <c r="AG13" s="76">
        <v>15</v>
      </c>
      <c r="AH13" s="76">
        <v>10</v>
      </c>
      <c r="AI13" s="146">
        <v>40</v>
      </c>
      <c r="AJ13" s="19"/>
      <c r="AK13" s="141" t="s">
        <v>1</v>
      </c>
      <c r="AL13" s="63" t="s">
        <v>733</v>
      </c>
      <c r="AM13" s="33" t="s">
        <v>735</v>
      </c>
      <c r="AN13" s="349" t="s">
        <v>761</v>
      </c>
      <c r="AO13" s="349">
        <v>42.057450477352063</v>
      </c>
      <c r="AP13" s="349">
        <v>80.82332022199472</v>
      </c>
      <c r="AQ13" s="349">
        <v>51.969649724560853</v>
      </c>
      <c r="AR13" s="350">
        <v>45.971727387656593</v>
      </c>
      <c r="AT13" s="141" t="s">
        <v>1</v>
      </c>
      <c r="AU13" s="63" t="s">
        <v>733</v>
      </c>
      <c r="AV13" s="33" t="s">
        <v>735</v>
      </c>
      <c r="AW13" s="66" t="s">
        <v>761</v>
      </c>
      <c r="AX13" s="66" t="s">
        <v>761</v>
      </c>
      <c r="AY13" s="66">
        <v>35</v>
      </c>
      <c r="AZ13" s="66">
        <v>35</v>
      </c>
      <c r="BA13" s="66">
        <v>80</v>
      </c>
      <c r="BB13" s="19"/>
      <c r="BC13" s="125" t="s">
        <v>1</v>
      </c>
      <c r="BD13" s="63" t="s">
        <v>733</v>
      </c>
      <c r="BE13" s="33" t="s">
        <v>735</v>
      </c>
      <c r="BF13" s="349" t="s">
        <v>761</v>
      </c>
      <c r="BG13" s="349" t="s">
        <v>761</v>
      </c>
      <c r="BH13" s="349">
        <v>188.58774718465435</v>
      </c>
      <c r="BI13" s="349">
        <v>181.89377403596299</v>
      </c>
      <c r="BJ13" s="350">
        <v>91.943454775313185</v>
      </c>
      <c r="BL13" s="141" t="s">
        <v>1</v>
      </c>
      <c r="BM13" s="63" t="s">
        <v>733</v>
      </c>
      <c r="BN13" s="33" t="s">
        <v>735</v>
      </c>
      <c r="BO13" s="71" t="s">
        <v>761</v>
      </c>
      <c r="BP13" s="71">
        <v>0.5</v>
      </c>
      <c r="BQ13" s="71">
        <v>0.3</v>
      </c>
      <c r="BR13" s="71">
        <v>0.25</v>
      </c>
      <c r="BS13" s="71">
        <v>0.33333333333333331</v>
      </c>
    </row>
    <row r="14" spans="1:71" ht="18" customHeight="1" x14ac:dyDescent="0.25">
      <c r="A14" s="117" t="s">
        <v>1</v>
      </c>
      <c r="B14" s="63" t="s">
        <v>734</v>
      </c>
      <c r="C14" s="33" t="s">
        <v>736</v>
      </c>
      <c r="D14" s="66">
        <v>20</v>
      </c>
      <c r="E14" s="66">
        <v>35</v>
      </c>
      <c r="F14" s="66">
        <v>60</v>
      </c>
      <c r="G14" s="66">
        <v>70</v>
      </c>
      <c r="H14" s="66">
        <v>185</v>
      </c>
      <c r="I14" s="31"/>
      <c r="J14" s="117" t="s">
        <v>1</v>
      </c>
      <c r="K14" s="63" t="s">
        <v>734</v>
      </c>
      <c r="L14" s="33" t="s">
        <v>736</v>
      </c>
      <c r="M14" s="66">
        <v>30436</v>
      </c>
      <c r="N14" s="66">
        <v>27444</v>
      </c>
      <c r="O14" s="66">
        <v>21004</v>
      </c>
      <c r="P14" s="66">
        <v>22426</v>
      </c>
      <c r="Q14" s="124">
        <v>101310</v>
      </c>
      <c r="R14" s="72"/>
      <c r="S14" s="141" t="s">
        <v>1</v>
      </c>
      <c r="T14" s="63" t="s">
        <v>734</v>
      </c>
      <c r="U14" s="33" t="s">
        <v>736</v>
      </c>
      <c r="V14" s="345">
        <v>65.711657247995802</v>
      </c>
      <c r="W14" s="345">
        <v>127.53242967497449</v>
      </c>
      <c r="X14" s="345">
        <v>285.65987430965532</v>
      </c>
      <c r="Y14" s="345">
        <v>312.13769731561581</v>
      </c>
      <c r="Z14" s="345">
        <v>182.60783733096437</v>
      </c>
      <c r="AB14" s="141" t="s">
        <v>1</v>
      </c>
      <c r="AC14" s="63" t="s">
        <v>734</v>
      </c>
      <c r="AD14" s="33" t="s">
        <v>736</v>
      </c>
      <c r="AE14" s="76">
        <v>15</v>
      </c>
      <c r="AF14" s="76">
        <v>20</v>
      </c>
      <c r="AG14" s="76">
        <v>10</v>
      </c>
      <c r="AH14" s="76">
        <v>15</v>
      </c>
      <c r="AI14" s="146">
        <v>55</v>
      </c>
      <c r="AJ14" s="19"/>
      <c r="AK14" s="141" t="s">
        <v>1</v>
      </c>
      <c r="AL14" s="63" t="s">
        <v>734</v>
      </c>
      <c r="AM14" s="33" t="s">
        <v>736</v>
      </c>
      <c r="AN14" s="349">
        <v>49.283742935996848</v>
      </c>
      <c r="AO14" s="349">
        <v>72.875674099985432</v>
      </c>
      <c r="AP14" s="349">
        <v>47.609979051609216</v>
      </c>
      <c r="AQ14" s="349">
        <v>66.886649424774816</v>
      </c>
      <c r="AR14" s="350">
        <v>54.28881650380022</v>
      </c>
      <c r="AT14" s="141" t="s">
        <v>1</v>
      </c>
      <c r="AU14" s="63" t="s">
        <v>734</v>
      </c>
      <c r="AV14" s="33" t="s">
        <v>736</v>
      </c>
      <c r="AW14" s="66" t="s">
        <v>761</v>
      </c>
      <c r="AX14" s="66">
        <v>15</v>
      </c>
      <c r="AY14" s="66">
        <v>55</v>
      </c>
      <c r="AZ14" s="66">
        <v>60</v>
      </c>
      <c r="BA14" s="66">
        <v>135</v>
      </c>
      <c r="BB14" s="19"/>
      <c r="BC14" s="125" t="s">
        <v>1</v>
      </c>
      <c r="BD14" s="63" t="s">
        <v>734</v>
      </c>
      <c r="BE14" s="33" t="s">
        <v>736</v>
      </c>
      <c r="BF14" s="349" t="s">
        <v>761</v>
      </c>
      <c r="BG14" s="349">
        <v>54.656755574989063</v>
      </c>
      <c r="BH14" s="349">
        <v>261.85488478385071</v>
      </c>
      <c r="BI14" s="349">
        <v>267.54659769909927</v>
      </c>
      <c r="BJ14" s="350">
        <v>133.25436778205508</v>
      </c>
      <c r="BL14" s="141" t="s">
        <v>1</v>
      </c>
      <c r="BM14" s="63" t="s">
        <v>734</v>
      </c>
      <c r="BN14" s="33" t="s">
        <v>736</v>
      </c>
      <c r="BO14" s="71">
        <v>0.75</v>
      </c>
      <c r="BP14" s="71">
        <v>0.5714285714285714</v>
      </c>
      <c r="BQ14" s="71">
        <v>0.16666666666666666</v>
      </c>
      <c r="BR14" s="71">
        <v>0.21428571428571427</v>
      </c>
      <c r="BS14" s="71">
        <v>0.29729729729729731</v>
      </c>
    </row>
    <row r="15" spans="1:71" ht="18" customHeight="1" x14ac:dyDescent="0.25">
      <c r="A15" s="117" t="s">
        <v>1</v>
      </c>
      <c r="B15" s="63" t="s">
        <v>327</v>
      </c>
      <c r="C15" s="33" t="s">
        <v>125</v>
      </c>
      <c r="D15" s="66" t="s">
        <v>761</v>
      </c>
      <c r="E15" s="66" t="s">
        <v>761</v>
      </c>
      <c r="F15" s="66" t="s">
        <v>761</v>
      </c>
      <c r="G15" s="66" t="s">
        <v>761</v>
      </c>
      <c r="H15" s="66">
        <v>10</v>
      </c>
      <c r="I15" s="31"/>
      <c r="J15" s="117" t="s">
        <v>1</v>
      </c>
      <c r="K15" s="63" t="s">
        <v>327</v>
      </c>
      <c r="L15" s="33" t="s">
        <v>125</v>
      </c>
      <c r="M15" s="66">
        <v>7567</v>
      </c>
      <c r="N15" s="66">
        <v>7159</v>
      </c>
      <c r="O15" s="66">
        <v>5540</v>
      </c>
      <c r="P15" s="66">
        <v>6181</v>
      </c>
      <c r="Q15" s="124">
        <v>26447</v>
      </c>
      <c r="R15" s="72"/>
      <c r="S15" s="141" t="s">
        <v>1</v>
      </c>
      <c r="T15" s="63" t="s">
        <v>327</v>
      </c>
      <c r="U15" s="33" t="s">
        <v>125</v>
      </c>
      <c r="V15" s="345" t="s">
        <v>761</v>
      </c>
      <c r="W15" s="345" t="s">
        <v>761</v>
      </c>
      <c r="X15" s="345" t="s">
        <v>761</v>
      </c>
      <c r="Y15" s="345" t="s">
        <v>761</v>
      </c>
      <c r="Z15" s="345">
        <v>37.811472000604979</v>
      </c>
      <c r="AB15" s="141" t="s">
        <v>1</v>
      </c>
      <c r="AC15" s="63" t="s">
        <v>327</v>
      </c>
      <c r="AD15" s="33" t="s">
        <v>125</v>
      </c>
      <c r="AE15" s="76" t="s">
        <v>761</v>
      </c>
      <c r="AF15" s="76" t="s">
        <v>761</v>
      </c>
      <c r="AG15" s="76" t="s">
        <v>761</v>
      </c>
      <c r="AH15" s="76" t="s">
        <v>761</v>
      </c>
      <c r="AI15" s="146" t="s">
        <v>761</v>
      </c>
      <c r="AJ15" s="19"/>
      <c r="AK15" s="141" t="s">
        <v>1</v>
      </c>
      <c r="AL15" s="63" t="s">
        <v>327</v>
      </c>
      <c r="AM15" s="33" t="s">
        <v>125</v>
      </c>
      <c r="AN15" s="349" t="s">
        <v>761</v>
      </c>
      <c r="AO15" s="349" t="s">
        <v>761</v>
      </c>
      <c r="AP15" s="349" t="s">
        <v>761</v>
      </c>
      <c r="AQ15" s="349" t="s">
        <v>761</v>
      </c>
      <c r="AR15" s="350" t="s">
        <v>761</v>
      </c>
      <c r="AT15" s="141" t="s">
        <v>1</v>
      </c>
      <c r="AU15" s="63" t="s">
        <v>327</v>
      </c>
      <c r="AV15" s="33" t="s">
        <v>125</v>
      </c>
      <c r="AW15" s="66" t="s">
        <v>761</v>
      </c>
      <c r="AX15" s="66" t="s">
        <v>761</v>
      </c>
      <c r="AY15" s="66" t="s">
        <v>761</v>
      </c>
      <c r="AZ15" s="66" t="s">
        <v>761</v>
      </c>
      <c r="BA15" s="66" t="s">
        <v>761</v>
      </c>
      <c r="BB15" s="19"/>
      <c r="BC15" s="125" t="s">
        <v>1</v>
      </c>
      <c r="BD15" s="63" t="s">
        <v>327</v>
      </c>
      <c r="BE15" s="33" t="s">
        <v>125</v>
      </c>
      <c r="BF15" s="349" t="s">
        <v>761</v>
      </c>
      <c r="BG15" s="349" t="s">
        <v>761</v>
      </c>
      <c r="BH15" s="349" t="s">
        <v>761</v>
      </c>
      <c r="BI15" s="349" t="s">
        <v>761</v>
      </c>
      <c r="BJ15" s="350" t="s">
        <v>761</v>
      </c>
      <c r="BL15" s="141" t="s">
        <v>1</v>
      </c>
      <c r="BM15" s="63" t="s">
        <v>327</v>
      </c>
      <c r="BN15" s="33" t="s">
        <v>125</v>
      </c>
      <c r="BO15" s="71" t="s">
        <v>761</v>
      </c>
      <c r="BP15" s="71" t="s">
        <v>761</v>
      </c>
      <c r="BQ15" s="71" t="s">
        <v>761</v>
      </c>
      <c r="BR15" s="71" t="s">
        <v>761</v>
      </c>
      <c r="BS15" s="71" t="s">
        <v>761</v>
      </c>
    </row>
    <row r="16" spans="1:71" ht="18" customHeight="1" x14ac:dyDescent="0.25">
      <c r="A16" s="117" t="s">
        <v>1</v>
      </c>
      <c r="B16" s="63" t="s">
        <v>331</v>
      </c>
      <c r="C16" s="33" t="s">
        <v>126</v>
      </c>
      <c r="D16" s="66" t="s">
        <v>761</v>
      </c>
      <c r="E16" s="66">
        <v>10</v>
      </c>
      <c r="F16" s="66" t="s">
        <v>761</v>
      </c>
      <c r="G16" s="66" t="s">
        <v>761</v>
      </c>
      <c r="H16" s="66">
        <v>20</v>
      </c>
      <c r="I16" s="31"/>
      <c r="J16" s="117" t="s">
        <v>1</v>
      </c>
      <c r="K16" s="63" t="s">
        <v>331</v>
      </c>
      <c r="L16" s="33" t="s">
        <v>126</v>
      </c>
      <c r="M16" s="66">
        <v>5210</v>
      </c>
      <c r="N16" s="66">
        <v>4635</v>
      </c>
      <c r="O16" s="66">
        <v>3638</v>
      </c>
      <c r="P16" s="66">
        <v>3987</v>
      </c>
      <c r="Q16" s="124">
        <v>17470</v>
      </c>
      <c r="R16" s="72"/>
      <c r="S16" s="141" t="s">
        <v>1</v>
      </c>
      <c r="T16" s="63" t="s">
        <v>331</v>
      </c>
      <c r="U16" s="33" t="s">
        <v>126</v>
      </c>
      <c r="V16" s="345" t="s">
        <v>761</v>
      </c>
      <c r="W16" s="345">
        <v>215.7497303128371</v>
      </c>
      <c r="X16" s="345" t="s">
        <v>761</v>
      </c>
      <c r="Y16" s="345" t="s">
        <v>761</v>
      </c>
      <c r="Z16" s="345">
        <v>114.48196908986833</v>
      </c>
      <c r="AB16" s="141" t="s">
        <v>1</v>
      </c>
      <c r="AC16" s="63" t="s">
        <v>331</v>
      </c>
      <c r="AD16" s="33" t="s">
        <v>126</v>
      </c>
      <c r="AE16" s="76" t="s">
        <v>761</v>
      </c>
      <c r="AF16" s="76">
        <v>10</v>
      </c>
      <c r="AG16" s="76" t="s">
        <v>761</v>
      </c>
      <c r="AH16" s="76" t="s">
        <v>761</v>
      </c>
      <c r="AI16" s="146">
        <v>15</v>
      </c>
      <c r="AJ16" s="19"/>
      <c r="AK16" s="141" t="s">
        <v>1</v>
      </c>
      <c r="AL16" s="63" t="s">
        <v>331</v>
      </c>
      <c r="AM16" s="33" t="s">
        <v>126</v>
      </c>
      <c r="AN16" s="349" t="s">
        <v>761</v>
      </c>
      <c r="AO16" s="349">
        <v>215.7497303128371</v>
      </c>
      <c r="AP16" s="349" t="s">
        <v>761</v>
      </c>
      <c r="AQ16" s="349" t="s">
        <v>761</v>
      </c>
      <c r="AR16" s="350">
        <v>85.861476817401268</v>
      </c>
      <c r="AT16" s="141" t="s">
        <v>1</v>
      </c>
      <c r="AU16" s="63" t="s">
        <v>331</v>
      </c>
      <c r="AV16" s="33" t="s">
        <v>126</v>
      </c>
      <c r="AW16" s="66" t="s">
        <v>761</v>
      </c>
      <c r="AX16" s="66" t="s">
        <v>761</v>
      </c>
      <c r="AY16" s="66" t="s">
        <v>761</v>
      </c>
      <c r="AZ16" s="66" t="s">
        <v>761</v>
      </c>
      <c r="BA16" s="66" t="s">
        <v>761</v>
      </c>
      <c r="BB16" s="19"/>
      <c r="BC16" s="125" t="s">
        <v>1</v>
      </c>
      <c r="BD16" s="63" t="s">
        <v>331</v>
      </c>
      <c r="BE16" s="33" t="s">
        <v>126</v>
      </c>
      <c r="BF16" s="349" t="s">
        <v>761</v>
      </c>
      <c r="BG16" s="349" t="s">
        <v>761</v>
      </c>
      <c r="BH16" s="349" t="s">
        <v>761</v>
      </c>
      <c r="BI16" s="349" t="s">
        <v>761</v>
      </c>
      <c r="BJ16" s="350" t="s">
        <v>761</v>
      </c>
      <c r="BL16" s="141" t="s">
        <v>1</v>
      </c>
      <c r="BM16" s="63" t="s">
        <v>331</v>
      </c>
      <c r="BN16" s="33" t="s">
        <v>126</v>
      </c>
      <c r="BO16" s="71" t="s">
        <v>761</v>
      </c>
      <c r="BP16" s="71">
        <v>1</v>
      </c>
      <c r="BQ16" s="71" t="s">
        <v>761</v>
      </c>
      <c r="BR16" s="71" t="s">
        <v>761</v>
      </c>
      <c r="BS16" s="71">
        <v>0.75</v>
      </c>
    </row>
    <row r="17" spans="1:71" ht="18" customHeight="1" x14ac:dyDescent="0.25">
      <c r="A17" s="117" t="s">
        <v>1</v>
      </c>
      <c r="B17" s="63" t="s">
        <v>335</v>
      </c>
      <c r="C17" s="33" t="s">
        <v>127</v>
      </c>
      <c r="D17" s="66">
        <v>10</v>
      </c>
      <c r="E17" s="66">
        <v>10</v>
      </c>
      <c r="F17" s="66" t="s">
        <v>761</v>
      </c>
      <c r="G17" s="66" t="s">
        <v>761</v>
      </c>
      <c r="H17" s="66">
        <v>25</v>
      </c>
      <c r="I17" s="31"/>
      <c r="J17" s="117" t="s">
        <v>1</v>
      </c>
      <c r="K17" s="63" t="s">
        <v>335</v>
      </c>
      <c r="L17" s="33" t="s">
        <v>127</v>
      </c>
      <c r="M17" s="66">
        <v>6224</v>
      </c>
      <c r="N17" s="66">
        <v>5930</v>
      </c>
      <c r="O17" s="66">
        <v>4602</v>
      </c>
      <c r="P17" s="66">
        <v>4938</v>
      </c>
      <c r="Q17" s="124">
        <v>21694</v>
      </c>
      <c r="R17" s="72"/>
      <c r="S17" s="141" t="s">
        <v>1</v>
      </c>
      <c r="T17" s="63" t="s">
        <v>335</v>
      </c>
      <c r="U17" s="33" t="s">
        <v>127</v>
      </c>
      <c r="V17" s="345">
        <v>160.66838046272494</v>
      </c>
      <c r="W17" s="345">
        <v>168.63406408094434</v>
      </c>
      <c r="X17" s="345" t="s">
        <v>761</v>
      </c>
      <c r="Y17" s="345" t="s">
        <v>761</v>
      </c>
      <c r="Z17" s="345">
        <v>115.23923665529639</v>
      </c>
      <c r="AB17" s="141" t="s">
        <v>1</v>
      </c>
      <c r="AC17" s="63" t="s">
        <v>335</v>
      </c>
      <c r="AD17" s="33" t="s">
        <v>127</v>
      </c>
      <c r="AE17" s="76">
        <v>10</v>
      </c>
      <c r="AF17" s="76" t="s">
        <v>761</v>
      </c>
      <c r="AG17" s="76" t="s">
        <v>761</v>
      </c>
      <c r="AH17" s="76" t="s">
        <v>761</v>
      </c>
      <c r="AI17" s="146">
        <v>20</v>
      </c>
      <c r="AJ17" s="19"/>
      <c r="AK17" s="141" t="s">
        <v>1</v>
      </c>
      <c r="AL17" s="63" t="s">
        <v>335</v>
      </c>
      <c r="AM17" s="33" t="s">
        <v>127</v>
      </c>
      <c r="AN17" s="349">
        <v>160.66838046272494</v>
      </c>
      <c r="AO17" s="349" t="s">
        <v>761</v>
      </c>
      <c r="AP17" s="349" t="s">
        <v>761</v>
      </c>
      <c r="AQ17" s="349" t="s">
        <v>761</v>
      </c>
      <c r="AR17" s="350">
        <v>92.191389324237107</v>
      </c>
      <c r="AT17" s="141" t="s">
        <v>1</v>
      </c>
      <c r="AU17" s="63" t="s">
        <v>335</v>
      </c>
      <c r="AV17" s="33" t="s">
        <v>127</v>
      </c>
      <c r="AW17" s="66" t="s">
        <v>761</v>
      </c>
      <c r="AX17" s="66" t="s">
        <v>761</v>
      </c>
      <c r="AY17" s="66" t="s">
        <v>761</v>
      </c>
      <c r="AZ17" s="66" t="s">
        <v>761</v>
      </c>
      <c r="BA17" s="66" t="s">
        <v>761</v>
      </c>
      <c r="BB17" s="19"/>
      <c r="BC17" s="125" t="s">
        <v>1</v>
      </c>
      <c r="BD17" s="63" t="s">
        <v>335</v>
      </c>
      <c r="BE17" s="33" t="s">
        <v>127</v>
      </c>
      <c r="BF17" s="349" t="s">
        <v>761</v>
      </c>
      <c r="BG17" s="349" t="s">
        <v>761</v>
      </c>
      <c r="BH17" s="349" t="s">
        <v>761</v>
      </c>
      <c r="BI17" s="349" t="s">
        <v>761</v>
      </c>
      <c r="BJ17" s="350" t="s">
        <v>761</v>
      </c>
      <c r="BL17" s="141" t="s">
        <v>1</v>
      </c>
      <c r="BM17" s="63" t="s">
        <v>335</v>
      </c>
      <c r="BN17" s="33" t="s">
        <v>127</v>
      </c>
      <c r="BO17" s="71">
        <v>1</v>
      </c>
      <c r="BP17" s="71" t="s">
        <v>761</v>
      </c>
      <c r="BQ17" s="71" t="s">
        <v>761</v>
      </c>
      <c r="BR17" s="71" t="s">
        <v>761</v>
      </c>
      <c r="BS17" s="71">
        <v>0.8</v>
      </c>
    </row>
    <row r="18" spans="1:71" ht="18" customHeight="1" x14ac:dyDescent="0.25">
      <c r="A18" s="117" t="s">
        <v>1</v>
      </c>
      <c r="B18" s="63" t="s">
        <v>339</v>
      </c>
      <c r="C18" s="33" t="s">
        <v>128</v>
      </c>
      <c r="D18" s="66" t="s">
        <v>761</v>
      </c>
      <c r="E18" s="66" t="s">
        <v>761</v>
      </c>
      <c r="F18" s="66" t="s">
        <v>761</v>
      </c>
      <c r="G18" s="66" t="s">
        <v>761</v>
      </c>
      <c r="H18" s="66">
        <v>20</v>
      </c>
      <c r="I18" s="31"/>
      <c r="J18" s="117" t="s">
        <v>1</v>
      </c>
      <c r="K18" s="63" t="s">
        <v>339</v>
      </c>
      <c r="L18" s="33" t="s">
        <v>128</v>
      </c>
      <c r="M18" s="66">
        <v>3312</v>
      </c>
      <c r="N18" s="66">
        <v>3467</v>
      </c>
      <c r="O18" s="66">
        <v>3109</v>
      </c>
      <c r="P18" s="66">
        <v>3544</v>
      </c>
      <c r="Q18" s="124">
        <v>13432</v>
      </c>
      <c r="R18" s="72"/>
      <c r="S18" s="141" t="s">
        <v>1</v>
      </c>
      <c r="T18" s="63" t="s">
        <v>339</v>
      </c>
      <c r="U18" s="33" t="s">
        <v>128</v>
      </c>
      <c r="V18" s="345" t="s">
        <v>761</v>
      </c>
      <c r="W18" s="345" t="s">
        <v>761</v>
      </c>
      <c r="X18" s="345" t="s">
        <v>761</v>
      </c>
      <c r="Y18" s="345" t="s">
        <v>761</v>
      </c>
      <c r="Z18" s="345">
        <v>148.89815366289457</v>
      </c>
      <c r="AB18" s="141" t="s">
        <v>1</v>
      </c>
      <c r="AC18" s="63" t="s">
        <v>339</v>
      </c>
      <c r="AD18" s="33" t="s">
        <v>128</v>
      </c>
      <c r="AE18" s="76" t="s">
        <v>761</v>
      </c>
      <c r="AF18" s="76" t="s">
        <v>761</v>
      </c>
      <c r="AG18" s="76" t="s">
        <v>761</v>
      </c>
      <c r="AH18" s="76" t="s">
        <v>761</v>
      </c>
      <c r="AI18" s="146">
        <v>10</v>
      </c>
      <c r="AJ18" s="19"/>
      <c r="AK18" s="141" t="s">
        <v>1</v>
      </c>
      <c r="AL18" s="63" t="s">
        <v>339</v>
      </c>
      <c r="AM18" s="33" t="s">
        <v>128</v>
      </c>
      <c r="AN18" s="349" t="s">
        <v>761</v>
      </c>
      <c r="AO18" s="349" t="s">
        <v>761</v>
      </c>
      <c r="AP18" s="349" t="s">
        <v>761</v>
      </c>
      <c r="AQ18" s="349" t="s">
        <v>761</v>
      </c>
      <c r="AR18" s="350">
        <v>74.449076831447286</v>
      </c>
      <c r="AT18" s="141" t="s">
        <v>1</v>
      </c>
      <c r="AU18" s="63" t="s">
        <v>339</v>
      </c>
      <c r="AV18" s="33" t="s">
        <v>128</v>
      </c>
      <c r="AW18" s="66" t="s">
        <v>761</v>
      </c>
      <c r="AX18" s="66" t="s">
        <v>761</v>
      </c>
      <c r="AY18" s="66" t="s">
        <v>761</v>
      </c>
      <c r="AZ18" s="66" t="s">
        <v>761</v>
      </c>
      <c r="BA18" s="66">
        <v>10</v>
      </c>
      <c r="BB18" s="19"/>
      <c r="BC18" s="125" t="s">
        <v>1</v>
      </c>
      <c r="BD18" s="63" t="s">
        <v>339</v>
      </c>
      <c r="BE18" s="33" t="s">
        <v>128</v>
      </c>
      <c r="BF18" s="349" t="s">
        <v>761</v>
      </c>
      <c r="BG18" s="349" t="s">
        <v>761</v>
      </c>
      <c r="BH18" s="349" t="s">
        <v>761</v>
      </c>
      <c r="BI18" s="349" t="s">
        <v>761</v>
      </c>
      <c r="BJ18" s="350">
        <v>74.449076831447286</v>
      </c>
      <c r="BL18" s="141" t="s">
        <v>1</v>
      </c>
      <c r="BM18" s="63" t="s">
        <v>339</v>
      </c>
      <c r="BN18" s="33" t="s">
        <v>128</v>
      </c>
      <c r="BO18" s="71" t="s">
        <v>761</v>
      </c>
      <c r="BP18" s="71" t="s">
        <v>761</v>
      </c>
      <c r="BQ18" s="71" t="s">
        <v>761</v>
      </c>
      <c r="BR18" s="71" t="s">
        <v>761</v>
      </c>
      <c r="BS18" s="71">
        <v>0.5</v>
      </c>
    </row>
    <row r="19" spans="1:71" ht="18" customHeight="1" x14ac:dyDescent="0.25">
      <c r="A19" s="117" t="s">
        <v>1</v>
      </c>
      <c r="B19" s="63" t="s">
        <v>342</v>
      </c>
      <c r="C19" s="33" t="s">
        <v>129</v>
      </c>
      <c r="D19" s="66" t="s">
        <v>761</v>
      </c>
      <c r="E19" s="66" t="s">
        <v>761</v>
      </c>
      <c r="F19" s="66" t="s">
        <v>761</v>
      </c>
      <c r="G19" s="66" t="s">
        <v>761</v>
      </c>
      <c r="H19" s="66">
        <v>15</v>
      </c>
      <c r="I19" s="31"/>
      <c r="J19" s="117" t="s">
        <v>1</v>
      </c>
      <c r="K19" s="63" t="s">
        <v>342</v>
      </c>
      <c r="L19" s="33" t="s">
        <v>129</v>
      </c>
      <c r="M19" s="66">
        <v>7046</v>
      </c>
      <c r="N19" s="66">
        <v>6914</v>
      </c>
      <c r="O19" s="66">
        <v>5256</v>
      </c>
      <c r="P19" s="66">
        <v>5844</v>
      </c>
      <c r="Q19" s="124">
        <v>25060</v>
      </c>
      <c r="R19" s="72"/>
      <c r="S19" s="141" t="s">
        <v>1</v>
      </c>
      <c r="T19" s="63" t="s">
        <v>342</v>
      </c>
      <c r="U19" s="33" t="s">
        <v>129</v>
      </c>
      <c r="V19" s="345" t="s">
        <v>761</v>
      </c>
      <c r="W19" s="345" t="s">
        <v>761</v>
      </c>
      <c r="X19" s="345" t="s">
        <v>761</v>
      </c>
      <c r="Y19" s="345" t="s">
        <v>761</v>
      </c>
      <c r="Z19" s="345">
        <v>59.856344772545889</v>
      </c>
      <c r="AB19" s="141" t="s">
        <v>1</v>
      </c>
      <c r="AC19" s="63" t="s">
        <v>342</v>
      </c>
      <c r="AD19" s="33" t="s">
        <v>129</v>
      </c>
      <c r="AE19" s="76" t="s">
        <v>761</v>
      </c>
      <c r="AF19" s="76" t="s">
        <v>761</v>
      </c>
      <c r="AG19" s="76" t="s">
        <v>761</v>
      </c>
      <c r="AH19" s="76" t="s">
        <v>761</v>
      </c>
      <c r="AI19" s="146" t="s">
        <v>761</v>
      </c>
      <c r="AJ19" s="19"/>
      <c r="AK19" s="141" t="s">
        <v>1</v>
      </c>
      <c r="AL19" s="63" t="s">
        <v>342</v>
      </c>
      <c r="AM19" s="33" t="s">
        <v>129</v>
      </c>
      <c r="AN19" s="349" t="s">
        <v>761</v>
      </c>
      <c r="AO19" s="349" t="s">
        <v>761</v>
      </c>
      <c r="AP19" s="349" t="s">
        <v>761</v>
      </c>
      <c r="AQ19" s="349" t="s">
        <v>761</v>
      </c>
      <c r="AR19" s="350" t="s">
        <v>761</v>
      </c>
      <c r="AT19" s="141" t="s">
        <v>1</v>
      </c>
      <c r="AU19" s="63" t="s">
        <v>342</v>
      </c>
      <c r="AV19" s="33" t="s">
        <v>129</v>
      </c>
      <c r="AW19" s="66" t="s">
        <v>761</v>
      </c>
      <c r="AX19" s="66" t="s">
        <v>761</v>
      </c>
      <c r="AY19" s="66" t="s">
        <v>761</v>
      </c>
      <c r="AZ19" s="66" t="s">
        <v>761</v>
      </c>
      <c r="BA19" s="66">
        <v>10</v>
      </c>
      <c r="BB19" s="19"/>
      <c r="BC19" s="125" t="s">
        <v>1</v>
      </c>
      <c r="BD19" s="63" t="s">
        <v>342</v>
      </c>
      <c r="BE19" s="33" t="s">
        <v>129</v>
      </c>
      <c r="BF19" s="349" t="s">
        <v>761</v>
      </c>
      <c r="BG19" s="349" t="s">
        <v>761</v>
      </c>
      <c r="BH19" s="349" t="s">
        <v>761</v>
      </c>
      <c r="BI19" s="349" t="s">
        <v>761</v>
      </c>
      <c r="BJ19" s="350">
        <v>39.904229848363926</v>
      </c>
      <c r="BL19" s="141" t="s">
        <v>1</v>
      </c>
      <c r="BM19" s="63" t="s">
        <v>342</v>
      </c>
      <c r="BN19" s="33" t="s">
        <v>129</v>
      </c>
      <c r="BO19" s="71" t="s">
        <v>761</v>
      </c>
      <c r="BP19" s="71" t="s">
        <v>761</v>
      </c>
      <c r="BQ19" s="71" t="s">
        <v>761</v>
      </c>
      <c r="BR19" s="71" t="s">
        <v>761</v>
      </c>
      <c r="BS19" s="71" t="s">
        <v>761</v>
      </c>
    </row>
    <row r="20" spans="1:71" ht="18" customHeight="1" x14ac:dyDescent="0.25">
      <c r="A20" s="117" t="s">
        <v>1</v>
      </c>
      <c r="B20" s="63" t="s">
        <v>345</v>
      </c>
      <c r="C20" s="33" t="s">
        <v>130</v>
      </c>
      <c r="D20" s="66">
        <v>10</v>
      </c>
      <c r="E20" s="66">
        <v>10</v>
      </c>
      <c r="F20" s="66" t="s">
        <v>761</v>
      </c>
      <c r="G20" s="66" t="s">
        <v>761</v>
      </c>
      <c r="H20" s="66">
        <v>30</v>
      </c>
      <c r="I20" s="31"/>
      <c r="J20" s="117" t="s">
        <v>1</v>
      </c>
      <c r="K20" s="63" t="s">
        <v>345</v>
      </c>
      <c r="L20" s="33" t="s">
        <v>130</v>
      </c>
      <c r="M20" s="66">
        <v>5411</v>
      </c>
      <c r="N20" s="66">
        <v>5029</v>
      </c>
      <c r="O20" s="66">
        <v>4179</v>
      </c>
      <c r="P20" s="66">
        <v>4578</v>
      </c>
      <c r="Q20" s="124">
        <v>19197</v>
      </c>
      <c r="R20" s="72"/>
      <c r="S20" s="141" t="s">
        <v>1</v>
      </c>
      <c r="T20" s="63" t="s">
        <v>345</v>
      </c>
      <c r="U20" s="33" t="s">
        <v>130</v>
      </c>
      <c r="V20" s="345">
        <v>184.80872297172425</v>
      </c>
      <c r="W20" s="345">
        <v>198.84668920262479</v>
      </c>
      <c r="X20" s="345" t="s">
        <v>761</v>
      </c>
      <c r="Y20" s="345" t="s">
        <v>761</v>
      </c>
      <c r="Z20" s="345">
        <v>156.27441787779341</v>
      </c>
      <c r="AB20" s="141" t="s">
        <v>1</v>
      </c>
      <c r="AC20" s="63" t="s">
        <v>345</v>
      </c>
      <c r="AD20" s="33" t="s">
        <v>130</v>
      </c>
      <c r="AE20" s="76" t="s">
        <v>761</v>
      </c>
      <c r="AF20" s="76" t="s">
        <v>761</v>
      </c>
      <c r="AG20" s="76" t="s">
        <v>761</v>
      </c>
      <c r="AH20" s="76" t="s">
        <v>761</v>
      </c>
      <c r="AI20" s="146">
        <v>15</v>
      </c>
      <c r="AJ20" s="19"/>
      <c r="AK20" s="141" t="s">
        <v>1</v>
      </c>
      <c r="AL20" s="63" t="s">
        <v>345</v>
      </c>
      <c r="AM20" s="33" t="s">
        <v>130</v>
      </c>
      <c r="AN20" s="349" t="s">
        <v>761</v>
      </c>
      <c r="AO20" s="349" t="s">
        <v>761</v>
      </c>
      <c r="AP20" s="349" t="s">
        <v>761</v>
      </c>
      <c r="AQ20" s="349" t="s">
        <v>761</v>
      </c>
      <c r="AR20" s="350">
        <v>78.137208938896705</v>
      </c>
      <c r="AT20" s="141" t="s">
        <v>1</v>
      </c>
      <c r="AU20" s="63" t="s">
        <v>345</v>
      </c>
      <c r="AV20" s="33" t="s">
        <v>130</v>
      </c>
      <c r="AW20" s="66" t="s">
        <v>761</v>
      </c>
      <c r="AX20" s="66" t="s">
        <v>761</v>
      </c>
      <c r="AY20" s="66" t="s">
        <v>761</v>
      </c>
      <c r="AZ20" s="66" t="s">
        <v>761</v>
      </c>
      <c r="BA20" s="66">
        <v>15</v>
      </c>
      <c r="BB20" s="19"/>
      <c r="BC20" s="125" t="s">
        <v>1</v>
      </c>
      <c r="BD20" s="63" t="s">
        <v>345</v>
      </c>
      <c r="BE20" s="33" t="s">
        <v>130</v>
      </c>
      <c r="BF20" s="349" t="s">
        <v>761</v>
      </c>
      <c r="BG20" s="349" t="s">
        <v>761</v>
      </c>
      <c r="BH20" s="349" t="s">
        <v>761</v>
      </c>
      <c r="BI20" s="349" t="s">
        <v>761</v>
      </c>
      <c r="BJ20" s="350">
        <v>78.137208938896705</v>
      </c>
      <c r="BL20" s="141" t="s">
        <v>1</v>
      </c>
      <c r="BM20" s="63" t="s">
        <v>345</v>
      </c>
      <c r="BN20" s="33" t="s">
        <v>130</v>
      </c>
      <c r="BO20" s="71" t="s">
        <v>761</v>
      </c>
      <c r="BP20" s="71" t="s">
        <v>761</v>
      </c>
      <c r="BQ20" s="71" t="s">
        <v>761</v>
      </c>
      <c r="BR20" s="71" t="s">
        <v>761</v>
      </c>
      <c r="BS20" s="71">
        <v>0.5</v>
      </c>
    </row>
    <row r="21" spans="1:71" ht="18" customHeight="1" x14ac:dyDescent="0.25">
      <c r="A21" s="117" t="s">
        <v>1</v>
      </c>
      <c r="B21" s="63" t="s">
        <v>353</v>
      </c>
      <c r="C21" s="33" t="s">
        <v>131</v>
      </c>
      <c r="D21" s="66">
        <v>10</v>
      </c>
      <c r="E21" s="66">
        <v>20</v>
      </c>
      <c r="F21" s="66">
        <v>10</v>
      </c>
      <c r="G21" s="66" t="s">
        <v>761</v>
      </c>
      <c r="H21" s="66">
        <v>45</v>
      </c>
      <c r="J21" s="117" t="s">
        <v>1</v>
      </c>
      <c r="K21" s="63" t="s">
        <v>353</v>
      </c>
      <c r="L21" s="33" t="s">
        <v>131</v>
      </c>
      <c r="M21" s="66">
        <v>5756</v>
      </c>
      <c r="N21" s="66">
        <v>5538</v>
      </c>
      <c r="O21" s="66">
        <v>4328</v>
      </c>
      <c r="P21" s="66">
        <v>4949</v>
      </c>
      <c r="Q21" s="124">
        <v>20571</v>
      </c>
      <c r="R21" s="72"/>
      <c r="S21" s="141" t="s">
        <v>1</v>
      </c>
      <c r="T21" s="63" t="s">
        <v>353</v>
      </c>
      <c r="U21" s="33" t="s">
        <v>131</v>
      </c>
      <c r="V21" s="345">
        <v>173.73175816539265</v>
      </c>
      <c r="W21" s="345">
        <v>361.14120621162874</v>
      </c>
      <c r="X21" s="345">
        <v>231.05360443622922</v>
      </c>
      <c r="Y21" s="345" t="s">
        <v>761</v>
      </c>
      <c r="Z21" s="345">
        <v>218.75455738661222</v>
      </c>
      <c r="AB21" s="141" t="s">
        <v>1</v>
      </c>
      <c r="AC21" s="63" t="s">
        <v>353</v>
      </c>
      <c r="AD21" s="33" t="s">
        <v>131</v>
      </c>
      <c r="AE21" s="76">
        <v>10</v>
      </c>
      <c r="AF21" s="76">
        <v>15</v>
      </c>
      <c r="AG21" s="76" t="s">
        <v>761</v>
      </c>
      <c r="AH21" s="76" t="s">
        <v>761</v>
      </c>
      <c r="AI21" s="146">
        <v>30</v>
      </c>
      <c r="AJ21" s="19"/>
      <c r="AK21" s="141" t="s">
        <v>1</v>
      </c>
      <c r="AL21" s="63" t="s">
        <v>353</v>
      </c>
      <c r="AM21" s="33" t="s">
        <v>131</v>
      </c>
      <c r="AN21" s="349">
        <v>173.73175816539265</v>
      </c>
      <c r="AO21" s="349">
        <v>270.85590465872156</v>
      </c>
      <c r="AP21" s="349" t="s">
        <v>761</v>
      </c>
      <c r="AQ21" s="349" t="s">
        <v>761</v>
      </c>
      <c r="AR21" s="350">
        <v>145.83637159107479</v>
      </c>
      <c r="AT21" s="141" t="s">
        <v>1</v>
      </c>
      <c r="AU21" s="63" t="s">
        <v>353</v>
      </c>
      <c r="AV21" s="33" t="s">
        <v>131</v>
      </c>
      <c r="AW21" s="66" t="s">
        <v>761</v>
      </c>
      <c r="AX21" s="66">
        <v>10</v>
      </c>
      <c r="AY21" s="66" t="s">
        <v>761</v>
      </c>
      <c r="AZ21" s="66" t="s">
        <v>761</v>
      </c>
      <c r="BA21" s="66">
        <v>15</v>
      </c>
      <c r="BB21" s="19"/>
      <c r="BC21" s="125" t="s">
        <v>1</v>
      </c>
      <c r="BD21" s="63" t="s">
        <v>353</v>
      </c>
      <c r="BE21" s="33" t="s">
        <v>131</v>
      </c>
      <c r="BF21" s="349" t="s">
        <v>761</v>
      </c>
      <c r="BG21" s="349">
        <v>180.57060310581437</v>
      </c>
      <c r="BH21" s="349" t="s">
        <v>761</v>
      </c>
      <c r="BI21" s="349" t="s">
        <v>761</v>
      </c>
      <c r="BJ21" s="350">
        <v>72.918185795537397</v>
      </c>
      <c r="BL21" s="141" t="s">
        <v>1</v>
      </c>
      <c r="BM21" s="63" t="s">
        <v>353</v>
      </c>
      <c r="BN21" s="33" t="s">
        <v>131</v>
      </c>
      <c r="BO21" s="71">
        <v>1</v>
      </c>
      <c r="BP21" s="71">
        <v>0.75</v>
      </c>
      <c r="BQ21" s="71" t="s">
        <v>761</v>
      </c>
      <c r="BR21" s="71" t="s">
        <v>761</v>
      </c>
      <c r="BS21" s="71">
        <v>0.66666666666666663</v>
      </c>
    </row>
    <row r="22" spans="1:71" ht="18" customHeight="1" x14ac:dyDescent="0.25">
      <c r="A22" s="117" t="s">
        <v>1</v>
      </c>
      <c r="B22" s="63" t="s">
        <v>361</v>
      </c>
      <c r="C22" s="33" t="s">
        <v>132</v>
      </c>
      <c r="D22" s="66" t="s">
        <v>761</v>
      </c>
      <c r="E22" s="66" t="s">
        <v>761</v>
      </c>
      <c r="F22" s="66" t="s">
        <v>761</v>
      </c>
      <c r="G22" s="66" t="s">
        <v>761</v>
      </c>
      <c r="H22" s="66">
        <v>15</v>
      </c>
      <c r="I22" s="31"/>
      <c r="J22" s="117" t="s">
        <v>1</v>
      </c>
      <c r="K22" s="63" t="s">
        <v>361</v>
      </c>
      <c r="L22" s="33" t="s">
        <v>132</v>
      </c>
      <c r="M22" s="66">
        <v>7268</v>
      </c>
      <c r="N22" s="66">
        <v>6647</v>
      </c>
      <c r="O22" s="66">
        <v>5366</v>
      </c>
      <c r="P22" s="66">
        <v>5878</v>
      </c>
      <c r="Q22" s="124">
        <v>25159</v>
      </c>
      <c r="R22" s="72"/>
      <c r="S22" s="141" t="s">
        <v>1</v>
      </c>
      <c r="T22" s="63" t="s">
        <v>361</v>
      </c>
      <c r="U22" s="33" t="s">
        <v>132</v>
      </c>
      <c r="V22" s="345" t="s">
        <v>761</v>
      </c>
      <c r="W22" s="345" t="s">
        <v>761</v>
      </c>
      <c r="X22" s="345" t="s">
        <v>761</v>
      </c>
      <c r="Y22" s="345" t="s">
        <v>761</v>
      </c>
      <c r="Z22" s="345">
        <v>59.620811637982428</v>
      </c>
      <c r="AB22" s="141" t="s">
        <v>1</v>
      </c>
      <c r="AC22" s="63" t="s">
        <v>361</v>
      </c>
      <c r="AD22" s="33" t="s">
        <v>132</v>
      </c>
      <c r="AE22" s="76" t="s">
        <v>761</v>
      </c>
      <c r="AF22" s="76" t="s">
        <v>761</v>
      </c>
      <c r="AG22" s="76" t="s">
        <v>761</v>
      </c>
      <c r="AH22" s="76" t="s">
        <v>761</v>
      </c>
      <c r="AI22" s="146" t="s">
        <v>761</v>
      </c>
      <c r="AJ22" s="19"/>
      <c r="AK22" s="141" t="s">
        <v>1</v>
      </c>
      <c r="AL22" s="63" t="s">
        <v>361</v>
      </c>
      <c r="AM22" s="33" t="s">
        <v>132</v>
      </c>
      <c r="AN22" s="349" t="s">
        <v>761</v>
      </c>
      <c r="AO22" s="349" t="s">
        <v>761</v>
      </c>
      <c r="AP22" s="349" t="s">
        <v>761</v>
      </c>
      <c r="AQ22" s="349" t="s">
        <v>761</v>
      </c>
      <c r="AR22" s="350" t="s">
        <v>761</v>
      </c>
      <c r="AT22" s="141" t="s">
        <v>1</v>
      </c>
      <c r="AU22" s="63" t="s">
        <v>361</v>
      </c>
      <c r="AV22" s="33" t="s">
        <v>132</v>
      </c>
      <c r="AW22" s="66" t="s">
        <v>761</v>
      </c>
      <c r="AX22" s="66" t="s">
        <v>761</v>
      </c>
      <c r="AY22" s="66" t="s">
        <v>761</v>
      </c>
      <c r="AZ22" s="66" t="s">
        <v>761</v>
      </c>
      <c r="BA22" s="66">
        <v>10</v>
      </c>
      <c r="BB22" s="19"/>
      <c r="BC22" s="125" t="s">
        <v>1</v>
      </c>
      <c r="BD22" s="63" t="s">
        <v>361</v>
      </c>
      <c r="BE22" s="33" t="s">
        <v>132</v>
      </c>
      <c r="BF22" s="349" t="s">
        <v>761</v>
      </c>
      <c r="BG22" s="349" t="s">
        <v>761</v>
      </c>
      <c r="BH22" s="349" t="s">
        <v>761</v>
      </c>
      <c r="BI22" s="349" t="s">
        <v>761</v>
      </c>
      <c r="BJ22" s="350">
        <v>39.747207758654952</v>
      </c>
      <c r="BL22" s="141" t="s">
        <v>1</v>
      </c>
      <c r="BM22" s="63" t="s">
        <v>361</v>
      </c>
      <c r="BN22" s="33" t="s">
        <v>132</v>
      </c>
      <c r="BO22" s="71" t="s">
        <v>761</v>
      </c>
      <c r="BP22" s="71" t="s">
        <v>761</v>
      </c>
      <c r="BQ22" s="71" t="s">
        <v>761</v>
      </c>
      <c r="BR22" s="71" t="s">
        <v>761</v>
      </c>
      <c r="BS22" s="71" t="s">
        <v>761</v>
      </c>
    </row>
    <row r="23" spans="1:71" ht="18" customHeight="1" x14ac:dyDescent="0.25">
      <c r="A23" s="117" t="s">
        <v>1</v>
      </c>
      <c r="B23" s="63" t="s">
        <v>330</v>
      </c>
      <c r="C23" s="33" t="s">
        <v>133</v>
      </c>
      <c r="D23" s="66" t="s">
        <v>761</v>
      </c>
      <c r="E23" s="66" t="s">
        <v>761</v>
      </c>
      <c r="F23" s="66" t="s">
        <v>761</v>
      </c>
      <c r="G23" s="66" t="s">
        <v>761</v>
      </c>
      <c r="H23" s="66" t="s">
        <v>761</v>
      </c>
      <c r="I23" s="31"/>
      <c r="J23" s="117" t="s">
        <v>1</v>
      </c>
      <c r="K23" s="63" t="s">
        <v>330</v>
      </c>
      <c r="L23" s="33" t="s">
        <v>133</v>
      </c>
      <c r="M23" s="66">
        <v>6814</v>
      </c>
      <c r="N23" s="66">
        <v>6352</v>
      </c>
      <c r="O23" s="66">
        <v>5070</v>
      </c>
      <c r="P23" s="66">
        <v>5293</v>
      </c>
      <c r="Q23" s="124">
        <v>23529</v>
      </c>
      <c r="R23" s="72"/>
      <c r="S23" s="141" t="s">
        <v>1</v>
      </c>
      <c r="T23" s="63" t="s">
        <v>330</v>
      </c>
      <c r="U23" s="33" t="s">
        <v>133</v>
      </c>
      <c r="V23" s="345" t="s">
        <v>761</v>
      </c>
      <c r="W23" s="345" t="s">
        <v>761</v>
      </c>
      <c r="X23" s="345" t="s">
        <v>761</v>
      </c>
      <c r="Y23" s="345" t="s">
        <v>761</v>
      </c>
      <c r="Z23" s="345" t="s">
        <v>761</v>
      </c>
      <c r="AB23" s="141" t="s">
        <v>1</v>
      </c>
      <c r="AC23" s="63" t="s">
        <v>330</v>
      </c>
      <c r="AD23" s="33" t="s">
        <v>133</v>
      </c>
      <c r="AE23" s="76" t="s">
        <v>761</v>
      </c>
      <c r="AF23" s="76" t="s">
        <v>761</v>
      </c>
      <c r="AG23" s="76" t="s">
        <v>761</v>
      </c>
      <c r="AH23" s="76" t="s">
        <v>761</v>
      </c>
      <c r="AI23" s="146" t="s">
        <v>761</v>
      </c>
      <c r="AJ23" s="19"/>
      <c r="AK23" s="141" t="s">
        <v>1</v>
      </c>
      <c r="AL23" s="63" t="s">
        <v>330</v>
      </c>
      <c r="AM23" s="33" t="s">
        <v>133</v>
      </c>
      <c r="AN23" s="349" t="s">
        <v>761</v>
      </c>
      <c r="AO23" s="349" t="s">
        <v>761</v>
      </c>
      <c r="AP23" s="349" t="s">
        <v>761</v>
      </c>
      <c r="AQ23" s="349" t="s">
        <v>761</v>
      </c>
      <c r="AR23" s="350" t="s">
        <v>761</v>
      </c>
      <c r="AT23" s="141" t="s">
        <v>1</v>
      </c>
      <c r="AU23" s="63" t="s">
        <v>330</v>
      </c>
      <c r="AV23" s="33" t="s">
        <v>133</v>
      </c>
      <c r="AW23" s="66" t="s">
        <v>761</v>
      </c>
      <c r="AX23" s="66" t="s">
        <v>761</v>
      </c>
      <c r="AY23" s="66" t="s">
        <v>761</v>
      </c>
      <c r="AZ23" s="66" t="s">
        <v>761</v>
      </c>
      <c r="BA23" s="66" t="s">
        <v>761</v>
      </c>
      <c r="BB23" s="19"/>
      <c r="BC23" s="125" t="s">
        <v>1</v>
      </c>
      <c r="BD23" s="63" t="s">
        <v>330</v>
      </c>
      <c r="BE23" s="33" t="s">
        <v>133</v>
      </c>
      <c r="BF23" s="349" t="s">
        <v>761</v>
      </c>
      <c r="BG23" s="349" t="s">
        <v>761</v>
      </c>
      <c r="BH23" s="349" t="s">
        <v>761</v>
      </c>
      <c r="BI23" s="349" t="s">
        <v>761</v>
      </c>
      <c r="BJ23" s="350" t="s">
        <v>761</v>
      </c>
      <c r="BL23" s="141" t="s">
        <v>1</v>
      </c>
      <c r="BM23" s="63" t="s">
        <v>330</v>
      </c>
      <c r="BN23" s="33" t="s">
        <v>133</v>
      </c>
      <c r="BO23" s="71" t="s">
        <v>761</v>
      </c>
      <c r="BP23" s="71" t="s">
        <v>761</v>
      </c>
      <c r="BQ23" s="71" t="s">
        <v>761</v>
      </c>
      <c r="BR23" s="71" t="s">
        <v>761</v>
      </c>
      <c r="BS23" s="71" t="s">
        <v>761</v>
      </c>
    </row>
    <row r="24" spans="1:71" ht="18" customHeight="1" x14ac:dyDescent="0.25">
      <c r="A24" s="117" t="s">
        <v>1</v>
      </c>
      <c r="B24" s="63" t="s">
        <v>334</v>
      </c>
      <c r="C24" s="33" t="s">
        <v>134</v>
      </c>
      <c r="D24" s="66" t="s">
        <v>761</v>
      </c>
      <c r="E24" s="66" t="s">
        <v>761</v>
      </c>
      <c r="F24" s="66" t="s">
        <v>761</v>
      </c>
      <c r="G24" s="66">
        <v>10</v>
      </c>
      <c r="H24" s="66">
        <v>15</v>
      </c>
      <c r="I24" s="31"/>
      <c r="J24" s="117" t="s">
        <v>1</v>
      </c>
      <c r="K24" s="63" t="s">
        <v>334</v>
      </c>
      <c r="L24" s="33" t="s">
        <v>134</v>
      </c>
      <c r="M24" s="66">
        <v>11626</v>
      </c>
      <c r="N24" s="66">
        <v>10475</v>
      </c>
      <c r="O24" s="66">
        <v>7936</v>
      </c>
      <c r="P24" s="66">
        <v>12682</v>
      </c>
      <c r="Q24" s="124">
        <v>42719</v>
      </c>
      <c r="R24" s="72"/>
      <c r="S24" s="141" t="s">
        <v>1</v>
      </c>
      <c r="T24" s="63" t="s">
        <v>334</v>
      </c>
      <c r="U24" s="33" t="s">
        <v>134</v>
      </c>
      <c r="V24" s="345" t="s">
        <v>761</v>
      </c>
      <c r="W24" s="345" t="s">
        <v>761</v>
      </c>
      <c r="X24" s="345" t="s">
        <v>761</v>
      </c>
      <c r="Y24" s="345">
        <v>78.851916101561258</v>
      </c>
      <c r="Z24" s="345">
        <v>35.113181488330717</v>
      </c>
      <c r="AB24" s="141" t="s">
        <v>1</v>
      </c>
      <c r="AC24" s="63" t="s">
        <v>334</v>
      </c>
      <c r="AD24" s="33" t="s">
        <v>134</v>
      </c>
      <c r="AE24" s="76" t="s">
        <v>761</v>
      </c>
      <c r="AF24" s="76" t="s">
        <v>761</v>
      </c>
      <c r="AG24" s="76" t="s">
        <v>761</v>
      </c>
      <c r="AH24" s="76" t="s">
        <v>761</v>
      </c>
      <c r="AI24" s="146" t="s">
        <v>761</v>
      </c>
      <c r="AJ24" s="19"/>
      <c r="AK24" s="141" t="s">
        <v>1</v>
      </c>
      <c r="AL24" s="63" t="s">
        <v>334</v>
      </c>
      <c r="AM24" s="33" t="s">
        <v>134</v>
      </c>
      <c r="AN24" s="349" t="s">
        <v>761</v>
      </c>
      <c r="AO24" s="349" t="s">
        <v>761</v>
      </c>
      <c r="AP24" s="349" t="s">
        <v>761</v>
      </c>
      <c r="AQ24" s="349" t="s">
        <v>761</v>
      </c>
      <c r="AR24" s="350" t="s">
        <v>761</v>
      </c>
      <c r="AT24" s="141" t="s">
        <v>1</v>
      </c>
      <c r="AU24" s="63" t="s">
        <v>334</v>
      </c>
      <c r="AV24" s="33" t="s">
        <v>134</v>
      </c>
      <c r="AW24" s="66" t="s">
        <v>761</v>
      </c>
      <c r="AX24" s="66" t="s">
        <v>761</v>
      </c>
      <c r="AY24" s="66" t="s">
        <v>761</v>
      </c>
      <c r="AZ24" s="66" t="s">
        <v>761</v>
      </c>
      <c r="BA24" s="66">
        <v>15</v>
      </c>
      <c r="BB24" s="19"/>
      <c r="BC24" s="125" t="s">
        <v>1</v>
      </c>
      <c r="BD24" s="63" t="s">
        <v>334</v>
      </c>
      <c r="BE24" s="33" t="s">
        <v>134</v>
      </c>
      <c r="BF24" s="349" t="s">
        <v>761</v>
      </c>
      <c r="BG24" s="349" t="s">
        <v>761</v>
      </c>
      <c r="BH24" s="349" t="s">
        <v>761</v>
      </c>
      <c r="BI24" s="349" t="s">
        <v>761</v>
      </c>
      <c r="BJ24" s="350">
        <v>35.113181488330717</v>
      </c>
      <c r="BL24" s="141" t="s">
        <v>1</v>
      </c>
      <c r="BM24" s="63" t="s">
        <v>334</v>
      </c>
      <c r="BN24" s="33" t="s">
        <v>134</v>
      </c>
      <c r="BO24" s="71" t="s">
        <v>761</v>
      </c>
      <c r="BP24" s="71" t="s">
        <v>761</v>
      </c>
      <c r="BQ24" s="71" t="s">
        <v>761</v>
      </c>
      <c r="BR24" s="71" t="s">
        <v>761</v>
      </c>
      <c r="BS24" s="71" t="s">
        <v>761</v>
      </c>
    </row>
    <row r="25" spans="1:71" ht="18" customHeight="1" x14ac:dyDescent="0.25">
      <c r="A25" s="117" t="s">
        <v>1</v>
      </c>
      <c r="B25" s="63" t="s">
        <v>344</v>
      </c>
      <c r="C25" s="33" t="s">
        <v>135</v>
      </c>
      <c r="D25" s="66" t="s">
        <v>761</v>
      </c>
      <c r="E25" s="66" t="s">
        <v>761</v>
      </c>
      <c r="F25" s="66" t="s">
        <v>761</v>
      </c>
      <c r="G25" s="66" t="s">
        <v>761</v>
      </c>
      <c r="H25" s="66">
        <v>10</v>
      </c>
      <c r="I25" s="31"/>
      <c r="J25" s="117" t="s">
        <v>1</v>
      </c>
      <c r="K25" s="63" t="s">
        <v>344</v>
      </c>
      <c r="L25" s="33" t="s">
        <v>135</v>
      </c>
      <c r="M25" s="66">
        <v>5702</v>
      </c>
      <c r="N25" s="66">
        <v>5640</v>
      </c>
      <c r="O25" s="66">
        <v>4891</v>
      </c>
      <c r="P25" s="66">
        <v>5196</v>
      </c>
      <c r="Q25" s="124">
        <v>21429</v>
      </c>
      <c r="R25" s="72"/>
      <c r="S25" s="141" t="s">
        <v>1</v>
      </c>
      <c r="T25" s="63" t="s">
        <v>344</v>
      </c>
      <c r="U25" s="33" t="s">
        <v>135</v>
      </c>
      <c r="V25" s="345" t="s">
        <v>761</v>
      </c>
      <c r="W25" s="345" t="s">
        <v>761</v>
      </c>
      <c r="X25" s="345" t="s">
        <v>761</v>
      </c>
      <c r="Y25" s="345" t="s">
        <v>761</v>
      </c>
      <c r="Z25" s="345">
        <v>46.665733351999627</v>
      </c>
      <c r="AB25" s="141" t="s">
        <v>1</v>
      </c>
      <c r="AC25" s="63" t="s">
        <v>344</v>
      </c>
      <c r="AD25" s="33" t="s">
        <v>135</v>
      </c>
      <c r="AE25" s="76" t="s">
        <v>761</v>
      </c>
      <c r="AF25" s="76" t="s">
        <v>761</v>
      </c>
      <c r="AG25" s="76" t="s">
        <v>761</v>
      </c>
      <c r="AH25" s="76" t="s">
        <v>761</v>
      </c>
      <c r="AI25" s="146" t="s">
        <v>761</v>
      </c>
      <c r="AJ25" s="19"/>
      <c r="AK25" s="141" t="s">
        <v>1</v>
      </c>
      <c r="AL25" s="63" t="s">
        <v>344</v>
      </c>
      <c r="AM25" s="33" t="s">
        <v>135</v>
      </c>
      <c r="AN25" s="349" t="s">
        <v>761</v>
      </c>
      <c r="AO25" s="349" t="s">
        <v>761</v>
      </c>
      <c r="AP25" s="349" t="s">
        <v>761</v>
      </c>
      <c r="AQ25" s="349" t="s">
        <v>761</v>
      </c>
      <c r="AR25" s="350" t="s">
        <v>761</v>
      </c>
      <c r="AT25" s="141" t="s">
        <v>1</v>
      </c>
      <c r="AU25" s="63" t="s">
        <v>344</v>
      </c>
      <c r="AV25" s="33" t="s">
        <v>135</v>
      </c>
      <c r="AW25" s="66" t="s">
        <v>761</v>
      </c>
      <c r="AX25" s="66" t="s">
        <v>761</v>
      </c>
      <c r="AY25" s="66" t="s">
        <v>761</v>
      </c>
      <c r="AZ25" s="66" t="s">
        <v>761</v>
      </c>
      <c r="BA25" s="66" t="s">
        <v>761</v>
      </c>
      <c r="BB25" s="19"/>
      <c r="BC25" s="125" t="s">
        <v>1</v>
      </c>
      <c r="BD25" s="63" t="s">
        <v>344</v>
      </c>
      <c r="BE25" s="33" t="s">
        <v>135</v>
      </c>
      <c r="BF25" s="349" t="s">
        <v>761</v>
      </c>
      <c r="BG25" s="349" t="s">
        <v>761</v>
      </c>
      <c r="BH25" s="349" t="s">
        <v>761</v>
      </c>
      <c r="BI25" s="349" t="s">
        <v>761</v>
      </c>
      <c r="BJ25" s="350" t="s">
        <v>761</v>
      </c>
      <c r="BL25" s="141" t="s">
        <v>1</v>
      </c>
      <c r="BM25" s="63" t="s">
        <v>344</v>
      </c>
      <c r="BN25" s="33" t="s">
        <v>135</v>
      </c>
      <c r="BO25" s="71" t="s">
        <v>761</v>
      </c>
      <c r="BP25" s="71" t="s">
        <v>761</v>
      </c>
      <c r="BQ25" s="71" t="s">
        <v>761</v>
      </c>
      <c r="BR25" s="71" t="s">
        <v>761</v>
      </c>
      <c r="BS25" s="71" t="s">
        <v>761</v>
      </c>
    </row>
    <row r="26" spans="1:71" ht="18" customHeight="1" x14ac:dyDescent="0.25">
      <c r="A26" s="117" t="s">
        <v>1</v>
      </c>
      <c r="B26" s="63" t="s">
        <v>346</v>
      </c>
      <c r="C26" s="33" t="s">
        <v>136</v>
      </c>
      <c r="D26" s="66" t="s">
        <v>761</v>
      </c>
      <c r="E26" s="66" t="s">
        <v>761</v>
      </c>
      <c r="F26" s="66" t="s">
        <v>761</v>
      </c>
      <c r="G26" s="66" t="s">
        <v>761</v>
      </c>
      <c r="H26" s="66" t="s">
        <v>761</v>
      </c>
      <c r="I26" s="31"/>
      <c r="J26" s="117" t="s">
        <v>1</v>
      </c>
      <c r="K26" s="63" t="s">
        <v>346</v>
      </c>
      <c r="L26" s="33" t="s">
        <v>136</v>
      </c>
      <c r="M26" s="66">
        <v>7080</v>
      </c>
      <c r="N26" s="66">
        <v>6721</v>
      </c>
      <c r="O26" s="66">
        <v>5220</v>
      </c>
      <c r="P26" s="66">
        <v>5703</v>
      </c>
      <c r="Q26" s="124">
        <v>24724</v>
      </c>
      <c r="R26" s="72"/>
      <c r="S26" s="141" t="s">
        <v>1</v>
      </c>
      <c r="T26" s="63" t="s">
        <v>346</v>
      </c>
      <c r="U26" s="33" t="s">
        <v>136</v>
      </c>
      <c r="V26" s="345" t="s">
        <v>761</v>
      </c>
      <c r="W26" s="345" t="s">
        <v>761</v>
      </c>
      <c r="X26" s="345" t="s">
        <v>761</v>
      </c>
      <c r="Y26" s="345" t="s">
        <v>761</v>
      </c>
      <c r="Z26" s="345" t="s">
        <v>761</v>
      </c>
      <c r="AB26" s="141" t="s">
        <v>1</v>
      </c>
      <c r="AC26" s="63" t="s">
        <v>346</v>
      </c>
      <c r="AD26" s="33" t="s">
        <v>136</v>
      </c>
      <c r="AE26" s="76" t="s">
        <v>761</v>
      </c>
      <c r="AF26" s="76" t="s">
        <v>761</v>
      </c>
      <c r="AG26" s="76" t="s">
        <v>761</v>
      </c>
      <c r="AH26" s="76" t="s">
        <v>761</v>
      </c>
      <c r="AI26" s="146" t="s">
        <v>761</v>
      </c>
      <c r="AJ26" s="19"/>
      <c r="AK26" s="141" t="s">
        <v>1</v>
      </c>
      <c r="AL26" s="63" t="s">
        <v>346</v>
      </c>
      <c r="AM26" s="33" t="s">
        <v>136</v>
      </c>
      <c r="AN26" s="349" t="s">
        <v>761</v>
      </c>
      <c r="AO26" s="349" t="s">
        <v>761</v>
      </c>
      <c r="AP26" s="349" t="s">
        <v>761</v>
      </c>
      <c r="AQ26" s="349" t="s">
        <v>761</v>
      </c>
      <c r="AR26" s="350" t="s">
        <v>761</v>
      </c>
      <c r="AT26" s="141" t="s">
        <v>1</v>
      </c>
      <c r="AU26" s="63" t="s">
        <v>346</v>
      </c>
      <c r="AV26" s="33" t="s">
        <v>136</v>
      </c>
      <c r="AW26" s="66" t="s">
        <v>761</v>
      </c>
      <c r="AX26" s="66" t="s">
        <v>761</v>
      </c>
      <c r="AY26" s="66" t="s">
        <v>761</v>
      </c>
      <c r="AZ26" s="66" t="s">
        <v>761</v>
      </c>
      <c r="BA26" s="66" t="s">
        <v>761</v>
      </c>
      <c r="BB26" s="19"/>
      <c r="BC26" s="125" t="s">
        <v>1</v>
      </c>
      <c r="BD26" s="63" t="s">
        <v>346</v>
      </c>
      <c r="BE26" s="33" t="s">
        <v>136</v>
      </c>
      <c r="BF26" s="349" t="s">
        <v>761</v>
      </c>
      <c r="BG26" s="349" t="s">
        <v>761</v>
      </c>
      <c r="BH26" s="349" t="s">
        <v>761</v>
      </c>
      <c r="BI26" s="349" t="s">
        <v>761</v>
      </c>
      <c r="BJ26" s="350" t="s">
        <v>761</v>
      </c>
      <c r="BL26" s="141" t="s">
        <v>1</v>
      </c>
      <c r="BM26" s="63" t="s">
        <v>346</v>
      </c>
      <c r="BN26" s="33" t="s">
        <v>136</v>
      </c>
      <c r="BO26" s="71" t="s">
        <v>761</v>
      </c>
      <c r="BP26" s="71" t="s">
        <v>761</v>
      </c>
      <c r="BQ26" s="71" t="s">
        <v>761</v>
      </c>
      <c r="BR26" s="71" t="s">
        <v>761</v>
      </c>
      <c r="BS26" s="71" t="s">
        <v>761</v>
      </c>
    </row>
    <row r="27" spans="1:71" ht="18" customHeight="1" x14ac:dyDescent="0.25">
      <c r="A27" s="117" t="s">
        <v>1</v>
      </c>
      <c r="B27" s="63" t="s">
        <v>351</v>
      </c>
      <c r="C27" s="33" t="s">
        <v>137</v>
      </c>
      <c r="D27" s="66" t="s">
        <v>761</v>
      </c>
      <c r="E27" s="66" t="s">
        <v>761</v>
      </c>
      <c r="F27" s="66" t="s">
        <v>761</v>
      </c>
      <c r="G27" s="66" t="s">
        <v>761</v>
      </c>
      <c r="H27" s="66" t="s">
        <v>761</v>
      </c>
      <c r="I27" s="31"/>
      <c r="J27" s="117" t="s">
        <v>1</v>
      </c>
      <c r="K27" s="63" t="s">
        <v>351</v>
      </c>
      <c r="L27" s="33" t="s">
        <v>137</v>
      </c>
      <c r="M27" s="66">
        <v>2995</v>
      </c>
      <c r="N27" s="66">
        <v>2979</v>
      </c>
      <c r="O27" s="66">
        <v>2380</v>
      </c>
      <c r="P27" s="66">
        <v>2608</v>
      </c>
      <c r="Q27" s="124">
        <v>10962</v>
      </c>
      <c r="R27" s="72"/>
      <c r="S27" s="141" t="s">
        <v>1</v>
      </c>
      <c r="T27" s="63" t="s">
        <v>351</v>
      </c>
      <c r="U27" s="33" t="s">
        <v>137</v>
      </c>
      <c r="V27" s="345" t="s">
        <v>761</v>
      </c>
      <c r="W27" s="345" t="s">
        <v>761</v>
      </c>
      <c r="X27" s="345" t="s">
        <v>761</v>
      </c>
      <c r="Y27" s="345" t="s">
        <v>761</v>
      </c>
      <c r="Z27" s="345" t="s">
        <v>761</v>
      </c>
      <c r="AB27" s="141" t="s">
        <v>1</v>
      </c>
      <c r="AC27" s="63" t="s">
        <v>351</v>
      </c>
      <c r="AD27" s="33" t="s">
        <v>137</v>
      </c>
      <c r="AE27" s="76" t="s">
        <v>761</v>
      </c>
      <c r="AF27" s="76" t="s">
        <v>761</v>
      </c>
      <c r="AG27" s="76" t="s">
        <v>761</v>
      </c>
      <c r="AH27" s="76" t="s">
        <v>761</v>
      </c>
      <c r="AI27" s="146" t="s">
        <v>761</v>
      </c>
      <c r="AJ27" s="19"/>
      <c r="AK27" s="141" t="s">
        <v>1</v>
      </c>
      <c r="AL27" s="63" t="s">
        <v>351</v>
      </c>
      <c r="AM27" s="33" t="s">
        <v>137</v>
      </c>
      <c r="AN27" s="349" t="s">
        <v>761</v>
      </c>
      <c r="AO27" s="349" t="s">
        <v>761</v>
      </c>
      <c r="AP27" s="349" t="s">
        <v>761</v>
      </c>
      <c r="AQ27" s="349" t="s">
        <v>761</v>
      </c>
      <c r="AR27" s="350" t="s">
        <v>761</v>
      </c>
      <c r="AT27" s="141" t="s">
        <v>1</v>
      </c>
      <c r="AU27" s="63" t="s">
        <v>351</v>
      </c>
      <c r="AV27" s="33" t="s">
        <v>137</v>
      </c>
      <c r="AW27" s="66" t="s">
        <v>761</v>
      </c>
      <c r="AX27" s="66" t="s">
        <v>761</v>
      </c>
      <c r="AY27" s="66" t="s">
        <v>761</v>
      </c>
      <c r="AZ27" s="66" t="s">
        <v>761</v>
      </c>
      <c r="BA27" s="66" t="s">
        <v>761</v>
      </c>
      <c r="BB27" s="19"/>
      <c r="BC27" s="125" t="s">
        <v>1</v>
      </c>
      <c r="BD27" s="63" t="s">
        <v>351</v>
      </c>
      <c r="BE27" s="33" t="s">
        <v>137</v>
      </c>
      <c r="BF27" s="349" t="s">
        <v>761</v>
      </c>
      <c r="BG27" s="349" t="s">
        <v>761</v>
      </c>
      <c r="BH27" s="349" t="s">
        <v>761</v>
      </c>
      <c r="BI27" s="349" t="s">
        <v>761</v>
      </c>
      <c r="BJ27" s="350" t="s">
        <v>761</v>
      </c>
      <c r="BL27" s="141" t="s">
        <v>1</v>
      </c>
      <c r="BM27" s="63" t="s">
        <v>351</v>
      </c>
      <c r="BN27" s="33" t="s">
        <v>137</v>
      </c>
      <c r="BO27" s="71" t="s">
        <v>761</v>
      </c>
      <c r="BP27" s="71" t="s">
        <v>761</v>
      </c>
      <c r="BQ27" s="71" t="s">
        <v>761</v>
      </c>
      <c r="BR27" s="71" t="s">
        <v>761</v>
      </c>
      <c r="BS27" s="71" t="s">
        <v>761</v>
      </c>
    </row>
    <row r="28" spans="1:71" ht="18" customHeight="1" x14ac:dyDescent="0.25">
      <c r="A28" s="117" t="s">
        <v>1</v>
      </c>
      <c r="B28" s="63" t="s">
        <v>355</v>
      </c>
      <c r="C28" s="33" t="s">
        <v>138</v>
      </c>
      <c r="D28" s="66" t="s">
        <v>761</v>
      </c>
      <c r="E28" s="66" t="s">
        <v>761</v>
      </c>
      <c r="F28" s="66" t="s">
        <v>761</v>
      </c>
      <c r="G28" s="66" t="s">
        <v>761</v>
      </c>
      <c r="H28" s="66">
        <v>10</v>
      </c>
      <c r="I28" s="31"/>
      <c r="J28" s="117" t="s">
        <v>1</v>
      </c>
      <c r="K28" s="63" t="s">
        <v>355</v>
      </c>
      <c r="L28" s="33" t="s">
        <v>138</v>
      </c>
      <c r="M28" s="66">
        <v>6757</v>
      </c>
      <c r="N28" s="66">
        <v>6142</v>
      </c>
      <c r="O28" s="66">
        <v>4912</v>
      </c>
      <c r="P28" s="66">
        <v>5468</v>
      </c>
      <c r="Q28" s="124">
        <v>23279</v>
      </c>
      <c r="R28" s="72"/>
      <c r="S28" s="141" t="s">
        <v>1</v>
      </c>
      <c r="T28" s="63" t="s">
        <v>355</v>
      </c>
      <c r="U28" s="33" t="s">
        <v>138</v>
      </c>
      <c r="V28" s="345" t="s">
        <v>761</v>
      </c>
      <c r="W28" s="345" t="s">
        <v>761</v>
      </c>
      <c r="X28" s="345" t="s">
        <v>761</v>
      </c>
      <c r="Y28" s="345" t="s">
        <v>761</v>
      </c>
      <c r="Z28" s="345">
        <v>42.957171699815284</v>
      </c>
      <c r="AB28" s="141" t="s">
        <v>1</v>
      </c>
      <c r="AC28" s="63" t="s">
        <v>355</v>
      </c>
      <c r="AD28" s="33" t="s">
        <v>138</v>
      </c>
      <c r="AE28" s="76" t="s">
        <v>761</v>
      </c>
      <c r="AF28" s="76" t="s">
        <v>761</v>
      </c>
      <c r="AG28" s="76" t="s">
        <v>761</v>
      </c>
      <c r="AH28" s="76" t="s">
        <v>761</v>
      </c>
      <c r="AI28" s="146" t="s">
        <v>761</v>
      </c>
      <c r="AJ28" s="19"/>
      <c r="AK28" s="141" t="s">
        <v>1</v>
      </c>
      <c r="AL28" s="63" t="s">
        <v>355</v>
      </c>
      <c r="AM28" s="33" t="s">
        <v>138</v>
      </c>
      <c r="AN28" s="349" t="s">
        <v>761</v>
      </c>
      <c r="AO28" s="349" t="s">
        <v>761</v>
      </c>
      <c r="AP28" s="349" t="s">
        <v>761</v>
      </c>
      <c r="AQ28" s="349" t="s">
        <v>761</v>
      </c>
      <c r="AR28" s="350" t="s">
        <v>761</v>
      </c>
      <c r="AT28" s="141" t="s">
        <v>1</v>
      </c>
      <c r="AU28" s="63" t="s">
        <v>355</v>
      </c>
      <c r="AV28" s="33" t="s">
        <v>138</v>
      </c>
      <c r="AW28" s="66" t="s">
        <v>761</v>
      </c>
      <c r="AX28" s="66" t="s">
        <v>761</v>
      </c>
      <c r="AY28" s="66" t="s">
        <v>761</v>
      </c>
      <c r="AZ28" s="66" t="s">
        <v>761</v>
      </c>
      <c r="BA28" s="66" t="s">
        <v>761</v>
      </c>
      <c r="BB28" s="19"/>
      <c r="BC28" s="125" t="s">
        <v>1</v>
      </c>
      <c r="BD28" s="63" t="s">
        <v>355</v>
      </c>
      <c r="BE28" s="33" t="s">
        <v>138</v>
      </c>
      <c r="BF28" s="349" t="s">
        <v>761</v>
      </c>
      <c r="BG28" s="349" t="s">
        <v>761</v>
      </c>
      <c r="BH28" s="349" t="s">
        <v>761</v>
      </c>
      <c r="BI28" s="349" t="s">
        <v>761</v>
      </c>
      <c r="BJ28" s="350" t="s">
        <v>761</v>
      </c>
      <c r="BL28" s="141" t="s">
        <v>1</v>
      </c>
      <c r="BM28" s="63" t="s">
        <v>355</v>
      </c>
      <c r="BN28" s="33" t="s">
        <v>138</v>
      </c>
      <c r="BO28" s="71" t="s">
        <v>761</v>
      </c>
      <c r="BP28" s="71" t="s">
        <v>761</v>
      </c>
      <c r="BQ28" s="71" t="s">
        <v>761</v>
      </c>
      <c r="BR28" s="71" t="s">
        <v>761</v>
      </c>
      <c r="BS28" s="71" t="s">
        <v>761</v>
      </c>
    </row>
    <row r="29" spans="1:71" ht="18" customHeight="1" x14ac:dyDescent="0.25">
      <c r="A29" s="117" t="s">
        <v>1</v>
      </c>
      <c r="B29" s="63" t="s">
        <v>358</v>
      </c>
      <c r="C29" s="33" t="s">
        <v>139</v>
      </c>
      <c r="D29" s="66" t="s">
        <v>761</v>
      </c>
      <c r="E29" s="66" t="s">
        <v>761</v>
      </c>
      <c r="F29" s="66" t="s">
        <v>761</v>
      </c>
      <c r="G29" s="66" t="s">
        <v>761</v>
      </c>
      <c r="H29" s="66" t="s">
        <v>761</v>
      </c>
      <c r="I29" s="31"/>
      <c r="J29" s="117" t="s">
        <v>1</v>
      </c>
      <c r="K29" s="63" t="s">
        <v>358</v>
      </c>
      <c r="L29" s="33" t="s">
        <v>139</v>
      </c>
      <c r="M29" s="66">
        <v>3574</v>
      </c>
      <c r="N29" s="66">
        <v>3502</v>
      </c>
      <c r="O29" s="66">
        <v>2799</v>
      </c>
      <c r="P29" s="66">
        <v>4172</v>
      </c>
      <c r="Q29" s="124">
        <v>14047</v>
      </c>
      <c r="R29" s="72"/>
      <c r="S29" s="141" t="s">
        <v>1</v>
      </c>
      <c r="T29" s="63" t="s">
        <v>358</v>
      </c>
      <c r="U29" s="33" t="s">
        <v>139</v>
      </c>
      <c r="V29" s="345" t="s">
        <v>761</v>
      </c>
      <c r="W29" s="345" t="s">
        <v>761</v>
      </c>
      <c r="X29" s="345" t="s">
        <v>761</v>
      </c>
      <c r="Y29" s="345" t="s">
        <v>761</v>
      </c>
      <c r="Z29" s="345" t="s">
        <v>761</v>
      </c>
      <c r="AB29" s="141" t="s">
        <v>1</v>
      </c>
      <c r="AC29" s="63" t="s">
        <v>358</v>
      </c>
      <c r="AD29" s="33" t="s">
        <v>139</v>
      </c>
      <c r="AE29" s="76" t="s">
        <v>761</v>
      </c>
      <c r="AF29" s="76" t="s">
        <v>761</v>
      </c>
      <c r="AG29" s="76" t="s">
        <v>761</v>
      </c>
      <c r="AH29" s="76" t="s">
        <v>761</v>
      </c>
      <c r="AI29" s="146" t="s">
        <v>761</v>
      </c>
      <c r="AJ29" s="19"/>
      <c r="AK29" s="141" t="s">
        <v>1</v>
      </c>
      <c r="AL29" s="63" t="s">
        <v>358</v>
      </c>
      <c r="AM29" s="33" t="s">
        <v>139</v>
      </c>
      <c r="AN29" s="349" t="s">
        <v>761</v>
      </c>
      <c r="AO29" s="349" t="s">
        <v>761</v>
      </c>
      <c r="AP29" s="349" t="s">
        <v>761</v>
      </c>
      <c r="AQ29" s="349" t="s">
        <v>761</v>
      </c>
      <c r="AR29" s="350" t="s">
        <v>761</v>
      </c>
      <c r="AT29" s="141" t="s">
        <v>1</v>
      </c>
      <c r="AU29" s="63" t="s">
        <v>358</v>
      </c>
      <c r="AV29" s="33" t="s">
        <v>139</v>
      </c>
      <c r="AW29" s="66" t="s">
        <v>761</v>
      </c>
      <c r="AX29" s="66" t="s">
        <v>761</v>
      </c>
      <c r="AY29" s="66" t="s">
        <v>761</v>
      </c>
      <c r="AZ29" s="66" t="s">
        <v>761</v>
      </c>
      <c r="BA29" s="66" t="s">
        <v>761</v>
      </c>
      <c r="BB29" s="19"/>
      <c r="BC29" s="125" t="s">
        <v>1</v>
      </c>
      <c r="BD29" s="63" t="s">
        <v>358</v>
      </c>
      <c r="BE29" s="33" t="s">
        <v>139</v>
      </c>
      <c r="BF29" s="349" t="s">
        <v>761</v>
      </c>
      <c r="BG29" s="349" t="s">
        <v>761</v>
      </c>
      <c r="BH29" s="349" t="s">
        <v>761</v>
      </c>
      <c r="BI29" s="349" t="s">
        <v>761</v>
      </c>
      <c r="BJ29" s="350" t="s">
        <v>761</v>
      </c>
      <c r="BL29" s="141" t="s">
        <v>1</v>
      </c>
      <c r="BM29" s="63" t="s">
        <v>358</v>
      </c>
      <c r="BN29" s="33" t="s">
        <v>139</v>
      </c>
      <c r="BO29" s="71" t="s">
        <v>761</v>
      </c>
      <c r="BP29" s="71" t="s">
        <v>761</v>
      </c>
      <c r="BQ29" s="71" t="s">
        <v>761</v>
      </c>
      <c r="BR29" s="71" t="s">
        <v>761</v>
      </c>
      <c r="BS29" s="71" t="s">
        <v>761</v>
      </c>
    </row>
    <row r="30" spans="1:71" ht="18" customHeight="1" x14ac:dyDescent="0.25">
      <c r="A30" s="117" t="s">
        <v>1</v>
      </c>
      <c r="B30" s="63" t="s">
        <v>332</v>
      </c>
      <c r="C30" s="33" t="s">
        <v>140</v>
      </c>
      <c r="D30" s="66" t="s">
        <v>761</v>
      </c>
      <c r="E30" s="66" t="s">
        <v>761</v>
      </c>
      <c r="F30" s="66">
        <v>10</v>
      </c>
      <c r="G30" s="66" t="s">
        <v>761</v>
      </c>
      <c r="H30" s="66">
        <v>15</v>
      </c>
      <c r="I30" s="31"/>
      <c r="J30" s="117" t="s">
        <v>1</v>
      </c>
      <c r="K30" s="63" t="s">
        <v>332</v>
      </c>
      <c r="L30" s="33" t="s">
        <v>140</v>
      </c>
      <c r="M30" s="66">
        <v>5038</v>
      </c>
      <c r="N30" s="66">
        <v>4705</v>
      </c>
      <c r="O30" s="66">
        <v>3172</v>
      </c>
      <c r="P30" s="66">
        <v>3332</v>
      </c>
      <c r="Q30" s="124">
        <v>16247</v>
      </c>
      <c r="R30" s="72"/>
      <c r="S30" s="141" t="s">
        <v>1</v>
      </c>
      <c r="T30" s="63" t="s">
        <v>332</v>
      </c>
      <c r="U30" s="33" t="s">
        <v>140</v>
      </c>
      <c r="V30" s="345" t="s">
        <v>761</v>
      </c>
      <c r="W30" s="345" t="s">
        <v>761</v>
      </c>
      <c r="X30" s="345">
        <v>315.25851197982348</v>
      </c>
      <c r="Y30" s="345" t="s">
        <v>761</v>
      </c>
      <c r="Z30" s="345">
        <v>92.324736874499905</v>
      </c>
      <c r="AB30" s="141" t="s">
        <v>1</v>
      </c>
      <c r="AC30" s="63" t="s">
        <v>332</v>
      </c>
      <c r="AD30" s="33" t="s">
        <v>140</v>
      </c>
      <c r="AE30" s="76" t="s">
        <v>761</v>
      </c>
      <c r="AF30" s="76" t="s">
        <v>761</v>
      </c>
      <c r="AG30" s="76" t="s">
        <v>761</v>
      </c>
      <c r="AH30" s="76" t="s">
        <v>761</v>
      </c>
      <c r="AI30" s="146" t="s">
        <v>761</v>
      </c>
      <c r="AJ30" s="19"/>
      <c r="AK30" s="141" t="s">
        <v>1</v>
      </c>
      <c r="AL30" s="63" t="s">
        <v>332</v>
      </c>
      <c r="AM30" s="33" t="s">
        <v>140</v>
      </c>
      <c r="AN30" s="349" t="s">
        <v>761</v>
      </c>
      <c r="AO30" s="349" t="s">
        <v>761</v>
      </c>
      <c r="AP30" s="349" t="s">
        <v>761</v>
      </c>
      <c r="AQ30" s="349" t="s">
        <v>761</v>
      </c>
      <c r="AR30" s="350" t="s">
        <v>761</v>
      </c>
      <c r="AT30" s="141" t="s">
        <v>1</v>
      </c>
      <c r="AU30" s="63" t="s">
        <v>332</v>
      </c>
      <c r="AV30" s="33" t="s">
        <v>140</v>
      </c>
      <c r="AW30" s="66" t="s">
        <v>761</v>
      </c>
      <c r="AX30" s="66" t="s">
        <v>761</v>
      </c>
      <c r="AY30" s="66" t="s">
        <v>761</v>
      </c>
      <c r="AZ30" s="66" t="s">
        <v>761</v>
      </c>
      <c r="BA30" s="66">
        <v>10</v>
      </c>
      <c r="BB30" s="19"/>
      <c r="BC30" s="125" t="s">
        <v>1</v>
      </c>
      <c r="BD30" s="63" t="s">
        <v>332</v>
      </c>
      <c r="BE30" s="33" t="s">
        <v>140</v>
      </c>
      <c r="BF30" s="349" t="s">
        <v>761</v>
      </c>
      <c r="BG30" s="349" t="s">
        <v>761</v>
      </c>
      <c r="BH30" s="349" t="s">
        <v>761</v>
      </c>
      <c r="BI30" s="349" t="s">
        <v>761</v>
      </c>
      <c r="BJ30" s="350">
        <v>61.549824582999939</v>
      </c>
      <c r="BL30" s="141" t="s">
        <v>1</v>
      </c>
      <c r="BM30" s="63" t="s">
        <v>332</v>
      </c>
      <c r="BN30" s="33" t="s">
        <v>140</v>
      </c>
      <c r="BO30" s="71" t="s">
        <v>761</v>
      </c>
      <c r="BP30" s="71" t="s">
        <v>761</v>
      </c>
      <c r="BQ30" s="71" t="s">
        <v>761</v>
      </c>
      <c r="BR30" s="71" t="s">
        <v>761</v>
      </c>
      <c r="BS30" s="71" t="s">
        <v>761</v>
      </c>
    </row>
    <row r="31" spans="1:71" ht="18" customHeight="1" x14ac:dyDescent="0.25">
      <c r="A31" s="117" t="s">
        <v>1</v>
      </c>
      <c r="B31" s="63" t="s">
        <v>340</v>
      </c>
      <c r="C31" s="33" t="s">
        <v>141</v>
      </c>
      <c r="D31" s="66" t="s">
        <v>761</v>
      </c>
      <c r="E31" s="66" t="s">
        <v>761</v>
      </c>
      <c r="F31" s="66" t="s">
        <v>761</v>
      </c>
      <c r="G31" s="66">
        <v>10</v>
      </c>
      <c r="H31" s="66">
        <v>20</v>
      </c>
      <c r="I31" s="31"/>
      <c r="J31" s="117" t="s">
        <v>1</v>
      </c>
      <c r="K31" s="63" t="s">
        <v>340</v>
      </c>
      <c r="L31" s="33" t="s">
        <v>141</v>
      </c>
      <c r="M31" s="66">
        <v>7342</v>
      </c>
      <c r="N31" s="66">
        <v>7165</v>
      </c>
      <c r="O31" s="66">
        <v>5772</v>
      </c>
      <c r="P31" s="66">
        <v>6209</v>
      </c>
      <c r="Q31" s="124">
        <v>26488</v>
      </c>
      <c r="R31" s="72"/>
      <c r="S31" s="141" t="s">
        <v>1</v>
      </c>
      <c r="T31" s="63" t="s">
        <v>340</v>
      </c>
      <c r="U31" s="33" t="s">
        <v>141</v>
      </c>
      <c r="V31" s="345" t="s">
        <v>761</v>
      </c>
      <c r="W31" s="345" t="s">
        <v>761</v>
      </c>
      <c r="X31" s="345" t="s">
        <v>761</v>
      </c>
      <c r="Y31" s="345">
        <v>161.05653084232566</v>
      </c>
      <c r="Z31" s="345">
        <v>75.50588945937784</v>
      </c>
      <c r="AB31" s="141" t="s">
        <v>1</v>
      </c>
      <c r="AC31" s="63" t="s">
        <v>340</v>
      </c>
      <c r="AD31" s="33" t="s">
        <v>141</v>
      </c>
      <c r="AE31" s="76" t="s">
        <v>761</v>
      </c>
      <c r="AF31" s="76" t="s">
        <v>761</v>
      </c>
      <c r="AG31" s="76" t="s">
        <v>761</v>
      </c>
      <c r="AH31" s="76" t="s">
        <v>761</v>
      </c>
      <c r="AI31" s="146" t="s">
        <v>761</v>
      </c>
      <c r="AJ31" s="19"/>
      <c r="AK31" s="141" t="s">
        <v>1</v>
      </c>
      <c r="AL31" s="63" t="s">
        <v>340</v>
      </c>
      <c r="AM31" s="33" t="s">
        <v>141</v>
      </c>
      <c r="AN31" s="349" t="s">
        <v>761</v>
      </c>
      <c r="AO31" s="349" t="s">
        <v>761</v>
      </c>
      <c r="AP31" s="349" t="s">
        <v>761</v>
      </c>
      <c r="AQ31" s="349" t="s">
        <v>761</v>
      </c>
      <c r="AR31" s="350" t="s">
        <v>761</v>
      </c>
      <c r="AT31" s="141" t="s">
        <v>1</v>
      </c>
      <c r="AU31" s="63" t="s">
        <v>340</v>
      </c>
      <c r="AV31" s="33" t="s">
        <v>141</v>
      </c>
      <c r="AW31" s="66" t="s">
        <v>761</v>
      </c>
      <c r="AX31" s="66" t="s">
        <v>761</v>
      </c>
      <c r="AY31" s="66" t="s">
        <v>761</v>
      </c>
      <c r="AZ31" s="66">
        <v>10</v>
      </c>
      <c r="BA31" s="66">
        <v>15</v>
      </c>
      <c r="BB31" s="19"/>
      <c r="BC31" s="125" t="s">
        <v>1</v>
      </c>
      <c r="BD31" s="63" t="s">
        <v>340</v>
      </c>
      <c r="BE31" s="33" t="s">
        <v>141</v>
      </c>
      <c r="BF31" s="349" t="s">
        <v>761</v>
      </c>
      <c r="BG31" s="349" t="s">
        <v>761</v>
      </c>
      <c r="BH31" s="349" t="s">
        <v>761</v>
      </c>
      <c r="BI31" s="349">
        <v>161.05653084232566</v>
      </c>
      <c r="BJ31" s="350">
        <v>56.629417094533366</v>
      </c>
      <c r="BL31" s="141" t="s">
        <v>1</v>
      </c>
      <c r="BM31" s="63" t="s">
        <v>340</v>
      </c>
      <c r="BN31" s="33" t="s">
        <v>141</v>
      </c>
      <c r="BO31" s="71" t="s">
        <v>761</v>
      </c>
      <c r="BP31" s="71" t="s">
        <v>761</v>
      </c>
      <c r="BQ31" s="71" t="s">
        <v>761</v>
      </c>
      <c r="BR31" s="71" t="s">
        <v>761</v>
      </c>
      <c r="BS31" s="71" t="s">
        <v>761</v>
      </c>
    </row>
    <row r="32" spans="1:71" ht="18" customHeight="1" x14ac:dyDescent="0.25">
      <c r="A32" s="117" t="s">
        <v>1</v>
      </c>
      <c r="B32" s="63" t="s">
        <v>349</v>
      </c>
      <c r="C32" s="33" t="s">
        <v>142</v>
      </c>
      <c r="D32" s="66" t="s">
        <v>761</v>
      </c>
      <c r="E32" s="66" t="s">
        <v>761</v>
      </c>
      <c r="F32" s="66" t="s">
        <v>761</v>
      </c>
      <c r="G32" s="66">
        <v>10</v>
      </c>
      <c r="H32" s="66">
        <v>20</v>
      </c>
      <c r="I32" s="31"/>
      <c r="J32" s="117" t="s">
        <v>1</v>
      </c>
      <c r="K32" s="63" t="s">
        <v>349</v>
      </c>
      <c r="L32" s="33" t="s">
        <v>142</v>
      </c>
      <c r="M32" s="66">
        <v>6480</v>
      </c>
      <c r="N32" s="66">
        <v>5267</v>
      </c>
      <c r="O32" s="66">
        <v>3872</v>
      </c>
      <c r="P32" s="66">
        <v>8013</v>
      </c>
      <c r="Q32" s="124">
        <v>23632</v>
      </c>
      <c r="R32" s="72"/>
      <c r="S32" s="141" t="s">
        <v>1</v>
      </c>
      <c r="T32" s="63" t="s">
        <v>349</v>
      </c>
      <c r="U32" s="33" t="s">
        <v>142</v>
      </c>
      <c r="V32" s="345" t="s">
        <v>761</v>
      </c>
      <c r="W32" s="345" t="s">
        <v>761</v>
      </c>
      <c r="X32" s="345" t="s">
        <v>761</v>
      </c>
      <c r="Y32" s="345">
        <v>124.79720454261826</v>
      </c>
      <c r="Z32" s="345">
        <v>84.631008801624915</v>
      </c>
      <c r="AB32" s="141" t="s">
        <v>1</v>
      </c>
      <c r="AC32" s="63" t="s">
        <v>349</v>
      </c>
      <c r="AD32" s="33" t="s">
        <v>142</v>
      </c>
      <c r="AE32" s="76" t="s">
        <v>761</v>
      </c>
      <c r="AF32" s="76" t="s">
        <v>761</v>
      </c>
      <c r="AG32" s="76" t="s">
        <v>761</v>
      </c>
      <c r="AH32" s="76" t="s">
        <v>761</v>
      </c>
      <c r="AI32" s="146" t="s">
        <v>761</v>
      </c>
      <c r="AJ32" s="19"/>
      <c r="AK32" s="141" t="s">
        <v>1</v>
      </c>
      <c r="AL32" s="63" t="s">
        <v>349</v>
      </c>
      <c r="AM32" s="33" t="s">
        <v>142</v>
      </c>
      <c r="AN32" s="349" t="s">
        <v>761</v>
      </c>
      <c r="AO32" s="349" t="s">
        <v>761</v>
      </c>
      <c r="AP32" s="349" t="s">
        <v>761</v>
      </c>
      <c r="AQ32" s="349" t="s">
        <v>761</v>
      </c>
      <c r="AR32" s="350" t="s">
        <v>761</v>
      </c>
      <c r="AT32" s="141" t="s">
        <v>1</v>
      </c>
      <c r="AU32" s="63" t="s">
        <v>349</v>
      </c>
      <c r="AV32" s="33" t="s">
        <v>142</v>
      </c>
      <c r="AW32" s="66" t="s">
        <v>761</v>
      </c>
      <c r="AX32" s="66" t="s">
        <v>761</v>
      </c>
      <c r="AY32" s="66" t="s">
        <v>761</v>
      </c>
      <c r="AZ32" s="66">
        <v>10</v>
      </c>
      <c r="BA32" s="66">
        <v>15</v>
      </c>
      <c r="BB32" s="19"/>
      <c r="BC32" s="125" t="s">
        <v>1</v>
      </c>
      <c r="BD32" s="63" t="s">
        <v>349</v>
      </c>
      <c r="BE32" s="33" t="s">
        <v>142</v>
      </c>
      <c r="BF32" s="349" t="s">
        <v>761</v>
      </c>
      <c r="BG32" s="349" t="s">
        <v>761</v>
      </c>
      <c r="BH32" s="349" t="s">
        <v>761</v>
      </c>
      <c r="BI32" s="349">
        <v>124.79720454261826</v>
      </c>
      <c r="BJ32" s="350">
        <v>63.473256601218679</v>
      </c>
      <c r="BL32" s="141" t="s">
        <v>1</v>
      </c>
      <c r="BM32" s="63" t="s">
        <v>349</v>
      </c>
      <c r="BN32" s="33" t="s">
        <v>142</v>
      </c>
      <c r="BO32" s="71" t="s">
        <v>761</v>
      </c>
      <c r="BP32" s="71" t="s">
        <v>761</v>
      </c>
      <c r="BQ32" s="71" t="s">
        <v>761</v>
      </c>
      <c r="BR32" s="71" t="s">
        <v>761</v>
      </c>
      <c r="BS32" s="71" t="s">
        <v>761</v>
      </c>
    </row>
    <row r="33" spans="1:71" ht="18" customHeight="1" x14ac:dyDescent="0.25">
      <c r="A33" s="117" t="s">
        <v>1</v>
      </c>
      <c r="B33" s="63" t="s">
        <v>354</v>
      </c>
      <c r="C33" s="33" t="s">
        <v>143</v>
      </c>
      <c r="D33" s="66" t="s">
        <v>761</v>
      </c>
      <c r="E33" s="66" t="s">
        <v>761</v>
      </c>
      <c r="F33" s="66" t="s">
        <v>761</v>
      </c>
      <c r="G33" s="66">
        <v>10</v>
      </c>
      <c r="H33" s="66">
        <v>20</v>
      </c>
      <c r="I33" s="31"/>
      <c r="J33" s="117" t="s">
        <v>1</v>
      </c>
      <c r="K33" s="63" t="s">
        <v>354</v>
      </c>
      <c r="L33" s="33" t="s">
        <v>143</v>
      </c>
      <c r="M33" s="66">
        <v>7021</v>
      </c>
      <c r="N33" s="66">
        <v>6938</v>
      </c>
      <c r="O33" s="66">
        <v>5278</v>
      </c>
      <c r="P33" s="66">
        <v>5740</v>
      </c>
      <c r="Q33" s="124">
        <v>24977</v>
      </c>
      <c r="R33" s="72"/>
      <c r="S33" s="141" t="s">
        <v>1</v>
      </c>
      <c r="T33" s="63" t="s">
        <v>354</v>
      </c>
      <c r="U33" s="33" t="s">
        <v>143</v>
      </c>
      <c r="V33" s="345" t="s">
        <v>761</v>
      </c>
      <c r="W33" s="345" t="s">
        <v>761</v>
      </c>
      <c r="X33" s="345" t="s">
        <v>761</v>
      </c>
      <c r="Y33" s="345">
        <v>174.21602787456445</v>
      </c>
      <c r="Z33" s="345">
        <v>80.073667774352415</v>
      </c>
      <c r="AB33" s="141" t="s">
        <v>1</v>
      </c>
      <c r="AC33" s="63" t="s">
        <v>354</v>
      </c>
      <c r="AD33" s="33" t="s">
        <v>143</v>
      </c>
      <c r="AE33" s="76" t="s">
        <v>761</v>
      </c>
      <c r="AF33" s="76" t="s">
        <v>761</v>
      </c>
      <c r="AG33" s="76" t="s">
        <v>761</v>
      </c>
      <c r="AH33" s="76" t="s">
        <v>761</v>
      </c>
      <c r="AI33" s="146" t="s">
        <v>761</v>
      </c>
      <c r="AJ33" s="19"/>
      <c r="AK33" s="141" t="s">
        <v>1</v>
      </c>
      <c r="AL33" s="63" t="s">
        <v>354</v>
      </c>
      <c r="AM33" s="33" t="s">
        <v>143</v>
      </c>
      <c r="AN33" s="349" t="s">
        <v>761</v>
      </c>
      <c r="AO33" s="349" t="s">
        <v>761</v>
      </c>
      <c r="AP33" s="349" t="s">
        <v>761</v>
      </c>
      <c r="AQ33" s="349" t="s">
        <v>761</v>
      </c>
      <c r="AR33" s="350" t="s">
        <v>761</v>
      </c>
      <c r="AT33" s="141" t="s">
        <v>1</v>
      </c>
      <c r="AU33" s="63" t="s">
        <v>354</v>
      </c>
      <c r="AV33" s="33" t="s">
        <v>143</v>
      </c>
      <c r="AW33" s="66" t="s">
        <v>761</v>
      </c>
      <c r="AX33" s="66" t="s">
        <v>761</v>
      </c>
      <c r="AY33" s="66" t="s">
        <v>761</v>
      </c>
      <c r="AZ33" s="66">
        <v>10</v>
      </c>
      <c r="BA33" s="66">
        <v>15</v>
      </c>
      <c r="BB33" s="19"/>
      <c r="BC33" s="125" t="s">
        <v>1</v>
      </c>
      <c r="BD33" s="63" t="s">
        <v>354</v>
      </c>
      <c r="BE33" s="33" t="s">
        <v>143</v>
      </c>
      <c r="BF33" s="349" t="s">
        <v>761</v>
      </c>
      <c r="BG33" s="349" t="s">
        <v>761</v>
      </c>
      <c r="BH33" s="349" t="s">
        <v>761</v>
      </c>
      <c r="BI33" s="349">
        <v>174.21602787456445</v>
      </c>
      <c r="BJ33" s="350">
        <v>60.055250830764301</v>
      </c>
      <c r="BL33" s="141" t="s">
        <v>1</v>
      </c>
      <c r="BM33" s="63" t="s">
        <v>354</v>
      </c>
      <c r="BN33" s="33" t="s">
        <v>143</v>
      </c>
      <c r="BO33" s="71" t="s">
        <v>761</v>
      </c>
      <c r="BP33" s="71" t="s">
        <v>761</v>
      </c>
      <c r="BQ33" s="71" t="s">
        <v>761</v>
      </c>
      <c r="BR33" s="71" t="s">
        <v>761</v>
      </c>
      <c r="BS33" s="71" t="s">
        <v>761</v>
      </c>
    </row>
    <row r="34" spans="1:71" ht="18" customHeight="1" x14ac:dyDescent="0.25">
      <c r="A34" s="117" t="s">
        <v>1</v>
      </c>
      <c r="B34" s="63" t="s">
        <v>362</v>
      </c>
      <c r="C34" s="33" t="s">
        <v>144</v>
      </c>
      <c r="D34" s="66" t="s">
        <v>761</v>
      </c>
      <c r="E34" s="66" t="s">
        <v>761</v>
      </c>
      <c r="F34" s="66" t="s">
        <v>761</v>
      </c>
      <c r="G34" s="66" t="s">
        <v>761</v>
      </c>
      <c r="H34" s="66">
        <v>10</v>
      </c>
      <c r="I34" s="31"/>
      <c r="J34" s="117" t="s">
        <v>1</v>
      </c>
      <c r="K34" s="63" t="s">
        <v>362</v>
      </c>
      <c r="L34" s="33" t="s">
        <v>144</v>
      </c>
      <c r="M34" s="66">
        <v>6134</v>
      </c>
      <c r="N34" s="66">
        <v>5667</v>
      </c>
      <c r="O34" s="66">
        <v>4185</v>
      </c>
      <c r="P34" s="66">
        <v>4446</v>
      </c>
      <c r="Q34" s="124">
        <v>20432</v>
      </c>
      <c r="R34" s="72"/>
      <c r="S34" s="141" t="s">
        <v>1</v>
      </c>
      <c r="T34" s="63" t="s">
        <v>362</v>
      </c>
      <c r="U34" s="33" t="s">
        <v>144</v>
      </c>
      <c r="V34" s="345" t="s">
        <v>761</v>
      </c>
      <c r="W34" s="345" t="s">
        <v>761</v>
      </c>
      <c r="X34" s="345" t="s">
        <v>761</v>
      </c>
      <c r="Y34" s="345" t="s">
        <v>761</v>
      </c>
      <c r="Z34" s="345">
        <v>48.942834768989826</v>
      </c>
      <c r="AB34" s="141" t="s">
        <v>1</v>
      </c>
      <c r="AC34" s="63" t="s">
        <v>362</v>
      </c>
      <c r="AD34" s="33" t="s">
        <v>144</v>
      </c>
      <c r="AE34" s="76" t="s">
        <v>761</v>
      </c>
      <c r="AF34" s="76" t="s">
        <v>761</v>
      </c>
      <c r="AG34" s="76" t="s">
        <v>761</v>
      </c>
      <c r="AH34" s="76" t="s">
        <v>761</v>
      </c>
      <c r="AI34" s="146" t="s">
        <v>761</v>
      </c>
      <c r="AJ34" s="19"/>
      <c r="AK34" s="141" t="s">
        <v>1</v>
      </c>
      <c r="AL34" s="63" t="s">
        <v>362</v>
      </c>
      <c r="AM34" s="33" t="s">
        <v>144</v>
      </c>
      <c r="AN34" s="349" t="s">
        <v>761</v>
      </c>
      <c r="AO34" s="349" t="s">
        <v>761</v>
      </c>
      <c r="AP34" s="349" t="s">
        <v>761</v>
      </c>
      <c r="AQ34" s="349" t="s">
        <v>761</v>
      </c>
      <c r="AR34" s="350" t="s">
        <v>761</v>
      </c>
      <c r="AT34" s="141" t="s">
        <v>1</v>
      </c>
      <c r="AU34" s="63" t="s">
        <v>362</v>
      </c>
      <c r="AV34" s="33" t="s">
        <v>144</v>
      </c>
      <c r="AW34" s="66" t="s">
        <v>761</v>
      </c>
      <c r="AX34" s="66" t="s">
        <v>761</v>
      </c>
      <c r="AY34" s="66" t="s">
        <v>761</v>
      </c>
      <c r="AZ34" s="66" t="s">
        <v>761</v>
      </c>
      <c r="BA34" s="66">
        <v>10</v>
      </c>
      <c r="BB34" s="19"/>
      <c r="BC34" s="125" t="s">
        <v>1</v>
      </c>
      <c r="BD34" s="63" t="s">
        <v>362</v>
      </c>
      <c r="BE34" s="33" t="s">
        <v>144</v>
      </c>
      <c r="BF34" s="349" t="s">
        <v>761</v>
      </c>
      <c r="BG34" s="349" t="s">
        <v>761</v>
      </c>
      <c r="BH34" s="349" t="s">
        <v>761</v>
      </c>
      <c r="BI34" s="349" t="s">
        <v>761</v>
      </c>
      <c r="BJ34" s="350">
        <v>48.942834768989826</v>
      </c>
      <c r="BL34" s="141" t="s">
        <v>1</v>
      </c>
      <c r="BM34" s="63" t="s">
        <v>362</v>
      </c>
      <c r="BN34" s="33" t="s">
        <v>144</v>
      </c>
      <c r="BO34" s="71" t="s">
        <v>761</v>
      </c>
      <c r="BP34" s="71" t="s">
        <v>761</v>
      </c>
      <c r="BQ34" s="71" t="s">
        <v>761</v>
      </c>
      <c r="BR34" s="71" t="s">
        <v>761</v>
      </c>
      <c r="BS34" s="71" t="s">
        <v>761</v>
      </c>
    </row>
    <row r="35" spans="1:71" ht="18" customHeight="1" x14ac:dyDescent="0.25">
      <c r="A35" s="117" t="s">
        <v>1</v>
      </c>
      <c r="B35" s="63" t="s">
        <v>363</v>
      </c>
      <c r="C35" s="33" t="s">
        <v>145</v>
      </c>
      <c r="D35" s="66" t="s">
        <v>761</v>
      </c>
      <c r="E35" s="66" t="s">
        <v>761</v>
      </c>
      <c r="F35" s="66">
        <v>10</v>
      </c>
      <c r="G35" s="66" t="s">
        <v>761</v>
      </c>
      <c r="H35" s="66">
        <v>25</v>
      </c>
      <c r="J35" s="117" t="s">
        <v>1</v>
      </c>
      <c r="K35" s="63" t="s">
        <v>363</v>
      </c>
      <c r="L35" s="33" t="s">
        <v>145</v>
      </c>
      <c r="M35" s="66">
        <v>8816</v>
      </c>
      <c r="N35" s="66">
        <v>8707</v>
      </c>
      <c r="O35" s="66">
        <v>7098</v>
      </c>
      <c r="P35" s="66">
        <v>7337</v>
      </c>
      <c r="Q35" s="124">
        <v>31958</v>
      </c>
      <c r="R35" s="72"/>
      <c r="S35" s="141" t="s">
        <v>1</v>
      </c>
      <c r="T35" s="63" t="s">
        <v>363</v>
      </c>
      <c r="U35" s="33" t="s">
        <v>145</v>
      </c>
      <c r="V35" s="345" t="s">
        <v>761</v>
      </c>
      <c r="W35" s="345" t="s">
        <v>761</v>
      </c>
      <c r="X35" s="345">
        <v>140.88475626937165</v>
      </c>
      <c r="Y35" s="345" t="s">
        <v>761</v>
      </c>
      <c r="Z35" s="345">
        <v>78.22767382189123</v>
      </c>
      <c r="AB35" s="141" t="s">
        <v>1</v>
      </c>
      <c r="AC35" s="63" t="s">
        <v>363</v>
      </c>
      <c r="AD35" s="33" t="s">
        <v>145</v>
      </c>
      <c r="AE35" s="76" t="s">
        <v>761</v>
      </c>
      <c r="AF35" s="76" t="s">
        <v>761</v>
      </c>
      <c r="AG35" s="76" t="s">
        <v>761</v>
      </c>
      <c r="AH35" s="76" t="s">
        <v>761</v>
      </c>
      <c r="AI35" s="146">
        <v>10</v>
      </c>
      <c r="AJ35" s="19"/>
      <c r="AK35" s="141" t="s">
        <v>1</v>
      </c>
      <c r="AL35" s="63" t="s">
        <v>363</v>
      </c>
      <c r="AM35" s="33" t="s">
        <v>145</v>
      </c>
      <c r="AN35" s="349" t="s">
        <v>761</v>
      </c>
      <c r="AO35" s="349" t="s">
        <v>761</v>
      </c>
      <c r="AP35" s="349" t="s">
        <v>761</v>
      </c>
      <c r="AQ35" s="349" t="s">
        <v>761</v>
      </c>
      <c r="AR35" s="350">
        <v>31.291069528756495</v>
      </c>
      <c r="AT35" s="141" t="s">
        <v>1</v>
      </c>
      <c r="AU35" s="63" t="s">
        <v>363</v>
      </c>
      <c r="AV35" s="33" t="s">
        <v>145</v>
      </c>
      <c r="AW35" s="66" t="s">
        <v>761</v>
      </c>
      <c r="AX35" s="66" t="s">
        <v>761</v>
      </c>
      <c r="AY35" s="66">
        <v>10</v>
      </c>
      <c r="AZ35" s="66" t="s">
        <v>761</v>
      </c>
      <c r="BA35" s="66">
        <v>15</v>
      </c>
      <c r="BB35" s="19"/>
      <c r="BC35" s="125" t="s">
        <v>1</v>
      </c>
      <c r="BD35" s="63" t="s">
        <v>363</v>
      </c>
      <c r="BE35" s="33" t="s">
        <v>145</v>
      </c>
      <c r="BF35" s="349" t="s">
        <v>761</v>
      </c>
      <c r="BG35" s="349" t="s">
        <v>761</v>
      </c>
      <c r="BH35" s="349">
        <v>140.88475626937165</v>
      </c>
      <c r="BI35" s="349" t="s">
        <v>761</v>
      </c>
      <c r="BJ35" s="350">
        <v>46.936604293134742</v>
      </c>
      <c r="BL35" s="141" t="s">
        <v>1</v>
      </c>
      <c r="BM35" s="63" t="s">
        <v>363</v>
      </c>
      <c r="BN35" s="33" t="s">
        <v>145</v>
      </c>
      <c r="BO35" s="71" t="s">
        <v>761</v>
      </c>
      <c r="BP35" s="71" t="s">
        <v>761</v>
      </c>
      <c r="BQ35" s="71" t="s">
        <v>761</v>
      </c>
      <c r="BR35" s="71" t="s">
        <v>761</v>
      </c>
      <c r="BS35" s="71">
        <v>0.4</v>
      </c>
    </row>
    <row r="36" spans="1:71" ht="18" customHeight="1" x14ac:dyDescent="0.25">
      <c r="A36" s="117" t="s">
        <v>1</v>
      </c>
      <c r="B36" s="63" t="s">
        <v>366</v>
      </c>
      <c r="C36" s="33" t="s">
        <v>146</v>
      </c>
      <c r="D36" s="66" t="s">
        <v>761</v>
      </c>
      <c r="E36" s="66" t="s">
        <v>761</v>
      </c>
      <c r="F36" s="66" t="s">
        <v>761</v>
      </c>
      <c r="G36" s="66" t="s">
        <v>761</v>
      </c>
      <c r="H36" s="66">
        <v>10</v>
      </c>
      <c r="I36" s="31"/>
      <c r="J36" s="117" t="s">
        <v>1</v>
      </c>
      <c r="K36" s="63" t="s">
        <v>366</v>
      </c>
      <c r="L36" s="33" t="s">
        <v>146</v>
      </c>
      <c r="M36" s="66">
        <v>5557</v>
      </c>
      <c r="N36" s="66">
        <v>5488</v>
      </c>
      <c r="O36" s="66">
        <v>4312</v>
      </c>
      <c r="P36" s="66">
        <v>4734</v>
      </c>
      <c r="Q36" s="124">
        <v>20091</v>
      </c>
      <c r="R36" s="72"/>
      <c r="S36" s="141" t="s">
        <v>1</v>
      </c>
      <c r="T36" s="63" t="s">
        <v>366</v>
      </c>
      <c r="U36" s="33" t="s">
        <v>146</v>
      </c>
      <c r="V36" s="345" t="s">
        <v>761</v>
      </c>
      <c r="W36" s="345" t="s">
        <v>761</v>
      </c>
      <c r="X36" s="345" t="s">
        <v>761</v>
      </c>
      <c r="Y36" s="345" t="s">
        <v>761</v>
      </c>
      <c r="Z36" s="345">
        <v>49.773530436513859</v>
      </c>
      <c r="AB36" s="141" t="s">
        <v>1</v>
      </c>
      <c r="AC36" s="63" t="s">
        <v>366</v>
      </c>
      <c r="AD36" s="33" t="s">
        <v>146</v>
      </c>
      <c r="AE36" s="76" t="s">
        <v>761</v>
      </c>
      <c r="AF36" s="76" t="s">
        <v>761</v>
      </c>
      <c r="AG36" s="76" t="s">
        <v>761</v>
      </c>
      <c r="AH36" s="76" t="s">
        <v>761</v>
      </c>
      <c r="AI36" s="146" t="s">
        <v>761</v>
      </c>
      <c r="AJ36" s="19"/>
      <c r="AK36" s="141" t="s">
        <v>1</v>
      </c>
      <c r="AL36" s="63" t="s">
        <v>366</v>
      </c>
      <c r="AM36" s="33" t="s">
        <v>146</v>
      </c>
      <c r="AN36" s="349" t="s">
        <v>761</v>
      </c>
      <c r="AO36" s="349" t="s">
        <v>761</v>
      </c>
      <c r="AP36" s="349" t="s">
        <v>761</v>
      </c>
      <c r="AQ36" s="349" t="s">
        <v>761</v>
      </c>
      <c r="AR36" s="350" t="s">
        <v>761</v>
      </c>
      <c r="AT36" s="141" t="s">
        <v>1</v>
      </c>
      <c r="AU36" s="63" t="s">
        <v>366</v>
      </c>
      <c r="AV36" s="33" t="s">
        <v>146</v>
      </c>
      <c r="AW36" s="66" t="s">
        <v>761</v>
      </c>
      <c r="AX36" s="66" t="s">
        <v>761</v>
      </c>
      <c r="AY36" s="66" t="s">
        <v>761</v>
      </c>
      <c r="AZ36" s="66" t="s">
        <v>761</v>
      </c>
      <c r="BA36" s="66" t="s">
        <v>761</v>
      </c>
      <c r="BB36" s="19"/>
      <c r="BC36" s="125" t="s">
        <v>1</v>
      </c>
      <c r="BD36" s="63" t="s">
        <v>366</v>
      </c>
      <c r="BE36" s="33" t="s">
        <v>146</v>
      </c>
      <c r="BF36" s="349" t="s">
        <v>761</v>
      </c>
      <c r="BG36" s="349" t="s">
        <v>761</v>
      </c>
      <c r="BH36" s="349" t="s">
        <v>761</v>
      </c>
      <c r="BI36" s="349" t="s">
        <v>761</v>
      </c>
      <c r="BJ36" s="350" t="s">
        <v>761</v>
      </c>
      <c r="BL36" s="141" t="s">
        <v>1</v>
      </c>
      <c r="BM36" s="63" t="s">
        <v>366</v>
      </c>
      <c r="BN36" s="33" t="s">
        <v>146</v>
      </c>
      <c r="BO36" s="71" t="s">
        <v>761</v>
      </c>
      <c r="BP36" s="71" t="s">
        <v>761</v>
      </c>
      <c r="BQ36" s="71" t="s">
        <v>761</v>
      </c>
      <c r="BR36" s="71" t="s">
        <v>761</v>
      </c>
      <c r="BS36" s="71" t="s">
        <v>761</v>
      </c>
    </row>
    <row r="37" spans="1:71" ht="18" customHeight="1" x14ac:dyDescent="0.25">
      <c r="A37" s="117" t="s">
        <v>1</v>
      </c>
      <c r="B37" s="63" t="s">
        <v>328</v>
      </c>
      <c r="C37" s="33" t="s">
        <v>154</v>
      </c>
      <c r="D37" s="66" t="s">
        <v>761</v>
      </c>
      <c r="E37" s="66">
        <v>10</v>
      </c>
      <c r="F37" s="66" t="s">
        <v>761</v>
      </c>
      <c r="G37" s="66" t="s">
        <v>761</v>
      </c>
      <c r="H37" s="66">
        <v>25</v>
      </c>
      <c r="I37" s="31"/>
      <c r="J37" s="117" t="s">
        <v>1</v>
      </c>
      <c r="K37" s="63" t="s">
        <v>328</v>
      </c>
      <c r="L37" s="33" t="s">
        <v>154</v>
      </c>
      <c r="M37" s="66">
        <v>8613</v>
      </c>
      <c r="N37" s="66">
        <v>8085</v>
      </c>
      <c r="O37" s="66">
        <v>6121</v>
      </c>
      <c r="P37" s="66">
        <v>6747</v>
      </c>
      <c r="Q37" s="124">
        <v>29566</v>
      </c>
      <c r="R37" s="72"/>
      <c r="S37" s="141" t="s">
        <v>1</v>
      </c>
      <c r="T37" s="63" t="s">
        <v>328</v>
      </c>
      <c r="U37" s="33" t="s">
        <v>154</v>
      </c>
      <c r="V37" s="345" t="s">
        <v>761</v>
      </c>
      <c r="W37" s="345">
        <v>123.68583797155226</v>
      </c>
      <c r="X37" s="345" t="s">
        <v>761</v>
      </c>
      <c r="Y37" s="345" t="s">
        <v>761</v>
      </c>
      <c r="Z37" s="345">
        <v>84.55658526686058</v>
      </c>
      <c r="AB37" s="141" t="s">
        <v>1</v>
      </c>
      <c r="AC37" s="63" t="s">
        <v>328</v>
      </c>
      <c r="AD37" s="33" t="s">
        <v>154</v>
      </c>
      <c r="AE37" s="76" t="s">
        <v>761</v>
      </c>
      <c r="AF37" s="76" t="s">
        <v>761</v>
      </c>
      <c r="AG37" s="76" t="s">
        <v>761</v>
      </c>
      <c r="AH37" s="76" t="s">
        <v>761</v>
      </c>
      <c r="AI37" s="146">
        <v>15</v>
      </c>
      <c r="AJ37" s="19"/>
      <c r="AK37" s="141" t="s">
        <v>1</v>
      </c>
      <c r="AL37" s="63" t="s">
        <v>328</v>
      </c>
      <c r="AM37" s="33" t="s">
        <v>154</v>
      </c>
      <c r="AN37" s="349" t="s">
        <v>761</v>
      </c>
      <c r="AO37" s="349" t="s">
        <v>761</v>
      </c>
      <c r="AP37" s="349" t="s">
        <v>761</v>
      </c>
      <c r="AQ37" s="349" t="s">
        <v>761</v>
      </c>
      <c r="AR37" s="350">
        <v>50.733951160116355</v>
      </c>
      <c r="AT37" s="141" t="s">
        <v>1</v>
      </c>
      <c r="AU37" s="63" t="s">
        <v>328</v>
      </c>
      <c r="AV37" s="33" t="s">
        <v>154</v>
      </c>
      <c r="AW37" s="66" t="s">
        <v>761</v>
      </c>
      <c r="AX37" s="66" t="s">
        <v>761</v>
      </c>
      <c r="AY37" s="66" t="s">
        <v>761</v>
      </c>
      <c r="AZ37" s="66" t="s">
        <v>761</v>
      </c>
      <c r="BA37" s="66">
        <v>10</v>
      </c>
      <c r="BB37" s="19"/>
      <c r="BC37" s="125" t="s">
        <v>1</v>
      </c>
      <c r="BD37" s="63" t="s">
        <v>328</v>
      </c>
      <c r="BE37" s="33" t="s">
        <v>154</v>
      </c>
      <c r="BF37" s="349" t="s">
        <v>761</v>
      </c>
      <c r="BG37" s="349" t="s">
        <v>761</v>
      </c>
      <c r="BH37" s="349" t="s">
        <v>761</v>
      </c>
      <c r="BI37" s="349" t="s">
        <v>761</v>
      </c>
      <c r="BJ37" s="350">
        <v>33.822634106744232</v>
      </c>
      <c r="BL37" s="141" t="s">
        <v>1</v>
      </c>
      <c r="BM37" s="63" t="s">
        <v>328</v>
      </c>
      <c r="BN37" s="33" t="s">
        <v>154</v>
      </c>
      <c r="BO37" s="71" t="s">
        <v>761</v>
      </c>
      <c r="BP37" s="71" t="s">
        <v>761</v>
      </c>
      <c r="BQ37" s="71" t="s">
        <v>761</v>
      </c>
      <c r="BR37" s="71" t="s">
        <v>761</v>
      </c>
      <c r="BS37" s="71">
        <v>0.6</v>
      </c>
    </row>
    <row r="38" spans="1:71" ht="18" customHeight="1" x14ac:dyDescent="0.25">
      <c r="A38" s="117" t="s">
        <v>1</v>
      </c>
      <c r="B38" s="63" t="s">
        <v>329</v>
      </c>
      <c r="C38" s="33" t="s">
        <v>38</v>
      </c>
      <c r="D38" s="66">
        <v>15</v>
      </c>
      <c r="E38" s="66">
        <v>40</v>
      </c>
      <c r="F38" s="66">
        <v>10</v>
      </c>
      <c r="G38" s="66" t="s">
        <v>761</v>
      </c>
      <c r="H38" s="66">
        <v>70</v>
      </c>
      <c r="I38" s="31"/>
      <c r="J38" s="117" t="s">
        <v>1</v>
      </c>
      <c r="K38" s="63" t="s">
        <v>329</v>
      </c>
      <c r="L38" s="33" t="s">
        <v>38</v>
      </c>
      <c r="M38" s="66">
        <v>7568</v>
      </c>
      <c r="N38" s="66">
        <v>7046</v>
      </c>
      <c r="O38" s="66">
        <v>5352</v>
      </c>
      <c r="P38" s="66">
        <v>5936</v>
      </c>
      <c r="Q38" s="124">
        <v>25902</v>
      </c>
      <c r="R38" s="72"/>
      <c r="S38" s="141" t="s">
        <v>1</v>
      </c>
      <c r="T38" s="63" t="s">
        <v>329</v>
      </c>
      <c r="U38" s="33" t="s">
        <v>38</v>
      </c>
      <c r="V38" s="345">
        <v>198.2029598308668</v>
      </c>
      <c r="W38" s="345">
        <v>567.69798467215435</v>
      </c>
      <c r="X38" s="345">
        <v>186.84603886397608</v>
      </c>
      <c r="Y38" s="345" t="s">
        <v>761</v>
      </c>
      <c r="Z38" s="345">
        <v>270.24940159061077</v>
      </c>
      <c r="AB38" s="141" t="s">
        <v>1</v>
      </c>
      <c r="AC38" s="63" t="s">
        <v>329</v>
      </c>
      <c r="AD38" s="33" t="s">
        <v>38</v>
      </c>
      <c r="AE38" s="76">
        <v>10</v>
      </c>
      <c r="AF38" s="76">
        <v>35</v>
      </c>
      <c r="AG38" s="76" t="s">
        <v>761</v>
      </c>
      <c r="AH38" s="76" t="s">
        <v>761</v>
      </c>
      <c r="AI38" s="146">
        <v>50</v>
      </c>
      <c r="AJ38" s="19"/>
      <c r="AK38" s="141" t="s">
        <v>1</v>
      </c>
      <c r="AL38" s="63" t="s">
        <v>329</v>
      </c>
      <c r="AM38" s="33" t="s">
        <v>38</v>
      </c>
      <c r="AN38" s="349">
        <v>132.13530655391119</v>
      </c>
      <c r="AO38" s="349">
        <v>496.73573658813507</v>
      </c>
      <c r="AP38" s="349" t="s">
        <v>761</v>
      </c>
      <c r="AQ38" s="349" t="s">
        <v>761</v>
      </c>
      <c r="AR38" s="350">
        <v>193.03528685043625</v>
      </c>
      <c r="AT38" s="141" t="s">
        <v>1</v>
      </c>
      <c r="AU38" s="63" t="s">
        <v>329</v>
      </c>
      <c r="AV38" s="33" t="s">
        <v>38</v>
      </c>
      <c r="AW38" s="66" t="s">
        <v>761</v>
      </c>
      <c r="AX38" s="66" t="s">
        <v>761</v>
      </c>
      <c r="AY38" s="66">
        <v>10</v>
      </c>
      <c r="AZ38" s="66" t="s">
        <v>761</v>
      </c>
      <c r="BA38" s="66">
        <v>20</v>
      </c>
      <c r="BB38" s="19"/>
      <c r="BC38" s="125" t="s">
        <v>1</v>
      </c>
      <c r="BD38" s="63" t="s">
        <v>329</v>
      </c>
      <c r="BE38" s="33" t="s">
        <v>38</v>
      </c>
      <c r="BF38" s="349" t="s">
        <v>761</v>
      </c>
      <c r="BG38" s="349" t="s">
        <v>761</v>
      </c>
      <c r="BH38" s="349">
        <v>186.84603886397608</v>
      </c>
      <c r="BI38" s="349" t="s">
        <v>761</v>
      </c>
      <c r="BJ38" s="350">
        <v>77.214114740174509</v>
      </c>
      <c r="BL38" s="141" t="s">
        <v>1</v>
      </c>
      <c r="BM38" s="63" t="s">
        <v>329</v>
      </c>
      <c r="BN38" s="33" t="s">
        <v>38</v>
      </c>
      <c r="BO38" s="71">
        <v>0.66666666666666663</v>
      </c>
      <c r="BP38" s="71">
        <v>0.875</v>
      </c>
      <c r="BQ38" s="71" t="s">
        <v>761</v>
      </c>
      <c r="BR38" s="71" t="s">
        <v>761</v>
      </c>
      <c r="BS38" s="71">
        <v>0.7142857142857143</v>
      </c>
    </row>
    <row r="39" spans="1:71" ht="18" customHeight="1" x14ac:dyDescent="0.25">
      <c r="A39" s="117" t="s">
        <v>1</v>
      </c>
      <c r="B39" s="63" t="s">
        <v>333</v>
      </c>
      <c r="C39" s="33" t="s">
        <v>155</v>
      </c>
      <c r="D39" s="66" t="s">
        <v>761</v>
      </c>
      <c r="E39" s="66" t="s">
        <v>761</v>
      </c>
      <c r="F39" s="66" t="s">
        <v>761</v>
      </c>
      <c r="G39" s="66" t="s">
        <v>761</v>
      </c>
      <c r="H39" s="66">
        <v>10</v>
      </c>
      <c r="I39" s="31"/>
      <c r="J39" s="117" t="s">
        <v>1</v>
      </c>
      <c r="K39" s="63" t="s">
        <v>333</v>
      </c>
      <c r="L39" s="33" t="s">
        <v>155</v>
      </c>
      <c r="M39" s="66">
        <v>6725</v>
      </c>
      <c r="N39" s="66">
        <v>6470</v>
      </c>
      <c r="O39" s="66">
        <v>5114</v>
      </c>
      <c r="P39" s="66">
        <v>5689</v>
      </c>
      <c r="Q39" s="124">
        <v>23998</v>
      </c>
      <c r="R39" s="72"/>
      <c r="S39" s="141" t="s">
        <v>1</v>
      </c>
      <c r="T39" s="63" t="s">
        <v>333</v>
      </c>
      <c r="U39" s="33" t="s">
        <v>155</v>
      </c>
      <c r="V39" s="345" t="s">
        <v>761</v>
      </c>
      <c r="W39" s="345" t="s">
        <v>761</v>
      </c>
      <c r="X39" s="345" t="s">
        <v>761</v>
      </c>
      <c r="Y39" s="345" t="s">
        <v>761</v>
      </c>
      <c r="Z39" s="345">
        <v>41.670139178264854</v>
      </c>
      <c r="AB39" s="141" t="s">
        <v>1</v>
      </c>
      <c r="AC39" s="63" t="s">
        <v>333</v>
      </c>
      <c r="AD39" s="33" t="s">
        <v>155</v>
      </c>
      <c r="AE39" s="76" t="s">
        <v>761</v>
      </c>
      <c r="AF39" s="76" t="s">
        <v>761</v>
      </c>
      <c r="AG39" s="76" t="s">
        <v>761</v>
      </c>
      <c r="AH39" s="76" t="s">
        <v>761</v>
      </c>
      <c r="AI39" s="146" t="s">
        <v>761</v>
      </c>
      <c r="AJ39" s="19"/>
      <c r="AK39" s="141" t="s">
        <v>1</v>
      </c>
      <c r="AL39" s="63" t="s">
        <v>333</v>
      </c>
      <c r="AM39" s="33" t="s">
        <v>155</v>
      </c>
      <c r="AN39" s="349" t="s">
        <v>761</v>
      </c>
      <c r="AO39" s="349" t="s">
        <v>761</v>
      </c>
      <c r="AP39" s="349" t="s">
        <v>761</v>
      </c>
      <c r="AQ39" s="349" t="s">
        <v>761</v>
      </c>
      <c r="AR39" s="350" t="s">
        <v>761</v>
      </c>
      <c r="AT39" s="141" t="s">
        <v>1</v>
      </c>
      <c r="AU39" s="63" t="s">
        <v>333</v>
      </c>
      <c r="AV39" s="33" t="s">
        <v>155</v>
      </c>
      <c r="AW39" s="66" t="s">
        <v>761</v>
      </c>
      <c r="AX39" s="66" t="s">
        <v>761</v>
      </c>
      <c r="AY39" s="66" t="s">
        <v>761</v>
      </c>
      <c r="AZ39" s="66" t="s">
        <v>761</v>
      </c>
      <c r="BA39" s="66" t="s">
        <v>761</v>
      </c>
      <c r="BB39" s="19"/>
      <c r="BC39" s="125" t="s">
        <v>1</v>
      </c>
      <c r="BD39" s="63" t="s">
        <v>333</v>
      </c>
      <c r="BE39" s="33" t="s">
        <v>155</v>
      </c>
      <c r="BF39" s="349" t="s">
        <v>761</v>
      </c>
      <c r="BG39" s="349" t="s">
        <v>761</v>
      </c>
      <c r="BH39" s="349" t="s">
        <v>761</v>
      </c>
      <c r="BI39" s="349" t="s">
        <v>761</v>
      </c>
      <c r="BJ39" s="350" t="s">
        <v>761</v>
      </c>
      <c r="BL39" s="141" t="s">
        <v>1</v>
      </c>
      <c r="BM39" s="63" t="s">
        <v>333</v>
      </c>
      <c r="BN39" s="33" t="s">
        <v>155</v>
      </c>
      <c r="BO39" s="71" t="s">
        <v>761</v>
      </c>
      <c r="BP39" s="71" t="s">
        <v>761</v>
      </c>
      <c r="BQ39" s="71" t="s">
        <v>761</v>
      </c>
      <c r="BR39" s="71" t="s">
        <v>761</v>
      </c>
      <c r="BS39" s="71" t="s">
        <v>761</v>
      </c>
    </row>
    <row r="40" spans="1:71" ht="18" customHeight="1" x14ac:dyDescent="0.25">
      <c r="A40" s="117" t="s">
        <v>1</v>
      </c>
      <c r="B40" s="63" t="s">
        <v>343</v>
      </c>
      <c r="C40" s="33" t="s">
        <v>156</v>
      </c>
      <c r="D40" s="66" t="s">
        <v>761</v>
      </c>
      <c r="E40" s="66" t="s">
        <v>761</v>
      </c>
      <c r="F40" s="66" t="s">
        <v>761</v>
      </c>
      <c r="G40" s="66" t="s">
        <v>761</v>
      </c>
      <c r="H40" s="66">
        <v>10</v>
      </c>
      <c r="I40" s="31"/>
      <c r="J40" s="117" t="s">
        <v>1</v>
      </c>
      <c r="K40" s="63" t="s">
        <v>343</v>
      </c>
      <c r="L40" s="33" t="s">
        <v>156</v>
      </c>
      <c r="M40" s="66">
        <v>7237</v>
      </c>
      <c r="N40" s="66">
        <v>6925</v>
      </c>
      <c r="O40" s="66">
        <v>5626</v>
      </c>
      <c r="P40" s="66">
        <v>5872</v>
      </c>
      <c r="Q40" s="124">
        <v>25660</v>
      </c>
      <c r="R40" s="72"/>
      <c r="S40" s="141" t="s">
        <v>1</v>
      </c>
      <c r="T40" s="63" t="s">
        <v>343</v>
      </c>
      <c r="U40" s="33" t="s">
        <v>156</v>
      </c>
      <c r="V40" s="345" t="s">
        <v>761</v>
      </c>
      <c r="W40" s="345" t="s">
        <v>761</v>
      </c>
      <c r="X40" s="345" t="s">
        <v>761</v>
      </c>
      <c r="Y40" s="345" t="s">
        <v>761</v>
      </c>
      <c r="Z40" s="345">
        <v>38.971161340607949</v>
      </c>
      <c r="AB40" s="141" t="s">
        <v>1</v>
      </c>
      <c r="AC40" s="63" t="s">
        <v>343</v>
      </c>
      <c r="AD40" s="33" t="s">
        <v>156</v>
      </c>
      <c r="AE40" s="76" t="s">
        <v>761</v>
      </c>
      <c r="AF40" s="76" t="s">
        <v>761</v>
      </c>
      <c r="AG40" s="76" t="s">
        <v>761</v>
      </c>
      <c r="AH40" s="76" t="s">
        <v>761</v>
      </c>
      <c r="AI40" s="146" t="s">
        <v>761</v>
      </c>
      <c r="AJ40" s="19"/>
      <c r="AK40" s="141" t="s">
        <v>1</v>
      </c>
      <c r="AL40" s="63" t="s">
        <v>343</v>
      </c>
      <c r="AM40" s="33" t="s">
        <v>156</v>
      </c>
      <c r="AN40" s="349" t="s">
        <v>761</v>
      </c>
      <c r="AO40" s="349" t="s">
        <v>761</v>
      </c>
      <c r="AP40" s="349" t="s">
        <v>761</v>
      </c>
      <c r="AQ40" s="349" t="s">
        <v>761</v>
      </c>
      <c r="AR40" s="350" t="s">
        <v>761</v>
      </c>
      <c r="AT40" s="141" t="s">
        <v>1</v>
      </c>
      <c r="AU40" s="63" t="s">
        <v>343</v>
      </c>
      <c r="AV40" s="33" t="s">
        <v>156</v>
      </c>
      <c r="AW40" s="66" t="s">
        <v>761</v>
      </c>
      <c r="AX40" s="66" t="s">
        <v>761</v>
      </c>
      <c r="AY40" s="66" t="s">
        <v>761</v>
      </c>
      <c r="AZ40" s="66" t="s">
        <v>761</v>
      </c>
      <c r="BA40" s="66" t="s">
        <v>761</v>
      </c>
      <c r="BB40" s="19"/>
      <c r="BC40" s="125" t="s">
        <v>1</v>
      </c>
      <c r="BD40" s="63" t="s">
        <v>343</v>
      </c>
      <c r="BE40" s="33" t="s">
        <v>156</v>
      </c>
      <c r="BF40" s="349" t="s">
        <v>761</v>
      </c>
      <c r="BG40" s="349" t="s">
        <v>761</v>
      </c>
      <c r="BH40" s="349" t="s">
        <v>761</v>
      </c>
      <c r="BI40" s="349" t="s">
        <v>761</v>
      </c>
      <c r="BJ40" s="350" t="s">
        <v>761</v>
      </c>
      <c r="BL40" s="141" t="s">
        <v>1</v>
      </c>
      <c r="BM40" s="63" t="s">
        <v>343</v>
      </c>
      <c r="BN40" s="33" t="s">
        <v>156</v>
      </c>
      <c r="BO40" s="71" t="s">
        <v>761</v>
      </c>
      <c r="BP40" s="71" t="s">
        <v>761</v>
      </c>
      <c r="BQ40" s="71" t="s">
        <v>761</v>
      </c>
      <c r="BR40" s="71" t="s">
        <v>761</v>
      </c>
      <c r="BS40" s="71" t="s">
        <v>761</v>
      </c>
    </row>
    <row r="41" spans="1:71" ht="18" customHeight="1" x14ac:dyDescent="0.25">
      <c r="A41" s="117" t="s">
        <v>1</v>
      </c>
      <c r="B41" s="63" t="s">
        <v>350</v>
      </c>
      <c r="C41" s="33" t="s">
        <v>157</v>
      </c>
      <c r="D41" s="66" t="s">
        <v>761</v>
      </c>
      <c r="E41" s="66">
        <v>10</v>
      </c>
      <c r="F41" s="66" t="s">
        <v>761</v>
      </c>
      <c r="G41" s="66" t="s">
        <v>761</v>
      </c>
      <c r="H41" s="66">
        <v>20</v>
      </c>
      <c r="I41" s="31"/>
      <c r="J41" s="117" t="s">
        <v>1</v>
      </c>
      <c r="K41" s="63" t="s">
        <v>350</v>
      </c>
      <c r="L41" s="33" t="s">
        <v>157</v>
      </c>
      <c r="M41" s="66">
        <v>7570</v>
      </c>
      <c r="N41" s="66">
        <v>6909</v>
      </c>
      <c r="O41" s="66">
        <v>5106</v>
      </c>
      <c r="P41" s="66">
        <v>5230</v>
      </c>
      <c r="Q41" s="124">
        <v>24815</v>
      </c>
      <c r="R41" s="72"/>
      <c r="S41" s="141" t="s">
        <v>1</v>
      </c>
      <c r="T41" s="63" t="s">
        <v>350</v>
      </c>
      <c r="U41" s="33" t="s">
        <v>157</v>
      </c>
      <c r="V41" s="345" t="s">
        <v>761</v>
      </c>
      <c r="W41" s="345">
        <v>144.73874656245476</v>
      </c>
      <c r="X41" s="345" t="s">
        <v>761</v>
      </c>
      <c r="Y41" s="345" t="s">
        <v>761</v>
      </c>
      <c r="Z41" s="345">
        <v>80.596413459601052</v>
      </c>
      <c r="AB41" s="141" t="s">
        <v>1</v>
      </c>
      <c r="AC41" s="63" t="s">
        <v>350</v>
      </c>
      <c r="AD41" s="33" t="s">
        <v>157</v>
      </c>
      <c r="AE41" s="76" t="s">
        <v>761</v>
      </c>
      <c r="AF41" s="76">
        <v>10</v>
      </c>
      <c r="AG41" s="76" t="s">
        <v>761</v>
      </c>
      <c r="AH41" s="76" t="s">
        <v>761</v>
      </c>
      <c r="AI41" s="146">
        <v>15</v>
      </c>
      <c r="AJ41" s="19"/>
      <c r="AK41" s="141" t="s">
        <v>1</v>
      </c>
      <c r="AL41" s="63" t="s">
        <v>350</v>
      </c>
      <c r="AM41" s="33" t="s">
        <v>157</v>
      </c>
      <c r="AN41" s="349" t="s">
        <v>761</v>
      </c>
      <c r="AO41" s="349">
        <v>144.73874656245476</v>
      </c>
      <c r="AP41" s="349" t="s">
        <v>761</v>
      </c>
      <c r="AQ41" s="349" t="s">
        <v>761</v>
      </c>
      <c r="AR41" s="350">
        <v>60.447310094700782</v>
      </c>
      <c r="AT41" s="141" t="s">
        <v>1</v>
      </c>
      <c r="AU41" s="63" t="s">
        <v>350</v>
      </c>
      <c r="AV41" s="33" t="s">
        <v>157</v>
      </c>
      <c r="AW41" s="66" t="s">
        <v>761</v>
      </c>
      <c r="AX41" s="66" t="s">
        <v>761</v>
      </c>
      <c r="AY41" s="66" t="s">
        <v>761</v>
      </c>
      <c r="AZ41" s="66" t="s">
        <v>761</v>
      </c>
      <c r="BA41" s="66" t="s">
        <v>761</v>
      </c>
      <c r="BB41" s="19"/>
      <c r="BC41" s="125" t="s">
        <v>1</v>
      </c>
      <c r="BD41" s="63" t="s">
        <v>350</v>
      </c>
      <c r="BE41" s="33" t="s">
        <v>157</v>
      </c>
      <c r="BF41" s="349" t="s">
        <v>761</v>
      </c>
      <c r="BG41" s="349" t="s">
        <v>761</v>
      </c>
      <c r="BH41" s="349" t="s">
        <v>761</v>
      </c>
      <c r="BI41" s="349" t="s">
        <v>761</v>
      </c>
      <c r="BJ41" s="350" t="s">
        <v>761</v>
      </c>
      <c r="BL41" s="141" t="s">
        <v>1</v>
      </c>
      <c r="BM41" s="63" t="s">
        <v>350</v>
      </c>
      <c r="BN41" s="33" t="s">
        <v>157</v>
      </c>
      <c r="BO41" s="71" t="s">
        <v>761</v>
      </c>
      <c r="BP41" s="71">
        <v>1</v>
      </c>
      <c r="BQ41" s="71" t="s">
        <v>761</v>
      </c>
      <c r="BR41" s="71" t="s">
        <v>761</v>
      </c>
      <c r="BS41" s="71">
        <v>0.75</v>
      </c>
    </row>
    <row r="42" spans="1:71" ht="18" customHeight="1" x14ac:dyDescent="0.25">
      <c r="A42" s="117" t="s">
        <v>1</v>
      </c>
      <c r="B42" s="63" t="s">
        <v>352</v>
      </c>
      <c r="C42" s="33" t="s">
        <v>158</v>
      </c>
      <c r="D42" s="66" t="s">
        <v>761</v>
      </c>
      <c r="E42" s="66">
        <v>15</v>
      </c>
      <c r="F42" s="66">
        <v>10</v>
      </c>
      <c r="G42" s="66" t="s">
        <v>761</v>
      </c>
      <c r="H42" s="66">
        <v>35</v>
      </c>
      <c r="I42" s="31"/>
      <c r="J42" s="117" t="s">
        <v>1</v>
      </c>
      <c r="K42" s="63" t="s">
        <v>352</v>
      </c>
      <c r="L42" s="33" t="s">
        <v>158</v>
      </c>
      <c r="M42" s="66">
        <v>7579</v>
      </c>
      <c r="N42" s="66">
        <v>7381</v>
      </c>
      <c r="O42" s="66">
        <v>5715</v>
      </c>
      <c r="P42" s="66">
        <v>6362</v>
      </c>
      <c r="Q42" s="124">
        <v>27037</v>
      </c>
      <c r="R42" s="72"/>
      <c r="S42" s="141" t="s">
        <v>1</v>
      </c>
      <c r="T42" s="63" t="s">
        <v>352</v>
      </c>
      <c r="U42" s="33" t="s">
        <v>158</v>
      </c>
      <c r="V42" s="345" t="s">
        <v>761</v>
      </c>
      <c r="W42" s="345">
        <v>203.22449532583661</v>
      </c>
      <c r="X42" s="345">
        <v>174.97812773403325</v>
      </c>
      <c r="Y42" s="345" t="s">
        <v>761</v>
      </c>
      <c r="Z42" s="345">
        <v>129.45223212634536</v>
      </c>
      <c r="AB42" s="141" t="s">
        <v>1</v>
      </c>
      <c r="AC42" s="63" t="s">
        <v>352</v>
      </c>
      <c r="AD42" s="33" t="s">
        <v>158</v>
      </c>
      <c r="AE42" s="76" t="s">
        <v>761</v>
      </c>
      <c r="AF42" s="76">
        <v>15</v>
      </c>
      <c r="AG42" s="76" t="s">
        <v>761</v>
      </c>
      <c r="AH42" s="76" t="s">
        <v>761</v>
      </c>
      <c r="AI42" s="146">
        <v>25</v>
      </c>
      <c r="AJ42" s="19"/>
      <c r="AK42" s="141" t="s">
        <v>1</v>
      </c>
      <c r="AL42" s="63" t="s">
        <v>352</v>
      </c>
      <c r="AM42" s="33" t="s">
        <v>158</v>
      </c>
      <c r="AN42" s="349" t="s">
        <v>761</v>
      </c>
      <c r="AO42" s="349">
        <v>203.22449532583661</v>
      </c>
      <c r="AP42" s="349" t="s">
        <v>761</v>
      </c>
      <c r="AQ42" s="349" t="s">
        <v>761</v>
      </c>
      <c r="AR42" s="350">
        <v>92.465880090246699</v>
      </c>
      <c r="AT42" s="141" t="s">
        <v>1</v>
      </c>
      <c r="AU42" s="63" t="s">
        <v>352</v>
      </c>
      <c r="AV42" s="33" t="s">
        <v>158</v>
      </c>
      <c r="AW42" s="66" t="s">
        <v>761</v>
      </c>
      <c r="AX42" s="66" t="s">
        <v>761</v>
      </c>
      <c r="AY42" s="66" t="s">
        <v>761</v>
      </c>
      <c r="AZ42" s="66" t="s">
        <v>761</v>
      </c>
      <c r="BA42" s="66">
        <v>10</v>
      </c>
      <c r="BB42" s="19"/>
      <c r="BC42" s="125" t="s">
        <v>1</v>
      </c>
      <c r="BD42" s="63" t="s">
        <v>352</v>
      </c>
      <c r="BE42" s="33" t="s">
        <v>158</v>
      </c>
      <c r="BF42" s="349" t="s">
        <v>761</v>
      </c>
      <c r="BG42" s="349" t="s">
        <v>761</v>
      </c>
      <c r="BH42" s="349" t="s">
        <v>761</v>
      </c>
      <c r="BI42" s="349" t="s">
        <v>761</v>
      </c>
      <c r="BJ42" s="350">
        <v>36.98635203609868</v>
      </c>
      <c r="BL42" s="141" t="s">
        <v>1</v>
      </c>
      <c r="BM42" s="63" t="s">
        <v>352</v>
      </c>
      <c r="BN42" s="33" t="s">
        <v>158</v>
      </c>
      <c r="BO42" s="71" t="s">
        <v>761</v>
      </c>
      <c r="BP42" s="71">
        <v>1</v>
      </c>
      <c r="BQ42" s="71" t="s">
        <v>761</v>
      </c>
      <c r="BR42" s="71" t="s">
        <v>761</v>
      </c>
      <c r="BS42" s="71">
        <v>0.7142857142857143</v>
      </c>
    </row>
    <row r="43" spans="1:71" ht="18" customHeight="1" x14ac:dyDescent="0.25">
      <c r="A43" s="117" t="s">
        <v>1</v>
      </c>
      <c r="B43" s="63" t="s">
        <v>359</v>
      </c>
      <c r="C43" s="33" t="s">
        <v>159</v>
      </c>
      <c r="D43" s="66" t="s">
        <v>761</v>
      </c>
      <c r="E43" s="66" t="s">
        <v>761</v>
      </c>
      <c r="F43" s="66" t="s">
        <v>761</v>
      </c>
      <c r="G43" s="66" t="s">
        <v>761</v>
      </c>
      <c r="H43" s="66">
        <v>10</v>
      </c>
      <c r="I43" s="31"/>
      <c r="J43" s="117" t="s">
        <v>1</v>
      </c>
      <c r="K43" s="63" t="s">
        <v>359</v>
      </c>
      <c r="L43" s="33" t="s">
        <v>159</v>
      </c>
      <c r="M43" s="66">
        <v>7268</v>
      </c>
      <c r="N43" s="66">
        <v>7344</v>
      </c>
      <c r="O43" s="66">
        <v>6188</v>
      </c>
      <c r="P43" s="66">
        <v>6599</v>
      </c>
      <c r="Q43" s="124">
        <v>27399</v>
      </c>
      <c r="R43" s="72"/>
      <c r="S43" s="141" t="s">
        <v>1</v>
      </c>
      <c r="T43" s="63" t="s">
        <v>359</v>
      </c>
      <c r="U43" s="33" t="s">
        <v>159</v>
      </c>
      <c r="V43" s="345" t="s">
        <v>761</v>
      </c>
      <c r="W43" s="345" t="s">
        <v>761</v>
      </c>
      <c r="X43" s="345" t="s">
        <v>761</v>
      </c>
      <c r="Y43" s="345" t="s">
        <v>761</v>
      </c>
      <c r="Z43" s="345">
        <v>36.497682397167779</v>
      </c>
      <c r="AB43" s="141" t="s">
        <v>1</v>
      </c>
      <c r="AC43" s="63" t="s">
        <v>359</v>
      </c>
      <c r="AD43" s="33" t="s">
        <v>159</v>
      </c>
      <c r="AE43" s="76" t="s">
        <v>761</v>
      </c>
      <c r="AF43" s="76" t="s">
        <v>761</v>
      </c>
      <c r="AG43" s="76" t="s">
        <v>761</v>
      </c>
      <c r="AH43" s="76" t="s">
        <v>761</v>
      </c>
      <c r="AI43" s="146" t="s">
        <v>761</v>
      </c>
      <c r="AJ43" s="19"/>
      <c r="AK43" s="141" t="s">
        <v>1</v>
      </c>
      <c r="AL43" s="63" t="s">
        <v>359</v>
      </c>
      <c r="AM43" s="33" t="s">
        <v>159</v>
      </c>
      <c r="AN43" s="349" t="s">
        <v>761</v>
      </c>
      <c r="AO43" s="349" t="s">
        <v>761</v>
      </c>
      <c r="AP43" s="349" t="s">
        <v>761</v>
      </c>
      <c r="AQ43" s="349" t="s">
        <v>761</v>
      </c>
      <c r="AR43" s="350" t="s">
        <v>761</v>
      </c>
      <c r="AT43" s="141" t="s">
        <v>1</v>
      </c>
      <c r="AU43" s="63" t="s">
        <v>359</v>
      </c>
      <c r="AV43" s="33" t="s">
        <v>159</v>
      </c>
      <c r="AW43" s="66" t="s">
        <v>761</v>
      </c>
      <c r="AX43" s="66" t="s">
        <v>761</v>
      </c>
      <c r="AY43" s="66" t="s">
        <v>761</v>
      </c>
      <c r="AZ43" s="66" t="s">
        <v>761</v>
      </c>
      <c r="BA43" s="66" t="s">
        <v>761</v>
      </c>
      <c r="BB43" s="19"/>
      <c r="BC43" s="125" t="s">
        <v>1</v>
      </c>
      <c r="BD43" s="63" t="s">
        <v>359</v>
      </c>
      <c r="BE43" s="33" t="s">
        <v>159</v>
      </c>
      <c r="BF43" s="349" t="s">
        <v>761</v>
      </c>
      <c r="BG43" s="349" t="s">
        <v>761</v>
      </c>
      <c r="BH43" s="349" t="s">
        <v>761</v>
      </c>
      <c r="BI43" s="349" t="s">
        <v>761</v>
      </c>
      <c r="BJ43" s="350" t="s">
        <v>761</v>
      </c>
      <c r="BL43" s="141" t="s">
        <v>1</v>
      </c>
      <c r="BM43" s="63" t="s">
        <v>359</v>
      </c>
      <c r="BN43" s="33" t="s">
        <v>159</v>
      </c>
      <c r="BO43" s="71" t="s">
        <v>761</v>
      </c>
      <c r="BP43" s="71" t="s">
        <v>761</v>
      </c>
      <c r="BQ43" s="71" t="s">
        <v>761</v>
      </c>
      <c r="BR43" s="71" t="s">
        <v>761</v>
      </c>
      <c r="BS43" s="71" t="s">
        <v>761</v>
      </c>
    </row>
    <row r="44" spans="1:71" ht="18" customHeight="1" x14ac:dyDescent="0.25">
      <c r="A44" s="117" t="s">
        <v>3</v>
      </c>
      <c r="B44" s="36" t="s">
        <v>397</v>
      </c>
      <c r="C44" s="33" t="s">
        <v>45</v>
      </c>
      <c r="D44" s="66">
        <v>10</v>
      </c>
      <c r="E44" s="66">
        <v>10</v>
      </c>
      <c r="F44" s="66">
        <v>10</v>
      </c>
      <c r="G44" s="66">
        <v>20</v>
      </c>
      <c r="H44" s="66">
        <v>50</v>
      </c>
      <c r="I44" s="31"/>
      <c r="J44" s="117" t="s">
        <v>3</v>
      </c>
      <c r="K44" s="36" t="s">
        <v>397</v>
      </c>
      <c r="L44" s="33" t="s">
        <v>45</v>
      </c>
      <c r="M44" s="66">
        <v>18289</v>
      </c>
      <c r="N44" s="66">
        <v>16204</v>
      </c>
      <c r="O44" s="66">
        <v>11037</v>
      </c>
      <c r="P44" s="66">
        <v>10738</v>
      </c>
      <c r="Q44" s="124">
        <v>56268</v>
      </c>
      <c r="R44" s="72"/>
      <c r="S44" s="141" t="s">
        <v>3</v>
      </c>
      <c r="T44" s="36" t="s">
        <v>397</v>
      </c>
      <c r="U44" s="33" t="s">
        <v>45</v>
      </c>
      <c r="V44" s="345">
        <v>54.677675105254522</v>
      </c>
      <c r="W44" s="345">
        <v>61.713157245124663</v>
      </c>
      <c r="X44" s="345">
        <v>90.604330887016403</v>
      </c>
      <c r="Y44" s="345">
        <v>186.25442354255915</v>
      </c>
      <c r="Z44" s="345">
        <v>88.860453543754886</v>
      </c>
      <c r="AB44" s="141" t="s">
        <v>3</v>
      </c>
      <c r="AC44" s="36" t="s">
        <v>397</v>
      </c>
      <c r="AD44" s="33" t="s">
        <v>45</v>
      </c>
      <c r="AE44" s="76" t="s">
        <v>761</v>
      </c>
      <c r="AF44" s="76">
        <v>10</v>
      </c>
      <c r="AG44" s="76" t="s">
        <v>761</v>
      </c>
      <c r="AH44" s="76" t="s">
        <v>761</v>
      </c>
      <c r="AI44" s="146">
        <v>20</v>
      </c>
      <c r="AJ44" s="19"/>
      <c r="AK44" s="141" t="s">
        <v>3</v>
      </c>
      <c r="AL44" s="36" t="s">
        <v>397</v>
      </c>
      <c r="AM44" s="33" t="s">
        <v>45</v>
      </c>
      <c r="AN44" s="349" t="s">
        <v>761</v>
      </c>
      <c r="AO44" s="349">
        <v>61.713157245124663</v>
      </c>
      <c r="AP44" s="349" t="s">
        <v>761</v>
      </c>
      <c r="AQ44" s="349" t="s">
        <v>761</v>
      </c>
      <c r="AR44" s="350">
        <v>35.54418141750196</v>
      </c>
      <c r="AT44" s="141" t="s">
        <v>3</v>
      </c>
      <c r="AU44" s="36" t="s">
        <v>397</v>
      </c>
      <c r="AV44" s="33" t="s">
        <v>45</v>
      </c>
      <c r="AW44" s="66" t="s">
        <v>761</v>
      </c>
      <c r="AX44" s="66" t="s">
        <v>761</v>
      </c>
      <c r="AY44" s="66">
        <v>10</v>
      </c>
      <c r="AZ44" s="66">
        <v>15</v>
      </c>
      <c r="BA44" s="66">
        <v>30</v>
      </c>
      <c r="BB44" s="19"/>
      <c r="BC44" s="125" t="s">
        <v>3</v>
      </c>
      <c r="BD44" s="36" t="s">
        <v>397</v>
      </c>
      <c r="BE44" s="33" t="s">
        <v>45</v>
      </c>
      <c r="BF44" s="349" t="s">
        <v>761</v>
      </c>
      <c r="BG44" s="349" t="s">
        <v>761</v>
      </c>
      <c r="BH44" s="349">
        <v>90.604330887016403</v>
      </c>
      <c r="BI44" s="349">
        <v>139.69081765691936</v>
      </c>
      <c r="BJ44" s="350">
        <v>53.316272126252933</v>
      </c>
      <c r="BL44" s="141" t="s">
        <v>3</v>
      </c>
      <c r="BM44" s="36" t="s">
        <v>397</v>
      </c>
      <c r="BN44" s="33" t="s">
        <v>45</v>
      </c>
      <c r="BO44" s="71" t="s">
        <v>761</v>
      </c>
      <c r="BP44" s="71">
        <v>1</v>
      </c>
      <c r="BQ44" s="71" t="s">
        <v>761</v>
      </c>
      <c r="BR44" s="71" t="s">
        <v>761</v>
      </c>
      <c r="BS44" s="71">
        <v>0.4</v>
      </c>
    </row>
    <row r="45" spans="1:71" ht="18" customHeight="1" x14ac:dyDescent="0.25">
      <c r="A45" s="117" t="s">
        <v>3</v>
      </c>
      <c r="B45" s="36" t="s">
        <v>391</v>
      </c>
      <c r="C45" s="33" t="s">
        <v>44</v>
      </c>
      <c r="D45" s="66">
        <v>10</v>
      </c>
      <c r="E45" s="66">
        <v>25</v>
      </c>
      <c r="F45" s="66">
        <v>20</v>
      </c>
      <c r="G45" s="66">
        <v>25</v>
      </c>
      <c r="H45" s="66">
        <v>80</v>
      </c>
      <c r="I45" s="31"/>
      <c r="J45" s="117" t="s">
        <v>3</v>
      </c>
      <c r="K45" s="36" t="s">
        <v>391</v>
      </c>
      <c r="L45" s="33" t="s">
        <v>44</v>
      </c>
      <c r="M45" s="66">
        <v>20557</v>
      </c>
      <c r="N45" s="66">
        <v>17181</v>
      </c>
      <c r="O45" s="66">
        <v>12089</v>
      </c>
      <c r="P45" s="66">
        <v>13056</v>
      </c>
      <c r="Q45" s="124">
        <v>62883</v>
      </c>
      <c r="R45" s="72"/>
      <c r="S45" s="141" t="s">
        <v>3</v>
      </c>
      <c r="T45" s="36" t="s">
        <v>391</v>
      </c>
      <c r="U45" s="33" t="s">
        <v>44</v>
      </c>
      <c r="V45" s="345">
        <v>48.645230335165635</v>
      </c>
      <c r="W45" s="345">
        <v>145.50957453000407</v>
      </c>
      <c r="X45" s="345">
        <v>165.43965588551575</v>
      </c>
      <c r="Y45" s="345">
        <v>191.48284313725489</v>
      </c>
      <c r="Z45" s="345">
        <v>127.22039342906668</v>
      </c>
      <c r="AB45" s="141" t="s">
        <v>3</v>
      </c>
      <c r="AC45" s="36" t="s">
        <v>391</v>
      </c>
      <c r="AD45" s="33" t="s">
        <v>44</v>
      </c>
      <c r="AE45" s="76" t="s">
        <v>761</v>
      </c>
      <c r="AF45" s="76">
        <v>15</v>
      </c>
      <c r="AG45" s="76" t="s">
        <v>761</v>
      </c>
      <c r="AH45" s="76" t="s">
        <v>761</v>
      </c>
      <c r="AI45" s="146">
        <v>30</v>
      </c>
      <c r="AJ45" s="19"/>
      <c r="AK45" s="141" t="s">
        <v>3</v>
      </c>
      <c r="AL45" s="36" t="s">
        <v>391</v>
      </c>
      <c r="AM45" s="33" t="s">
        <v>44</v>
      </c>
      <c r="AN45" s="349" t="s">
        <v>761</v>
      </c>
      <c r="AO45" s="349">
        <v>87.305744718002444</v>
      </c>
      <c r="AP45" s="349" t="s">
        <v>761</v>
      </c>
      <c r="AQ45" s="349" t="s">
        <v>761</v>
      </c>
      <c r="AR45" s="350">
        <v>47.707647535900001</v>
      </c>
      <c r="AT45" s="141" t="s">
        <v>3</v>
      </c>
      <c r="AU45" s="36" t="s">
        <v>391</v>
      </c>
      <c r="AV45" s="33" t="s">
        <v>44</v>
      </c>
      <c r="AW45" s="66" t="s">
        <v>761</v>
      </c>
      <c r="AX45" s="66" t="s">
        <v>761</v>
      </c>
      <c r="AY45" s="66">
        <v>15</v>
      </c>
      <c r="AZ45" s="66">
        <v>20</v>
      </c>
      <c r="BA45" s="66">
        <v>45</v>
      </c>
      <c r="BB45" s="19"/>
      <c r="BC45" s="125" t="s">
        <v>3</v>
      </c>
      <c r="BD45" s="36" t="s">
        <v>391</v>
      </c>
      <c r="BE45" s="33" t="s">
        <v>44</v>
      </c>
      <c r="BF45" s="349" t="s">
        <v>761</v>
      </c>
      <c r="BG45" s="349" t="s">
        <v>761</v>
      </c>
      <c r="BH45" s="349">
        <v>124.07974191413682</v>
      </c>
      <c r="BI45" s="349">
        <v>153.18627450980392</v>
      </c>
      <c r="BJ45" s="350">
        <v>71.561471303849999</v>
      </c>
      <c r="BL45" s="141" t="s">
        <v>3</v>
      </c>
      <c r="BM45" s="36" t="s">
        <v>391</v>
      </c>
      <c r="BN45" s="33" t="s">
        <v>44</v>
      </c>
      <c r="BO45" s="71" t="s">
        <v>761</v>
      </c>
      <c r="BP45" s="71">
        <v>0.6</v>
      </c>
      <c r="BQ45" s="71" t="s">
        <v>761</v>
      </c>
      <c r="BR45" s="71" t="s">
        <v>761</v>
      </c>
      <c r="BS45" s="71">
        <v>0.375</v>
      </c>
    </row>
    <row r="46" spans="1:71" ht="18" customHeight="1" x14ac:dyDescent="0.25">
      <c r="A46" s="117" t="s">
        <v>3</v>
      </c>
      <c r="B46" s="36" t="s">
        <v>401</v>
      </c>
      <c r="C46" s="33" t="s">
        <v>187</v>
      </c>
      <c r="D46" s="66" t="s">
        <v>761</v>
      </c>
      <c r="E46" s="66" t="s">
        <v>761</v>
      </c>
      <c r="F46" s="66" t="s">
        <v>761</v>
      </c>
      <c r="G46" s="66" t="s">
        <v>761</v>
      </c>
      <c r="H46" s="66">
        <v>15</v>
      </c>
      <c r="I46" s="31"/>
      <c r="J46" s="117" t="s">
        <v>3</v>
      </c>
      <c r="K46" s="36" t="s">
        <v>401</v>
      </c>
      <c r="L46" s="33" t="s">
        <v>187</v>
      </c>
      <c r="M46" s="66">
        <v>13047</v>
      </c>
      <c r="N46" s="66">
        <v>11688</v>
      </c>
      <c r="O46" s="66">
        <v>9084</v>
      </c>
      <c r="P46" s="66">
        <v>9348</v>
      </c>
      <c r="Q46" s="124">
        <v>43167</v>
      </c>
      <c r="R46" s="72"/>
      <c r="S46" s="141" t="s">
        <v>3</v>
      </c>
      <c r="T46" s="36" t="s">
        <v>401</v>
      </c>
      <c r="U46" s="33" t="s">
        <v>187</v>
      </c>
      <c r="V46" s="345" t="s">
        <v>761</v>
      </c>
      <c r="W46" s="345" t="s">
        <v>761</v>
      </c>
      <c r="X46" s="345" t="s">
        <v>761</v>
      </c>
      <c r="Y46" s="345" t="s">
        <v>761</v>
      </c>
      <c r="Z46" s="345">
        <v>34.748766418792137</v>
      </c>
      <c r="AB46" s="141" t="s">
        <v>3</v>
      </c>
      <c r="AC46" s="36" t="s">
        <v>401</v>
      </c>
      <c r="AD46" s="33" t="s">
        <v>187</v>
      </c>
      <c r="AE46" s="76" t="s">
        <v>761</v>
      </c>
      <c r="AF46" s="76" t="s">
        <v>761</v>
      </c>
      <c r="AG46" s="76" t="s">
        <v>761</v>
      </c>
      <c r="AH46" s="76" t="s">
        <v>761</v>
      </c>
      <c r="AI46" s="146">
        <v>10</v>
      </c>
      <c r="AJ46" s="19"/>
      <c r="AK46" s="141" t="s">
        <v>3</v>
      </c>
      <c r="AL46" s="36" t="s">
        <v>401</v>
      </c>
      <c r="AM46" s="33" t="s">
        <v>187</v>
      </c>
      <c r="AN46" s="349" t="s">
        <v>761</v>
      </c>
      <c r="AO46" s="349" t="s">
        <v>761</v>
      </c>
      <c r="AP46" s="349" t="s">
        <v>761</v>
      </c>
      <c r="AQ46" s="349" t="s">
        <v>761</v>
      </c>
      <c r="AR46" s="350">
        <v>23.165844279194754</v>
      </c>
      <c r="AT46" s="141" t="s">
        <v>3</v>
      </c>
      <c r="AU46" s="36" t="s">
        <v>401</v>
      </c>
      <c r="AV46" s="33" t="s">
        <v>187</v>
      </c>
      <c r="AW46" s="66" t="s">
        <v>761</v>
      </c>
      <c r="AX46" s="66" t="s">
        <v>761</v>
      </c>
      <c r="AY46" s="66" t="s">
        <v>761</v>
      </c>
      <c r="AZ46" s="66" t="s">
        <v>761</v>
      </c>
      <c r="BA46" s="66" t="s">
        <v>761</v>
      </c>
      <c r="BB46" s="19"/>
      <c r="BC46" s="125" t="s">
        <v>3</v>
      </c>
      <c r="BD46" s="36" t="s">
        <v>401</v>
      </c>
      <c r="BE46" s="33" t="s">
        <v>187</v>
      </c>
      <c r="BF46" s="349" t="s">
        <v>761</v>
      </c>
      <c r="BG46" s="349" t="s">
        <v>761</v>
      </c>
      <c r="BH46" s="349" t="s">
        <v>761</v>
      </c>
      <c r="BI46" s="349" t="s">
        <v>761</v>
      </c>
      <c r="BJ46" s="350" t="s">
        <v>761</v>
      </c>
      <c r="BL46" s="141" t="s">
        <v>3</v>
      </c>
      <c r="BM46" s="36" t="s">
        <v>401</v>
      </c>
      <c r="BN46" s="33" t="s">
        <v>187</v>
      </c>
      <c r="BO46" s="71" t="s">
        <v>761</v>
      </c>
      <c r="BP46" s="71" t="s">
        <v>761</v>
      </c>
      <c r="BQ46" s="71" t="s">
        <v>761</v>
      </c>
      <c r="BR46" s="71" t="s">
        <v>761</v>
      </c>
      <c r="BS46" s="71">
        <v>0.66666666666666663</v>
      </c>
    </row>
    <row r="47" spans="1:71" ht="18" customHeight="1" x14ac:dyDescent="0.25">
      <c r="A47" s="117" t="s">
        <v>3</v>
      </c>
      <c r="B47" s="36" t="s">
        <v>406</v>
      </c>
      <c r="C47" s="33" t="s">
        <v>188</v>
      </c>
      <c r="D47" s="66">
        <v>10</v>
      </c>
      <c r="E47" s="66" t="s">
        <v>761</v>
      </c>
      <c r="F47" s="66">
        <v>10</v>
      </c>
      <c r="G47" s="66">
        <v>10</v>
      </c>
      <c r="H47" s="66">
        <v>30</v>
      </c>
      <c r="I47" s="31"/>
      <c r="J47" s="117" t="s">
        <v>3</v>
      </c>
      <c r="K47" s="36" t="s">
        <v>406</v>
      </c>
      <c r="L47" s="33" t="s">
        <v>188</v>
      </c>
      <c r="M47" s="66">
        <v>15894</v>
      </c>
      <c r="N47" s="66">
        <v>13210</v>
      </c>
      <c r="O47" s="66">
        <v>9856</v>
      </c>
      <c r="P47" s="66">
        <v>9910</v>
      </c>
      <c r="Q47" s="124">
        <v>48870</v>
      </c>
      <c r="R47" s="72"/>
      <c r="S47" s="141" t="s">
        <v>3</v>
      </c>
      <c r="T47" s="36" t="s">
        <v>406</v>
      </c>
      <c r="U47" s="33" t="s">
        <v>188</v>
      </c>
      <c r="V47" s="345">
        <v>62.916823958726567</v>
      </c>
      <c r="W47" s="345" t="s">
        <v>761</v>
      </c>
      <c r="X47" s="345">
        <v>101.46103896103895</v>
      </c>
      <c r="Y47" s="345">
        <v>100.90817356205852</v>
      </c>
      <c r="Z47" s="345">
        <v>61.387354205033759</v>
      </c>
      <c r="AB47" s="141" t="s">
        <v>3</v>
      </c>
      <c r="AC47" s="36" t="s">
        <v>406</v>
      </c>
      <c r="AD47" s="33" t="s">
        <v>188</v>
      </c>
      <c r="AE47" s="76" t="s">
        <v>761</v>
      </c>
      <c r="AF47" s="76" t="s">
        <v>761</v>
      </c>
      <c r="AG47" s="76" t="s">
        <v>761</v>
      </c>
      <c r="AH47" s="76" t="s">
        <v>761</v>
      </c>
      <c r="AI47" s="146">
        <v>15</v>
      </c>
      <c r="AJ47" s="19"/>
      <c r="AK47" s="141" t="s">
        <v>3</v>
      </c>
      <c r="AL47" s="36" t="s">
        <v>406</v>
      </c>
      <c r="AM47" s="33" t="s">
        <v>188</v>
      </c>
      <c r="AN47" s="349" t="s">
        <v>761</v>
      </c>
      <c r="AO47" s="349" t="s">
        <v>761</v>
      </c>
      <c r="AP47" s="349" t="s">
        <v>761</v>
      </c>
      <c r="AQ47" s="349" t="s">
        <v>761</v>
      </c>
      <c r="AR47" s="350">
        <v>30.69367710251688</v>
      </c>
      <c r="AT47" s="141" t="s">
        <v>3</v>
      </c>
      <c r="AU47" s="36" t="s">
        <v>406</v>
      </c>
      <c r="AV47" s="33" t="s">
        <v>188</v>
      </c>
      <c r="AW47" s="66" t="s">
        <v>761</v>
      </c>
      <c r="AX47" s="66" t="s">
        <v>761</v>
      </c>
      <c r="AY47" s="66">
        <v>10</v>
      </c>
      <c r="AZ47" s="66">
        <v>10</v>
      </c>
      <c r="BA47" s="66">
        <v>20</v>
      </c>
      <c r="BB47" s="19"/>
      <c r="BC47" s="125" t="s">
        <v>3</v>
      </c>
      <c r="BD47" s="36" t="s">
        <v>406</v>
      </c>
      <c r="BE47" s="33" t="s">
        <v>188</v>
      </c>
      <c r="BF47" s="349" t="s">
        <v>761</v>
      </c>
      <c r="BG47" s="349" t="s">
        <v>761</v>
      </c>
      <c r="BH47" s="349">
        <v>101.46103896103895</v>
      </c>
      <c r="BI47" s="349">
        <v>100.90817356205852</v>
      </c>
      <c r="BJ47" s="350">
        <v>40.924902803355842</v>
      </c>
      <c r="BL47" s="141" t="s">
        <v>3</v>
      </c>
      <c r="BM47" s="36" t="s">
        <v>406</v>
      </c>
      <c r="BN47" s="33" t="s">
        <v>188</v>
      </c>
      <c r="BO47" s="71" t="s">
        <v>761</v>
      </c>
      <c r="BP47" s="71" t="s">
        <v>761</v>
      </c>
      <c r="BQ47" s="71" t="s">
        <v>761</v>
      </c>
      <c r="BR47" s="71" t="s">
        <v>761</v>
      </c>
      <c r="BS47" s="71">
        <v>0.5</v>
      </c>
    </row>
    <row r="48" spans="1:71" ht="18" customHeight="1" x14ac:dyDescent="0.25">
      <c r="A48" s="117" t="s">
        <v>3</v>
      </c>
      <c r="B48" s="36" t="s">
        <v>369</v>
      </c>
      <c r="C48" s="33" t="s">
        <v>185</v>
      </c>
      <c r="D48" s="66" t="s">
        <v>761</v>
      </c>
      <c r="E48" s="66" t="s">
        <v>761</v>
      </c>
      <c r="F48" s="66">
        <v>25</v>
      </c>
      <c r="G48" s="66">
        <v>15</v>
      </c>
      <c r="H48" s="66">
        <v>50</v>
      </c>
      <c r="I48" s="31"/>
      <c r="J48" s="117" t="s">
        <v>3</v>
      </c>
      <c r="K48" s="36" t="s">
        <v>369</v>
      </c>
      <c r="L48" s="33" t="s">
        <v>185</v>
      </c>
      <c r="M48" s="66">
        <v>13721</v>
      </c>
      <c r="N48" s="66">
        <v>11991</v>
      </c>
      <c r="O48" s="66">
        <v>9114</v>
      </c>
      <c r="P48" s="66">
        <v>9870</v>
      </c>
      <c r="Q48" s="124">
        <v>44696</v>
      </c>
      <c r="R48" s="72"/>
      <c r="S48" s="141" t="s">
        <v>3</v>
      </c>
      <c r="T48" s="36" t="s">
        <v>369</v>
      </c>
      <c r="U48" s="33" t="s">
        <v>185</v>
      </c>
      <c r="V48" s="345" t="s">
        <v>761</v>
      </c>
      <c r="W48" s="345" t="s">
        <v>761</v>
      </c>
      <c r="X48" s="345">
        <v>274.3032696949748</v>
      </c>
      <c r="Y48" s="345">
        <v>151.9756838905775</v>
      </c>
      <c r="Z48" s="345">
        <v>111.86683372113836</v>
      </c>
      <c r="AB48" s="141" t="s">
        <v>3</v>
      </c>
      <c r="AC48" s="36" t="s">
        <v>369</v>
      </c>
      <c r="AD48" s="33" t="s">
        <v>185</v>
      </c>
      <c r="AE48" s="76" t="s">
        <v>761</v>
      </c>
      <c r="AF48" s="76" t="s">
        <v>761</v>
      </c>
      <c r="AG48" s="76" t="s">
        <v>761</v>
      </c>
      <c r="AH48" s="76" t="s">
        <v>761</v>
      </c>
      <c r="AI48" s="146">
        <v>10</v>
      </c>
      <c r="AJ48" s="19"/>
      <c r="AK48" s="141" t="s">
        <v>3</v>
      </c>
      <c r="AL48" s="36" t="s">
        <v>369</v>
      </c>
      <c r="AM48" s="33" t="s">
        <v>185</v>
      </c>
      <c r="AN48" s="349" t="s">
        <v>761</v>
      </c>
      <c r="AO48" s="349" t="s">
        <v>761</v>
      </c>
      <c r="AP48" s="349" t="s">
        <v>761</v>
      </c>
      <c r="AQ48" s="349" t="s">
        <v>761</v>
      </c>
      <c r="AR48" s="350">
        <v>22.37336674422767</v>
      </c>
      <c r="AT48" s="141" t="s">
        <v>3</v>
      </c>
      <c r="AU48" s="36" t="s">
        <v>369</v>
      </c>
      <c r="AV48" s="33" t="s">
        <v>185</v>
      </c>
      <c r="AW48" s="66" t="s">
        <v>761</v>
      </c>
      <c r="AX48" s="66" t="s">
        <v>761</v>
      </c>
      <c r="AY48" s="66">
        <v>25</v>
      </c>
      <c r="AZ48" s="66">
        <v>15</v>
      </c>
      <c r="BA48" s="66">
        <v>40</v>
      </c>
      <c r="BB48" s="19"/>
      <c r="BC48" s="125" t="s">
        <v>3</v>
      </c>
      <c r="BD48" s="36" t="s">
        <v>369</v>
      </c>
      <c r="BE48" s="33" t="s">
        <v>185</v>
      </c>
      <c r="BF48" s="349" t="s">
        <v>761</v>
      </c>
      <c r="BG48" s="349" t="s">
        <v>761</v>
      </c>
      <c r="BH48" s="349">
        <v>274.3032696949748</v>
      </c>
      <c r="BI48" s="349">
        <v>151.9756838905775</v>
      </c>
      <c r="BJ48" s="350">
        <v>89.493466976910682</v>
      </c>
      <c r="BL48" s="141" t="s">
        <v>3</v>
      </c>
      <c r="BM48" s="36" t="s">
        <v>369</v>
      </c>
      <c r="BN48" s="33" t="s">
        <v>185</v>
      </c>
      <c r="BO48" s="71" t="s">
        <v>761</v>
      </c>
      <c r="BP48" s="71" t="s">
        <v>761</v>
      </c>
      <c r="BQ48" s="71" t="s">
        <v>761</v>
      </c>
      <c r="BR48" s="71" t="s">
        <v>761</v>
      </c>
      <c r="BS48" s="71">
        <v>0.2</v>
      </c>
    </row>
    <row r="49" spans="1:71" ht="18" customHeight="1" x14ac:dyDescent="0.25">
      <c r="A49" s="117" t="s">
        <v>3</v>
      </c>
      <c r="B49" s="36" t="s">
        <v>377</v>
      </c>
      <c r="C49" s="33" t="s">
        <v>186</v>
      </c>
      <c r="D49" s="66">
        <v>10</v>
      </c>
      <c r="E49" s="66">
        <v>10</v>
      </c>
      <c r="F49" s="66">
        <v>25</v>
      </c>
      <c r="G49" s="66">
        <v>10</v>
      </c>
      <c r="H49" s="66">
        <v>60</v>
      </c>
      <c r="I49" s="31"/>
      <c r="J49" s="117" t="s">
        <v>3</v>
      </c>
      <c r="K49" s="36" t="s">
        <v>377</v>
      </c>
      <c r="L49" s="33" t="s">
        <v>186</v>
      </c>
      <c r="M49" s="66">
        <v>22022</v>
      </c>
      <c r="N49" s="66">
        <v>19145</v>
      </c>
      <c r="O49" s="66">
        <v>14348</v>
      </c>
      <c r="P49" s="66">
        <v>15008</v>
      </c>
      <c r="Q49" s="124">
        <v>70523</v>
      </c>
      <c r="R49" s="72"/>
      <c r="S49" s="141" t="s">
        <v>3</v>
      </c>
      <c r="T49" s="36" t="s">
        <v>377</v>
      </c>
      <c r="U49" s="33" t="s">
        <v>186</v>
      </c>
      <c r="V49" s="345">
        <v>45.409136318227226</v>
      </c>
      <c r="W49" s="345">
        <v>52.232958997127191</v>
      </c>
      <c r="X49" s="345">
        <v>174.24031223863952</v>
      </c>
      <c r="Y49" s="345">
        <v>66.631130063965884</v>
      </c>
      <c r="Z49" s="345">
        <v>85.078626830962946</v>
      </c>
      <c r="AB49" s="141" t="s">
        <v>3</v>
      </c>
      <c r="AC49" s="36" t="s">
        <v>377</v>
      </c>
      <c r="AD49" s="33" t="s">
        <v>186</v>
      </c>
      <c r="AE49" s="76" t="s">
        <v>761</v>
      </c>
      <c r="AF49" s="76" t="s">
        <v>761</v>
      </c>
      <c r="AG49" s="76" t="s">
        <v>761</v>
      </c>
      <c r="AH49" s="76" t="s">
        <v>761</v>
      </c>
      <c r="AI49" s="146">
        <v>15</v>
      </c>
      <c r="AJ49" s="19"/>
      <c r="AK49" s="141" t="s">
        <v>3</v>
      </c>
      <c r="AL49" s="36" t="s">
        <v>377</v>
      </c>
      <c r="AM49" s="33" t="s">
        <v>186</v>
      </c>
      <c r="AN49" s="349" t="s">
        <v>761</v>
      </c>
      <c r="AO49" s="349" t="s">
        <v>761</v>
      </c>
      <c r="AP49" s="349" t="s">
        <v>761</v>
      </c>
      <c r="AQ49" s="349" t="s">
        <v>761</v>
      </c>
      <c r="AR49" s="350">
        <v>21.269656707740737</v>
      </c>
      <c r="AT49" s="141" t="s">
        <v>3</v>
      </c>
      <c r="AU49" s="36" t="s">
        <v>377</v>
      </c>
      <c r="AV49" s="33" t="s">
        <v>186</v>
      </c>
      <c r="AW49" s="66" t="s">
        <v>761</v>
      </c>
      <c r="AX49" s="66">
        <v>10</v>
      </c>
      <c r="AY49" s="66">
        <v>20</v>
      </c>
      <c r="AZ49" s="66">
        <v>10</v>
      </c>
      <c r="BA49" s="66">
        <v>45</v>
      </c>
      <c r="BB49" s="19"/>
      <c r="BC49" s="125" t="s">
        <v>3</v>
      </c>
      <c r="BD49" s="36" t="s">
        <v>377</v>
      </c>
      <c r="BE49" s="33" t="s">
        <v>186</v>
      </c>
      <c r="BF49" s="349" t="s">
        <v>761</v>
      </c>
      <c r="BG49" s="349">
        <v>52.232958997127191</v>
      </c>
      <c r="BH49" s="349">
        <v>139.39224979091162</v>
      </c>
      <c r="BI49" s="349">
        <v>66.631130063965884</v>
      </c>
      <c r="BJ49" s="350">
        <v>63.80897012322221</v>
      </c>
      <c r="BL49" s="141" t="s">
        <v>3</v>
      </c>
      <c r="BM49" s="36" t="s">
        <v>377</v>
      </c>
      <c r="BN49" s="33" t="s">
        <v>186</v>
      </c>
      <c r="BO49" s="71" t="s">
        <v>761</v>
      </c>
      <c r="BP49" s="71" t="s">
        <v>761</v>
      </c>
      <c r="BQ49" s="71" t="s">
        <v>761</v>
      </c>
      <c r="BR49" s="71" t="s">
        <v>761</v>
      </c>
      <c r="BS49" s="71">
        <v>0.25</v>
      </c>
    </row>
    <row r="50" spans="1:71" ht="18" customHeight="1" x14ac:dyDescent="0.25">
      <c r="A50" s="117" t="s">
        <v>3</v>
      </c>
      <c r="B50" s="36" t="s">
        <v>375</v>
      </c>
      <c r="C50" s="33" t="s">
        <v>189</v>
      </c>
      <c r="D50" s="66" t="s">
        <v>761</v>
      </c>
      <c r="E50" s="66" t="s">
        <v>761</v>
      </c>
      <c r="F50" s="66" t="s">
        <v>761</v>
      </c>
      <c r="G50" s="66" t="s">
        <v>761</v>
      </c>
      <c r="H50" s="66">
        <v>15</v>
      </c>
      <c r="I50" s="31"/>
      <c r="J50" s="117" t="s">
        <v>3</v>
      </c>
      <c r="K50" s="36" t="s">
        <v>375</v>
      </c>
      <c r="L50" s="33" t="s">
        <v>189</v>
      </c>
      <c r="M50" s="66">
        <v>8297</v>
      </c>
      <c r="N50" s="66">
        <v>7203</v>
      </c>
      <c r="O50" s="66">
        <v>5398</v>
      </c>
      <c r="P50" s="66">
        <v>9318</v>
      </c>
      <c r="Q50" s="124">
        <v>30216</v>
      </c>
      <c r="R50" s="72"/>
      <c r="S50" s="141" t="s">
        <v>3</v>
      </c>
      <c r="T50" s="36" t="s">
        <v>375</v>
      </c>
      <c r="U50" s="33" t="s">
        <v>189</v>
      </c>
      <c r="V50" s="345" t="s">
        <v>761</v>
      </c>
      <c r="W50" s="345" t="s">
        <v>761</v>
      </c>
      <c r="X50" s="345" t="s">
        <v>761</v>
      </c>
      <c r="Y50" s="345" t="s">
        <v>761</v>
      </c>
      <c r="Z50" s="345">
        <v>49.642573471008738</v>
      </c>
      <c r="AB50" s="141" t="s">
        <v>3</v>
      </c>
      <c r="AC50" s="36" t="s">
        <v>375</v>
      </c>
      <c r="AD50" s="33" t="s">
        <v>189</v>
      </c>
      <c r="AE50" s="76" t="s">
        <v>761</v>
      </c>
      <c r="AF50" s="76" t="s">
        <v>761</v>
      </c>
      <c r="AG50" s="76" t="s">
        <v>761</v>
      </c>
      <c r="AH50" s="76" t="s">
        <v>761</v>
      </c>
      <c r="AI50" s="146" t="s">
        <v>761</v>
      </c>
      <c r="AJ50" s="19"/>
      <c r="AK50" s="141" t="s">
        <v>3</v>
      </c>
      <c r="AL50" s="36" t="s">
        <v>375</v>
      </c>
      <c r="AM50" s="33" t="s">
        <v>189</v>
      </c>
      <c r="AN50" s="349" t="s">
        <v>761</v>
      </c>
      <c r="AO50" s="349" t="s">
        <v>761</v>
      </c>
      <c r="AP50" s="349" t="s">
        <v>761</v>
      </c>
      <c r="AQ50" s="349" t="s">
        <v>761</v>
      </c>
      <c r="AR50" s="350" t="s">
        <v>761</v>
      </c>
      <c r="AT50" s="141" t="s">
        <v>3</v>
      </c>
      <c r="AU50" s="36" t="s">
        <v>375</v>
      </c>
      <c r="AV50" s="33" t="s">
        <v>189</v>
      </c>
      <c r="AW50" s="66" t="s">
        <v>761</v>
      </c>
      <c r="AX50" s="66" t="s">
        <v>761</v>
      </c>
      <c r="AY50" s="66" t="s">
        <v>761</v>
      </c>
      <c r="AZ50" s="66" t="s">
        <v>761</v>
      </c>
      <c r="BA50" s="66">
        <v>10</v>
      </c>
      <c r="BB50" s="19"/>
      <c r="BC50" s="125" t="s">
        <v>3</v>
      </c>
      <c r="BD50" s="36" t="s">
        <v>375</v>
      </c>
      <c r="BE50" s="33" t="s">
        <v>189</v>
      </c>
      <c r="BF50" s="349" t="s">
        <v>761</v>
      </c>
      <c r="BG50" s="349" t="s">
        <v>761</v>
      </c>
      <c r="BH50" s="349" t="s">
        <v>761</v>
      </c>
      <c r="BI50" s="349" t="s">
        <v>761</v>
      </c>
      <c r="BJ50" s="350">
        <v>33.095048980672487</v>
      </c>
      <c r="BL50" s="141" t="s">
        <v>3</v>
      </c>
      <c r="BM50" s="36" t="s">
        <v>375</v>
      </c>
      <c r="BN50" s="33" t="s">
        <v>189</v>
      </c>
      <c r="BO50" s="71" t="s">
        <v>761</v>
      </c>
      <c r="BP50" s="71" t="s">
        <v>761</v>
      </c>
      <c r="BQ50" s="71" t="s">
        <v>761</v>
      </c>
      <c r="BR50" s="71" t="s">
        <v>761</v>
      </c>
      <c r="BS50" s="71" t="s">
        <v>761</v>
      </c>
    </row>
    <row r="51" spans="1:71" ht="18" customHeight="1" x14ac:dyDescent="0.25">
      <c r="A51" s="117" t="s">
        <v>3</v>
      </c>
      <c r="B51" s="36" t="s">
        <v>381</v>
      </c>
      <c r="C51" s="33" t="s">
        <v>190</v>
      </c>
      <c r="D51" s="66" t="s">
        <v>761</v>
      </c>
      <c r="E51" s="66" t="s">
        <v>761</v>
      </c>
      <c r="F51" s="66" t="s">
        <v>761</v>
      </c>
      <c r="G51" s="66" t="s">
        <v>761</v>
      </c>
      <c r="H51" s="66" t="s">
        <v>761</v>
      </c>
      <c r="I51" s="31"/>
      <c r="J51" s="117" t="s">
        <v>3</v>
      </c>
      <c r="K51" s="36" t="s">
        <v>381</v>
      </c>
      <c r="L51" s="33" t="s">
        <v>190</v>
      </c>
      <c r="M51" s="66">
        <v>5815</v>
      </c>
      <c r="N51" s="66">
        <v>5932</v>
      </c>
      <c r="O51" s="66">
        <v>4716</v>
      </c>
      <c r="P51" s="66">
        <v>4714</v>
      </c>
      <c r="Q51" s="124">
        <v>21177</v>
      </c>
      <c r="R51" s="72"/>
      <c r="S51" s="141" t="s">
        <v>3</v>
      </c>
      <c r="T51" s="36" t="s">
        <v>381</v>
      </c>
      <c r="U51" s="33" t="s">
        <v>190</v>
      </c>
      <c r="V51" s="345" t="s">
        <v>761</v>
      </c>
      <c r="W51" s="345" t="s">
        <v>761</v>
      </c>
      <c r="X51" s="345" t="s">
        <v>761</v>
      </c>
      <c r="Y51" s="345" t="s">
        <v>761</v>
      </c>
      <c r="Z51" s="345" t="s">
        <v>761</v>
      </c>
      <c r="AB51" s="141" t="s">
        <v>3</v>
      </c>
      <c r="AC51" s="36" t="s">
        <v>381</v>
      </c>
      <c r="AD51" s="33" t="s">
        <v>190</v>
      </c>
      <c r="AE51" s="76" t="s">
        <v>761</v>
      </c>
      <c r="AF51" s="76" t="s">
        <v>761</v>
      </c>
      <c r="AG51" s="76" t="s">
        <v>761</v>
      </c>
      <c r="AH51" s="76" t="s">
        <v>761</v>
      </c>
      <c r="AI51" s="146" t="s">
        <v>761</v>
      </c>
      <c r="AJ51" s="19"/>
      <c r="AK51" s="141" t="s">
        <v>3</v>
      </c>
      <c r="AL51" s="36" t="s">
        <v>381</v>
      </c>
      <c r="AM51" s="33" t="s">
        <v>190</v>
      </c>
      <c r="AN51" s="349" t="s">
        <v>761</v>
      </c>
      <c r="AO51" s="349" t="s">
        <v>761</v>
      </c>
      <c r="AP51" s="349" t="s">
        <v>761</v>
      </c>
      <c r="AQ51" s="349" t="s">
        <v>761</v>
      </c>
      <c r="AR51" s="350" t="s">
        <v>761</v>
      </c>
      <c r="AT51" s="141" t="s">
        <v>3</v>
      </c>
      <c r="AU51" s="36" t="s">
        <v>381</v>
      </c>
      <c r="AV51" s="33" t="s">
        <v>190</v>
      </c>
      <c r="AW51" s="66" t="s">
        <v>761</v>
      </c>
      <c r="AX51" s="66" t="s">
        <v>761</v>
      </c>
      <c r="AY51" s="66" t="s">
        <v>761</v>
      </c>
      <c r="AZ51" s="66" t="s">
        <v>761</v>
      </c>
      <c r="BA51" s="66" t="s">
        <v>761</v>
      </c>
      <c r="BB51" s="19"/>
      <c r="BC51" s="125" t="s">
        <v>3</v>
      </c>
      <c r="BD51" s="36" t="s">
        <v>381</v>
      </c>
      <c r="BE51" s="33" t="s">
        <v>190</v>
      </c>
      <c r="BF51" s="349" t="s">
        <v>761</v>
      </c>
      <c r="BG51" s="349" t="s">
        <v>761</v>
      </c>
      <c r="BH51" s="349" t="s">
        <v>761</v>
      </c>
      <c r="BI51" s="349" t="s">
        <v>761</v>
      </c>
      <c r="BJ51" s="350" t="s">
        <v>761</v>
      </c>
      <c r="BL51" s="141" t="s">
        <v>3</v>
      </c>
      <c r="BM51" s="36" t="s">
        <v>381</v>
      </c>
      <c r="BN51" s="33" t="s">
        <v>190</v>
      </c>
      <c r="BO51" s="71" t="s">
        <v>761</v>
      </c>
      <c r="BP51" s="71" t="s">
        <v>761</v>
      </c>
      <c r="BQ51" s="71" t="s">
        <v>761</v>
      </c>
      <c r="BR51" s="71" t="s">
        <v>761</v>
      </c>
      <c r="BS51" s="71" t="s">
        <v>761</v>
      </c>
    </row>
    <row r="52" spans="1:71" ht="18" customHeight="1" x14ac:dyDescent="0.25">
      <c r="A52" s="117" t="s">
        <v>3</v>
      </c>
      <c r="B52" s="36" t="s">
        <v>384</v>
      </c>
      <c r="C52" s="33" t="s">
        <v>191</v>
      </c>
      <c r="D52" s="66" t="s">
        <v>761</v>
      </c>
      <c r="E52" s="66" t="s">
        <v>761</v>
      </c>
      <c r="F52" s="66" t="s">
        <v>761</v>
      </c>
      <c r="G52" s="66" t="s">
        <v>761</v>
      </c>
      <c r="H52" s="66">
        <v>15</v>
      </c>
      <c r="I52" s="31"/>
      <c r="J52" s="117" t="s">
        <v>3</v>
      </c>
      <c r="K52" s="36" t="s">
        <v>384</v>
      </c>
      <c r="L52" s="33" t="s">
        <v>191</v>
      </c>
      <c r="M52" s="66">
        <v>6802</v>
      </c>
      <c r="N52" s="66">
        <v>6065</v>
      </c>
      <c r="O52" s="66">
        <v>4358</v>
      </c>
      <c r="P52" s="66">
        <v>4957</v>
      </c>
      <c r="Q52" s="124">
        <v>22182</v>
      </c>
      <c r="R52" s="72"/>
      <c r="S52" s="141" t="s">
        <v>3</v>
      </c>
      <c r="T52" s="36" t="s">
        <v>384</v>
      </c>
      <c r="U52" s="33" t="s">
        <v>191</v>
      </c>
      <c r="V52" s="345" t="s">
        <v>761</v>
      </c>
      <c r="W52" s="345" t="s">
        <v>761</v>
      </c>
      <c r="X52" s="345" t="s">
        <v>761</v>
      </c>
      <c r="Y52" s="345" t="s">
        <v>761</v>
      </c>
      <c r="Z52" s="345">
        <v>67.622396537733295</v>
      </c>
      <c r="AB52" s="141" t="s">
        <v>3</v>
      </c>
      <c r="AC52" s="36" t="s">
        <v>384</v>
      </c>
      <c r="AD52" s="33" t="s">
        <v>191</v>
      </c>
      <c r="AE52" s="76" t="s">
        <v>761</v>
      </c>
      <c r="AF52" s="76" t="s">
        <v>761</v>
      </c>
      <c r="AG52" s="76" t="s">
        <v>761</v>
      </c>
      <c r="AH52" s="76" t="s">
        <v>761</v>
      </c>
      <c r="AI52" s="146" t="s">
        <v>761</v>
      </c>
      <c r="AJ52" s="19"/>
      <c r="AK52" s="141" t="s">
        <v>3</v>
      </c>
      <c r="AL52" s="36" t="s">
        <v>384</v>
      </c>
      <c r="AM52" s="33" t="s">
        <v>191</v>
      </c>
      <c r="AN52" s="349" t="s">
        <v>761</v>
      </c>
      <c r="AO52" s="349" t="s">
        <v>761</v>
      </c>
      <c r="AP52" s="349" t="s">
        <v>761</v>
      </c>
      <c r="AQ52" s="349" t="s">
        <v>761</v>
      </c>
      <c r="AR52" s="350" t="s">
        <v>761</v>
      </c>
      <c r="AT52" s="141" t="s">
        <v>3</v>
      </c>
      <c r="AU52" s="36" t="s">
        <v>384</v>
      </c>
      <c r="AV52" s="33" t="s">
        <v>191</v>
      </c>
      <c r="AW52" s="66" t="s">
        <v>761</v>
      </c>
      <c r="AX52" s="66" t="s">
        <v>761</v>
      </c>
      <c r="AY52" s="66" t="s">
        <v>761</v>
      </c>
      <c r="AZ52" s="66" t="s">
        <v>761</v>
      </c>
      <c r="BA52" s="66" t="s">
        <v>761</v>
      </c>
      <c r="BB52" s="19"/>
      <c r="BC52" s="125" t="s">
        <v>3</v>
      </c>
      <c r="BD52" s="36" t="s">
        <v>384</v>
      </c>
      <c r="BE52" s="33" t="s">
        <v>191</v>
      </c>
      <c r="BF52" s="349" t="s">
        <v>761</v>
      </c>
      <c r="BG52" s="349" t="s">
        <v>761</v>
      </c>
      <c r="BH52" s="349" t="s">
        <v>761</v>
      </c>
      <c r="BI52" s="349" t="s">
        <v>761</v>
      </c>
      <c r="BJ52" s="350" t="s">
        <v>761</v>
      </c>
      <c r="BL52" s="141" t="s">
        <v>3</v>
      </c>
      <c r="BM52" s="36" t="s">
        <v>384</v>
      </c>
      <c r="BN52" s="33" t="s">
        <v>191</v>
      </c>
      <c r="BO52" s="71" t="s">
        <v>761</v>
      </c>
      <c r="BP52" s="71" t="s">
        <v>761</v>
      </c>
      <c r="BQ52" s="71" t="s">
        <v>761</v>
      </c>
      <c r="BR52" s="71" t="s">
        <v>761</v>
      </c>
      <c r="BS52" s="71" t="s">
        <v>761</v>
      </c>
    </row>
    <row r="53" spans="1:71" ht="18" customHeight="1" x14ac:dyDescent="0.25">
      <c r="A53" s="117" t="s">
        <v>3</v>
      </c>
      <c r="B53" s="36" t="s">
        <v>388</v>
      </c>
      <c r="C53" s="33" t="s">
        <v>192</v>
      </c>
      <c r="D53" s="66" t="s">
        <v>761</v>
      </c>
      <c r="E53" s="66" t="s">
        <v>761</v>
      </c>
      <c r="F53" s="66" t="s">
        <v>761</v>
      </c>
      <c r="G53" s="66">
        <v>10</v>
      </c>
      <c r="H53" s="66">
        <v>30</v>
      </c>
      <c r="I53" s="31"/>
      <c r="J53" s="117" t="s">
        <v>3</v>
      </c>
      <c r="K53" s="36" t="s">
        <v>388</v>
      </c>
      <c r="L53" s="33" t="s">
        <v>192</v>
      </c>
      <c r="M53" s="66">
        <v>12053</v>
      </c>
      <c r="N53" s="66">
        <v>10916</v>
      </c>
      <c r="O53" s="66">
        <v>8139</v>
      </c>
      <c r="P53" s="66">
        <v>9105</v>
      </c>
      <c r="Q53" s="124">
        <v>40213</v>
      </c>
      <c r="R53" s="72"/>
      <c r="S53" s="141" t="s">
        <v>3</v>
      </c>
      <c r="T53" s="36" t="s">
        <v>388</v>
      </c>
      <c r="U53" s="33" t="s">
        <v>192</v>
      </c>
      <c r="V53" s="345" t="s">
        <v>761</v>
      </c>
      <c r="W53" s="345" t="s">
        <v>761</v>
      </c>
      <c r="X53" s="345" t="s">
        <v>761</v>
      </c>
      <c r="Y53" s="345">
        <v>109.8297638660077</v>
      </c>
      <c r="Z53" s="345">
        <v>74.60274040733097</v>
      </c>
      <c r="AB53" s="141" t="s">
        <v>3</v>
      </c>
      <c r="AC53" s="36" t="s">
        <v>388</v>
      </c>
      <c r="AD53" s="33" t="s">
        <v>192</v>
      </c>
      <c r="AE53" s="76" t="s">
        <v>761</v>
      </c>
      <c r="AF53" s="76" t="s">
        <v>761</v>
      </c>
      <c r="AG53" s="76" t="s">
        <v>761</v>
      </c>
      <c r="AH53" s="76" t="s">
        <v>761</v>
      </c>
      <c r="AI53" s="146">
        <v>10</v>
      </c>
      <c r="AJ53" s="19"/>
      <c r="AK53" s="141" t="s">
        <v>3</v>
      </c>
      <c r="AL53" s="36" t="s">
        <v>388</v>
      </c>
      <c r="AM53" s="33" t="s">
        <v>192</v>
      </c>
      <c r="AN53" s="349" t="s">
        <v>761</v>
      </c>
      <c r="AO53" s="349" t="s">
        <v>761</v>
      </c>
      <c r="AP53" s="349" t="s">
        <v>761</v>
      </c>
      <c r="AQ53" s="349" t="s">
        <v>761</v>
      </c>
      <c r="AR53" s="350">
        <v>24.867580135776986</v>
      </c>
      <c r="AT53" s="141" t="s">
        <v>3</v>
      </c>
      <c r="AU53" s="36" t="s">
        <v>388</v>
      </c>
      <c r="AV53" s="33" t="s">
        <v>192</v>
      </c>
      <c r="AW53" s="66" t="s">
        <v>761</v>
      </c>
      <c r="AX53" s="66" t="s">
        <v>761</v>
      </c>
      <c r="AY53" s="66" t="s">
        <v>761</v>
      </c>
      <c r="AZ53" s="66">
        <v>10</v>
      </c>
      <c r="BA53" s="66">
        <v>20</v>
      </c>
      <c r="BB53" s="19"/>
      <c r="BC53" s="125" t="s">
        <v>3</v>
      </c>
      <c r="BD53" s="36" t="s">
        <v>388</v>
      </c>
      <c r="BE53" s="33" t="s">
        <v>192</v>
      </c>
      <c r="BF53" s="349" t="s">
        <v>761</v>
      </c>
      <c r="BG53" s="349" t="s">
        <v>761</v>
      </c>
      <c r="BH53" s="349" t="s">
        <v>761</v>
      </c>
      <c r="BI53" s="349">
        <v>109.8297638660077</v>
      </c>
      <c r="BJ53" s="350">
        <v>49.735160271553973</v>
      </c>
      <c r="BL53" s="141" t="s">
        <v>3</v>
      </c>
      <c r="BM53" s="36" t="s">
        <v>388</v>
      </c>
      <c r="BN53" s="33" t="s">
        <v>192</v>
      </c>
      <c r="BO53" s="71" t="s">
        <v>761</v>
      </c>
      <c r="BP53" s="71" t="s">
        <v>761</v>
      </c>
      <c r="BQ53" s="71" t="s">
        <v>761</v>
      </c>
      <c r="BR53" s="71" t="s">
        <v>761</v>
      </c>
      <c r="BS53" s="71">
        <v>0.33333333333333331</v>
      </c>
    </row>
    <row r="54" spans="1:71" ht="18" customHeight="1" x14ac:dyDescent="0.25">
      <c r="A54" s="117" t="s">
        <v>3</v>
      </c>
      <c r="B54" s="36" t="s">
        <v>399</v>
      </c>
      <c r="C54" s="33" t="s">
        <v>193</v>
      </c>
      <c r="D54" s="66">
        <v>10</v>
      </c>
      <c r="E54" s="66" t="s">
        <v>761</v>
      </c>
      <c r="F54" s="66" t="s">
        <v>761</v>
      </c>
      <c r="G54" s="66">
        <v>10</v>
      </c>
      <c r="H54" s="66">
        <v>25</v>
      </c>
      <c r="I54" s="31"/>
      <c r="J54" s="117" t="s">
        <v>3</v>
      </c>
      <c r="K54" s="36" t="s">
        <v>399</v>
      </c>
      <c r="L54" s="33" t="s">
        <v>193</v>
      </c>
      <c r="M54" s="66">
        <v>10939</v>
      </c>
      <c r="N54" s="66">
        <v>10701</v>
      </c>
      <c r="O54" s="66">
        <v>8626</v>
      </c>
      <c r="P54" s="66">
        <v>8987</v>
      </c>
      <c r="Q54" s="124">
        <v>39253</v>
      </c>
      <c r="R54" s="72"/>
      <c r="S54" s="141" t="s">
        <v>3</v>
      </c>
      <c r="T54" s="36" t="s">
        <v>399</v>
      </c>
      <c r="U54" s="33" t="s">
        <v>193</v>
      </c>
      <c r="V54" s="345">
        <v>91.416034372428925</v>
      </c>
      <c r="W54" s="345" t="s">
        <v>761</v>
      </c>
      <c r="X54" s="345" t="s">
        <v>761</v>
      </c>
      <c r="Y54" s="345">
        <v>111.27183709803047</v>
      </c>
      <c r="Z54" s="345">
        <v>63.68939953634117</v>
      </c>
      <c r="AB54" s="141" t="s">
        <v>3</v>
      </c>
      <c r="AC54" s="36" t="s">
        <v>399</v>
      </c>
      <c r="AD54" s="33" t="s">
        <v>193</v>
      </c>
      <c r="AE54" s="76" t="s">
        <v>761</v>
      </c>
      <c r="AF54" s="76" t="s">
        <v>761</v>
      </c>
      <c r="AG54" s="76" t="s">
        <v>761</v>
      </c>
      <c r="AH54" s="76" t="s">
        <v>761</v>
      </c>
      <c r="AI54" s="146">
        <v>10</v>
      </c>
      <c r="AJ54" s="19"/>
      <c r="AK54" s="141" t="s">
        <v>3</v>
      </c>
      <c r="AL54" s="36" t="s">
        <v>399</v>
      </c>
      <c r="AM54" s="33" t="s">
        <v>193</v>
      </c>
      <c r="AN54" s="349" t="s">
        <v>761</v>
      </c>
      <c r="AO54" s="349" t="s">
        <v>761</v>
      </c>
      <c r="AP54" s="349" t="s">
        <v>761</v>
      </c>
      <c r="AQ54" s="349" t="s">
        <v>761</v>
      </c>
      <c r="AR54" s="350">
        <v>25.475759814536467</v>
      </c>
      <c r="AT54" s="141" t="s">
        <v>3</v>
      </c>
      <c r="AU54" s="36" t="s">
        <v>399</v>
      </c>
      <c r="AV54" s="33" t="s">
        <v>193</v>
      </c>
      <c r="AW54" s="66" t="s">
        <v>761</v>
      </c>
      <c r="AX54" s="66" t="s">
        <v>761</v>
      </c>
      <c r="AY54" s="66" t="s">
        <v>761</v>
      </c>
      <c r="AZ54" s="66" t="s">
        <v>761</v>
      </c>
      <c r="BA54" s="66">
        <v>15</v>
      </c>
      <c r="BB54" s="19"/>
      <c r="BC54" s="125" t="s">
        <v>3</v>
      </c>
      <c r="BD54" s="36" t="s">
        <v>399</v>
      </c>
      <c r="BE54" s="33" t="s">
        <v>193</v>
      </c>
      <c r="BF54" s="349" t="s">
        <v>761</v>
      </c>
      <c r="BG54" s="349" t="s">
        <v>761</v>
      </c>
      <c r="BH54" s="349" t="s">
        <v>761</v>
      </c>
      <c r="BI54" s="349" t="s">
        <v>761</v>
      </c>
      <c r="BJ54" s="350">
        <v>38.213639721804704</v>
      </c>
      <c r="BL54" s="141" t="s">
        <v>3</v>
      </c>
      <c r="BM54" s="36" t="s">
        <v>399</v>
      </c>
      <c r="BN54" s="33" t="s">
        <v>193</v>
      </c>
      <c r="BO54" s="71" t="s">
        <v>761</v>
      </c>
      <c r="BP54" s="71" t="s">
        <v>761</v>
      </c>
      <c r="BQ54" s="71" t="s">
        <v>761</v>
      </c>
      <c r="BR54" s="71" t="s">
        <v>761</v>
      </c>
      <c r="BS54" s="71">
        <v>0.4</v>
      </c>
    </row>
    <row r="55" spans="1:71" ht="18" customHeight="1" x14ac:dyDescent="0.25">
      <c r="A55" s="117" t="s">
        <v>3</v>
      </c>
      <c r="B55" s="36" t="s">
        <v>368</v>
      </c>
      <c r="C55" s="33" t="s">
        <v>194</v>
      </c>
      <c r="D55" s="66" t="s">
        <v>761</v>
      </c>
      <c r="E55" s="66">
        <v>10</v>
      </c>
      <c r="F55" s="66" t="s">
        <v>761</v>
      </c>
      <c r="G55" s="66">
        <v>15</v>
      </c>
      <c r="H55" s="66">
        <v>35</v>
      </c>
      <c r="I55" s="31"/>
      <c r="J55" s="117" t="s">
        <v>3</v>
      </c>
      <c r="K55" s="36" t="s">
        <v>368</v>
      </c>
      <c r="L55" s="33" t="s">
        <v>194</v>
      </c>
      <c r="M55" s="66">
        <v>15324</v>
      </c>
      <c r="N55" s="66">
        <v>12786</v>
      </c>
      <c r="O55" s="66">
        <v>9609</v>
      </c>
      <c r="P55" s="66">
        <v>10202</v>
      </c>
      <c r="Q55" s="124">
        <v>47921</v>
      </c>
      <c r="R55" s="72"/>
      <c r="S55" s="141" t="s">
        <v>3</v>
      </c>
      <c r="T55" s="36" t="s">
        <v>368</v>
      </c>
      <c r="U55" s="33" t="s">
        <v>194</v>
      </c>
      <c r="V55" s="345" t="s">
        <v>761</v>
      </c>
      <c r="W55" s="345">
        <v>78.210542781166893</v>
      </c>
      <c r="X55" s="345" t="s">
        <v>761</v>
      </c>
      <c r="Y55" s="345">
        <v>147.02999411880023</v>
      </c>
      <c r="Z55" s="345">
        <v>73.036873187120477</v>
      </c>
      <c r="AB55" s="141" t="s">
        <v>3</v>
      </c>
      <c r="AC55" s="36" t="s">
        <v>368</v>
      </c>
      <c r="AD55" s="33" t="s">
        <v>194</v>
      </c>
      <c r="AE55" s="76" t="s">
        <v>761</v>
      </c>
      <c r="AF55" s="76" t="s">
        <v>761</v>
      </c>
      <c r="AG55" s="76" t="s">
        <v>761</v>
      </c>
      <c r="AH55" s="76" t="s">
        <v>761</v>
      </c>
      <c r="AI55" s="146">
        <v>10</v>
      </c>
      <c r="AJ55" s="19"/>
      <c r="AK55" s="141" t="s">
        <v>3</v>
      </c>
      <c r="AL55" s="36" t="s">
        <v>368</v>
      </c>
      <c r="AM55" s="33" t="s">
        <v>194</v>
      </c>
      <c r="AN55" s="349" t="s">
        <v>761</v>
      </c>
      <c r="AO55" s="349" t="s">
        <v>761</v>
      </c>
      <c r="AP55" s="349" t="s">
        <v>761</v>
      </c>
      <c r="AQ55" s="349" t="s">
        <v>761</v>
      </c>
      <c r="AR55" s="350">
        <v>20.867678053462992</v>
      </c>
      <c r="AT55" s="141" t="s">
        <v>3</v>
      </c>
      <c r="AU55" s="36" t="s">
        <v>368</v>
      </c>
      <c r="AV55" s="33" t="s">
        <v>194</v>
      </c>
      <c r="AW55" s="66" t="s">
        <v>761</v>
      </c>
      <c r="AX55" s="66" t="s">
        <v>761</v>
      </c>
      <c r="AY55" s="66" t="s">
        <v>761</v>
      </c>
      <c r="AZ55" s="66">
        <v>15</v>
      </c>
      <c r="BA55" s="66">
        <v>25</v>
      </c>
      <c r="BB55" s="19"/>
      <c r="BC55" s="125" t="s">
        <v>3</v>
      </c>
      <c r="BD55" s="36" t="s">
        <v>368</v>
      </c>
      <c r="BE55" s="33" t="s">
        <v>194</v>
      </c>
      <c r="BF55" s="349" t="s">
        <v>761</v>
      </c>
      <c r="BG55" s="349" t="s">
        <v>761</v>
      </c>
      <c r="BH55" s="349" t="s">
        <v>761</v>
      </c>
      <c r="BI55" s="349">
        <v>147.02999411880023</v>
      </c>
      <c r="BJ55" s="350">
        <v>52.169195133657475</v>
      </c>
      <c r="BL55" s="141" t="s">
        <v>3</v>
      </c>
      <c r="BM55" s="36" t="s">
        <v>368</v>
      </c>
      <c r="BN55" s="33" t="s">
        <v>194</v>
      </c>
      <c r="BO55" s="71" t="s">
        <v>761</v>
      </c>
      <c r="BP55" s="71" t="s">
        <v>761</v>
      </c>
      <c r="BQ55" s="71" t="s">
        <v>761</v>
      </c>
      <c r="BR55" s="71" t="s">
        <v>761</v>
      </c>
      <c r="BS55" s="71">
        <v>0.2857142857142857</v>
      </c>
    </row>
    <row r="56" spans="1:71" ht="18" customHeight="1" x14ac:dyDescent="0.25">
      <c r="A56" s="117" t="s">
        <v>3</v>
      </c>
      <c r="B56" s="36" t="s">
        <v>370</v>
      </c>
      <c r="C56" s="33" t="s">
        <v>195</v>
      </c>
      <c r="D56" s="66" t="s">
        <v>761</v>
      </c>
      <c r="E56" s="66">
        <v>10</v>
      </c>
      <c r="F56" s="66">
        <v>10</v>
      </c>
      <c r="G56" s="66" t="s">
        <v>761</v>
      </c>
      <c r="H56" s="66">
        <v>25</v>
      </c>
      <c r="I56" s="31"/>
      <c r="J56" s="117" t="s">
        <v>3</v>
      </c>
      <c r="K56" s="36" t="s">
        <v>370</v>
      </c>
      <c r="L56" s="33" t="s">
        <v>195</v>
      </c>
      <c r="M56" s="66">
        <v>10226</v>
      </c>
      <c r="N56" s="66">
        <v>9517</v>
      </c>
      <c r="O56" s="66">
        <v>7771</v>
      </c>
      <c r="P56" s="66">
        <v>8146</v>
      </c>
      <c r="Q56" s="124">
        <v>35660</v>
      </c>
      <c r="R56" s="72"/>
      <c r="S56" s="141" t="s">
        <v>3</v>
      </c>
      <c r="T56" s="36" t="s">
        <v>370</v>
      </c>
      <c r="U56" s="33" t="s">
        <v>195</v>
      </c>
      <c r="V56" s="345" t="s">
        <v>761</v>
      </c>
      <c r="W56" s="345">
        <v>105.07512871703267</v>
      </c>
      <c r="X56" s="345">
        <v>128.68356710848025</v>
      </c>
      <c r="Y56" s="345" t="s">
        <v>761</v>
      </c>
      <c r="Z56" s="345">
        <v>70.106561974200787</v>
      </c>
      <c r="AB56" s="141" t="s">
        <v>3</v>
      </c>
      <c r="AC56" s="36" t="s">
        <v>370</v>
      </c>
      <c r="AD56" s="33" t="s">
        <v>195</v>
      </c>
      <c r="AE56" s="76" t="s">
        <v>761</v>
      </c>
      <c r="AF56" s="76" t="s">
        <v>761</v>
      </c>
      <c r="AG56" s="76" t="s">
        <v>761</v>
      </c>
      <c r="AH56" s="76" t="s">
        <v>761</v>
      </c>
      <c r="AI56" s="146">
        <v>10</v>
      </c>
      <c r="AJ56" s="19"/>
      <c r="AK56" s="141" t="s">
        <v>3</v>
      </c>
      <c r="AL56" s="36" t="s">
        <v>370</v>
      </c>
      <c r="AM56" s="33" t="s">
        <v>195</v>
      </c>
      <c r="AN56" s="349" t="s">
        <v>761</v>
      </c>
      <c r="AO56" s="349" t="s">
        <v>761</v>
      </c>
      <c r="AP56" s="349" t="s">
        <v>761</v>
      </c>
      <c r="AQ56" s="349" t="s">
        <v>761</v>
      </c>
      <c r="AR56" s="350">
        <v>28.042624789680314</v>
      </c>
      <c r="AT56" s="141" t="s">
        <v>3</v>
      </c>
      <c r="AU56" s="36" t="s">
        <v>370</v>
      </c>
      <c r="AV56" s="33" t="s">
        <v>195</v>
      </c>
      <c r="AW56" s="66" t="s">
        <v>761</v>
      </c>
      <c r="AX56" s="66" t="s">
        <v>761</v>
      </c>
      <c r="AY56" s="66" t="s">
        <v>761</v>
      </c>
      <c r="AZ56" s="66" t="s">
        <v>761</v>
      </c>
      <c r="BA56" s="66">
        <v>15</v>
      </c>
      <c r="BB56" s="19"/>
      <c r="BC56" s="125" t="s">
        <v>3</v>
      </c>
      <c r="BD56" s="36" t="s">
        <v>370</v>
      </c>
      <c r="BE56" s="33" t="s">
        <v>195</v>
      </c>
      <c r="BF56" s="349" t="s">
        <v>761</v>
      </c>
      <c r="BG56" s="349" t="s">
        <v>761</v>
      </c>
      <c r="BH56" s="349" t="s">
        <v>761</v>
      </c>
      <c r="BI56" s="349" t="s">
        <v>761</v>
      </c>
      <c r="BJ56" s="350">
        <v>42.063937184520469</v>
      </c>
      <c r="BL56" s="141" t="s">
        <v>3</v>
      </c>
      <c r="BM56" s="36" t="s">
        <v>370</v>
      </c>
      <c r="BN56" s="33" t="s">
        <v>195</v>
      </c>
      <c r="BO56" s="71" t="s">
        <v>761</v>
      </c>
      <c r="BP56" s="71" t="s">
        <v>761</v>
      </c>
      <c r="BQ56" s="71" t="s">
        <v>761</v>
      </c>
      <c r="BR56" s="71" t="s">
        <v>761</v>
      </c>
      <c r="BS56" s="71">
        <v>0.4</v>
      </c>
    </row>
    <row r="57" spans="1:71" ht="18" customHeight="1" x14ac:dyDescent="0.25">
      <c r="A57" s="117" t="s">
        <v>3</v>
      </c>
      <c r="B57" s="36" t="s">
        <v>372</v>
      </c>
      <c r="C57" s="33" t="s">
        <v>196</v>
      </c>
      <c r="D57" s="66" t="s">
        <v>761</v>
      </c>
      <c r="E57" s="66" t="s">
        <v>761</v>
      </c>
      <c r="F57" s="66" t="s">
        <v>761</v>
      </c>
      <c r="G57" s="66" t="s">
        <v>761</v>
      </c>
      <c r="H57" s="66">
        <v>10</v>
      </c>
      <c r="I57" s="31"/>
      <c r="J57" s="117" t="s">
        <v>3</v>
      </c>
      <c r="K57" s="36" t="s">
        <v>372</v>
      </c>
      <c r="L57" s="33" t="s">
        <v>196</v>
      </c>
      <c r="M57" s="66">
        <v>5350</v>
      </c>
      <c r="N57" s="66">
        <v>4526</v>
      </c>
      <c r="O57" s="66">
        <v>3651</v>
      </c>
      <c r="P57" s="66">
        <v>4196</v>
      </c>
      <c r="Q57" s="124">
        <v>17723</v>
      </c>
      <c r="R57" s="72"/>
      <c r="S57" s="141" t="s">
        <v>3</v>
      </c>
      <c r="T57" s="36" t="s">
        <v>372</v>
      </c>
      <c r="U57" s="33" t="s">
        <v>196</v>
      </c>
      <c r="V57" s="345" t="s">
        <v>761</v>
      </c>
      <c r="W57" s="345" t="s">
        <v>761</v>
      </c>
      <c r="X57" s="345" t="s">
        <v>761</v>
      </c>
      <c r="Y57" s="345" t="s">
        <v>761</v>
      </c>
      <c r="Z57" s="345">
        <v>56.423856006319468</v>
      </c>
      <c r="AB57" s="141" t="s">
        <v>3</v>
      </c>
      <c r="AC57" s="36" t="s">
        <v>372</v>
      </c>
      <c r="AD57" s="33" t="s">
        <v>196</v>
      </c>
      <c r="AE57" s="76" t="s">
        <v>761</v>
      </c>
      <c r="AF57" s="76" t="s">
        <v>761</v>
      </c>
      <c r="AG57" s="76" t="s">
        <v>761</v>
      </c>
      <c r="AH57" s="76" t="s">
        <v>761</v>
      </c>
      <c r="AI57" s="146" t="s">
        <v>761</v>
      </c>
      <c r="AJ57" s="19"/>
      <c r="AK57" s="141" t="s">
        <v>3</v>
      </c>
      <c r="AL57" s="36" t="s">
        <v>372</v>
      </c>
      <c r="AM57" s="33" t="s">
        <v>196</v>
      </c>
      <c r="AN57" s="349" t="s">
        <v>761</v>
      </c>
      <c r="AO57" s="349" t="s">
        <v>761</v>
      </c>
      <c r="AP57" s="349" t="s">
        <v>761</v>
      </c>
      <c r="AQ57" s="349" t="s">
        <v>761</v>
      </c>
      <c r="AR57" s="350" t="s">
        <v>761</v>
      </c>
      <c r="AT57" s="141" t="s">
        <v>3</v>
      </c>
      <c r="AU57" s="36" t="s">
        <v>372</v>
      </c>
      <c r="AV57" s="33" t="s">
        <v>196</v>
      </c>
      <c r="AW57" s="66" t="s">
        <v>761</v>
      </c>
      <c r="AX57" s="66" t="s">
        <v>761</v>
      </c>
      <c r="AY57" s="66" t="s">
        <v>761</v>
      </c>
      <c r="AZ57" s="66" t="s">
        <v>761</v>
      </c>
      <c r="BA57" s="66">
        <v>10</v>
      </c>
      <c r="BB57" s="19"/>
      <c r="BC57" s="125" t="s">
        <v>3</v>
      </c>
      <c r="BD57" s="36" t="s">
        <v>372</v>
      </c>
      <c r="BE57" s="33" t="s">
        <v>196</v>
      </c>
      <c r="BF57" s="349" t="s">
        <v>761</v>
      </c>
      <c r="BG57" s="349" t="s">
        <v>761</v>
      </c>
      <c r="BH57" s="349" t="s">
        <v>761</v>
      </c>
      <c r="BI57" s="349" t="s">
        <v>761</v>
      </c>
      <c r="BJ57" s="350">
        <v>56.423856006319468</v>
      </c>
      <c r="BL57" s="141" t="s">
        <v>3</v>
      </c>
      <c r="BM57" s="36" t="s">
        <v>372</v>
      </c>
      <c r="BN57" s="33" t="s">
        <v>196</v>
      </c>
      <c r="BO57" s="71" t="s">
        <v>761</v>
      </c>
      <c r="BP57" s="71" t="s">
        <v>761</v>
      </c>
      <c r="BQ57" s="71" t="s">
        <v>761</v>
      </c>
      <c r="BR57" s="71" t="s">
        <v>761</v>
      </c>
      <c r="BS57" s="71" t="s">
        <v>761</v>
      </c>
    </row>
    <row r="58" spans="1:71" ht="18" customHeight="1" x14ac:dyDescent="0.25">
      <c r="A58" s="117" t="s">
        <v>3</v>
      </c>
      <c r="B58" s="36" t="s">
        <v>376</v>
      </c>
      <c r="C58" s="33" t="s">
        <v>197</v>
      </c>
      <c r="D58" s="66" t="s">
        <v>761</v>
      </c>
      <c r="E58" s="66" t="s">
        <v>761</v>
      </c>
      <c r="F58" s="66" t="s">
        <v>761</v>
      </c>
      <c r="G58" s="66" t="s">
        <v>761</v>
      </c>
      <c r="H58" s="66">
        <v>20</v>
      </c>
      <c r="I58" s="31"/>
      <c r="J58" s="117" t="s">
        <v>3</v>
      </c>
      <c r="K58" s="36" t="s">
        <v>376</v>
      </c>
      <c r="L58" s="33" t="s">
        <v>197</v>
      </c>
      <c r="M58" s="66">
        <v>5363</v>
      </c>
      <c r="N58" s="66">
        <v>5124</v>
      </c>
      <c r="O58" s="66">
        <v>4084</v>
      </c>
      <c r="P58" s="66">
        <v>4652</v>
      </c>
      <c r="Q58" s="124">
        <v>19223</v>
      </c>
      <c r="R58" s="72"/>
      <c r="S58" s="141" t="s">
        <v>3</v>
      </c>
      <c r="T58" s="36" t="s">
        <v>376</v>
      </c>
      <c r="U58" s="33" t="s">
        <v>197</v>
      </c>
      <c r="V58" s="345" t="s">
        <v>761</v>
      </c>
      <c r="W58" s="345" t="s">
        <v>761</v>
      </c>
      <c r="X58" s="345" t="s">
        <v>761</v>
      </c>
      <c r="Y58" s="345" t="s">
        <v>761</v>
      </c>
      <c r="Z58" s="345">
        <v>104.04203298132447</v>
      </c>
      <c r="AB58" s="141" t="s">
        <v>3</v>
      </c>
      <c r="AC58" s="36" t="s">
        <v>376</v>
      </c>
      <c r="AD58" s="33" t="s">
        <v>197</v>
      </c>
      <c r="AE58" s="76" t="s">
        <v>761</v>
      </c>
      <c r="AF58" s="76" t="s">
        <v>761</v>
      </c>
      <c r="AG58" s="76" t="s">
        <v>761</v>
      </c>
      <c r="AH58" s="76" t="s">
        <v>761</v>
      </c>
      <c r="AI58" s="146" t="s">
        <v>761</v>
      </c>
      <c r="AJ58" s="19"/>
      <c r="AK58" s="141" t="s">
        <v>3</v>
      </c>
      <c r="AL58" s="36" t="s">
        <v>376</v>
      </c>
      <c r="AM58" s="33" t="s">
        <v>197</v>
      </c>
      <c r="AN58" s="349" t="s">
        <v>761</v>
      </c>
      <c r="AO58" s="349" t="s">
        <v>761</v>
      </c>
      <c r="AP58" s="349" t="s">
        <v>761</v>
      </c>
      <c r="AQ58" s="349" t="s">
        <v>761</v>
      </c>
      <c r="AR58" s="350" t="s">
        <v>761</v>
      </c>
      <c r="AT58" s="141" t="s">
        <v>3</v>
      </c>
      <c r="AU58" s="36" t="s">
        <v>376</v>
      </c>
      <c r="AV58" s="33" t="s">
        <v>197</v>
      </c>
      <c r="AW58" s="66" t="s">
        <v>761</v>
      </c>
      <c r="AX58" s="66" t="s">
        <v>761</v>
      </c>
      <c r="AY58" s="66" t="s">
        <v>761</v>
      </c>
      <c r="AZ58" s="66" t="s">
        <v>761</v>
      </c>
      <c r="BA58" s="66">
        <v>15</v>
      </c>
      <c r="BB58" s="19"/>
      <c r="BC58" s="125" t="s">
        <v>3</v>
      </c>
      <c r="BD58" s="36" t="s">
        <v>376</v>
      </c>
      <c r="BE58" s="33" t="s">
        <v>197</v>
      </c>
      <c r="BF58" s="349" t="s">
        <v>761</v>
      </c>
      <c r="BG58" s="349" t="s">
        <v>761</v>
      </c>
      <c r="BH58" s="349" t="s">
        <v>761</v>
      </c>
      <c r="BI58" s="349" t="s">
        <v>761</v>
      </c>
      <c r="BJ58" s="350">
        <v>78.031524735993344</v>
      </c>
      <c r="BL58" s="141" t="s">
        <v>3</v>
      </c>
      <c r="BM58" s="36" t="s">
        <v>376</v>
      </c>
      <c r="BN58" s="33" t="s">
        <v>197</v>
      </c>
      <c r="BO58" s="71" t="s">
        <v>761</v>
      </c>
      <c r="BP58" s="71" t="s">
        <v>761</v>
      </c>
      <c r="BQ58" s="71" t="s">
        <v>761</v>
      </c>
      <c r="BR58" s="71" t="s">
        <v>761</v>
      </c>
      <c r="BS58" s="71" t="s">
        <v>761</v>
      </c>
    </row>
    <row r="59" spans="1:71" ht="18" customHeight="1" x14ac:dyDescent="0.25">
      <c r="A59" s="117" t="s">
        <v>3</v>
      </c>
      <c r="B59" s="36" t="s">
        <v>378</v>
      </c>
      <c r="C59" s="33" t="s">
        <v>198</v>
      </c>
      <c r="D59" s="66">
        <v>10</v>
      </c>
      <c r="E59" s="66" t="s">
        <v>761</v>
      </c>
      <c r="F59" s="66" t="s">
        <v>761</v>
      </c>
      <c r="G59" s="66">
        <v>15</v>
      </c>
      <c r="H59" s="66">
        <v>30</v>
      </c>
      <c r="I59" s="31"/>
      <c r="J59" s="117" t="s">
        <v>3</v>
      </c>
      <c r="K59" s="36" t="s">
        <v>378</v>
      </c>
      <c r="L59" s="33" t="s">
        <v>198</v>
      </c>
      <c r="M59" s="66">
        <v>12129</v>
      </c>
      <c r="N59" s="66">
        <v>11177</v>
      </c>
      <c r="O59" s="66">
        <v>8924</v>
      </c>
      <c r="P59" s="66">
        <v>9494</v>
      </c>
      <c r="Q59" s="124">
        <v>41724</v>
      </c>
      <c r="R59" s="72"/>
      <c r="S59" s="141" t="s">
        <v>3</v>
      </c>
      <c r="T59" s="36" t="s">
        <v>378</v>
      </c>
      <c r="U59" s="33" t="s">
        <v>198</v>
      </c>
      <c r="V59" s="345">
        <v>82.44702778464837</v>
      </c>
      <c r="W59" s="345" t="s">
        <v>761</v>
      </c>
      <c r="X59" s="345" t="s">
        <v>761</v>
      </c>
      <c r="Y59" s="345">
        <v>157.99452285654098</v>
      </c>
      <c r="Z59" s="345">
        <v>71.901064135749209</v>
      </c>
      <c r="AB59" s="141" t="s">
        <v>3</v>
      </c>
      <c r="AC59" s="36" t="s">
        <v>378</v>
      </c>
      <c r="AD59" s="33" t="s">
        <v>198</v>
      </c>
      <c r="AE59" s="76" t="s">
        <v>761</v>
      </c>
      <c r="AF59" s="76" t="s">
        <v>761</v>
      </c>
      <c r="AG59" s="76" t="s">
        <v>761</v>
      </c>
      <c r="AH59" s="76" t="s">
        <v>761</v>
      </c>
      <c r="AI59" s="146" t="s">
        <v>761</v>
      </c>
      <c r="AJ59" s="19"/>
      <c r="AK59" s="141" t="s">
        <v>3</v>
      </c>
      <c r="AL59" s="36" t="s">
        <v>378</v>
      </c>
      <c r="AM59" s="33" t="s">
        <v>198</v>
      </c>
      <c r="AN59" s="349" t="s">
        <v>761</v>
      </c>
      <c r="AO59" s="349" t="s">
        <v>761</v>
      </c>
      <c r="AP59" s="349" t="s">
        <v>761</v>
      </c>
      <c r="AQ59" s="349" t="s">
        <v>761</v>
      </c>
      <c r="AR59" s="350" t="s">
        <v>761</v>
      </c>
      <c r="AT59" s="141" t="s">
        <v>3</v>
      </c>
      <c r="AU59" s="36" t="s">
        <v>378</v>
      </c>
      <c r="AV59" s="33" t="s">
        <v>198</v>
      </c>
      <c r="AW59" s="66" t="s">
        <v>761</v>
      </c>
      <c r="AX59" s="66" t="s">
        <v>761</v>
      </c>
      <c r="AY59" s="66" t="s">
        <v>761</v>
      </c>
      <c r="AZ59" s="66">
        <v>10</v>
      </c>
      <c r="BA59" s="66">
        <v>25</v>
      </c>
      <c r="BB59" s="19"/>
      <c r="BC59" s="125" t="s">
        <v>3</v>
      </c>
      <c r="BD59" s="36" t="s">
        <v>378</v>
      </c>
      <c r="BE59" s="33" t="s">
        <v>198</v>
      </c>
      <c r="BF59" s="349" t="s">
        <v>761</v>
      </c>
      <c r="BG59" s="349" t="s">
        <v>761</v>
      </c>
      <c r="BH59" s="349" t="s">
        <v>761</v>
      </c>
      <c r="BI59" s="349">
        <v>105.32968190436064</v>
      </c>
      <c r="BJ59" s="350">
        <v>59.917553446457674</v>
      </c>
      <c r="BL59" s="141" t="s">
        <v>3</v>
      </c>
      <c r="BM59" s="36" t="s">
        <v>378</v>
      </c>
      <c r="BN59" s="33" t="s">
        <v>198</v>
      </c>
      <c r="BO59" s="71" t="s">
        <v>761</v>
      </c>
      <c r="BP59" s="71" t="s">
        <v>761</v>
      </c>
      <c r="BQ59" s="71" t="s">
        <v>761</v>
      </c>
      <c r="BR59" s="71" t="s">
        <v>761</v>
      </c>
      <c r="BS59" s="71" t="s">
        <v>761</v>
      </c>
    </row>
    <row r="60" spans="1:71" ht="18" customHeight="1" x14ac:dyDescent="0.25">
      <c r="A60" s="117" t="s">
        <v>3</v>
      </c>
      <c r="B60" s="36" t="s">
        <v>379</v>
      </c>
      <c r="C60" s="33" t="s">
        <v>199</v>
      </c>
      <c r="D60" s="66" t="s">
        <v>761</v>
      </c>
      <c r="E60" s="66">
        <v>10</v>
      </c>
      <c r="F60" s="66">
        <v>10</v>
      </c>
      <c r="G60" s="66">
        <v>15</v>
      </c>
      <c r="H60" s="66">
        <v>35</v>
      </c>
      <c r="J60" s="117" t="s">
        <v>3</v>
      </c>
      <c r="K60" s="36" t="s">
        <v>379</v>
      </c>
      <c r="L60" s="33" t="s">
        <v>199</v>
      </c>
      <c r="M60" s="66">
        <v>13527</v>
      </c>
      <c r="N60" s="66">
        <v>12319</v>
      </c>
      <c r="O60" s="66">
        <v>9017</v>
      </c>
      <c r="P60" s="66">
        <v>11536</v>
      </c>
      <c r="Q60" s="124">
        <v>46399</v>
      </c>
      <c r="R60" s="72"/>
      <c r="S60" s="141" t="s">
        <v>3</v>
      </c>
      <c r="T60" s="36" t="s">
        <v>379</v>
      </c>
      <c r="U60" s="33" t="s">
        <v>199</v>
      </c>
      <c r="V60" s="345" t="s">
        <v>761</v>
      </c>
      <c r="W60" s="345">
        <v>81.175420082798922</v>
      </c>
      <c r="X60" s="345">
        <v>110.90163025396474</v>
      </c>
      <c r="Y60" s="345">
        <v>130.02773925104023</v>
      </c>
      <c r="Z60" s="345">
        <v>75.432660186641954</v>
      </c>
      <c r="AB60" s="141" t="s">
        <v>3</v>
      </c>
      <c r="AC60" s="36" t="s">
        <v>379</v>
      </c>
      <c r="AD60" s="33" t="s">
        <v>199</v>
      </c>
      <c r="AE60" s="76" t="s">
        <v>761</v>
      </c>
      <c r="AF60" s="76" t="s">
        <v>761</v>
      </c>
      <c r="AG60" s="76" t="s">
        <v>761</v>
      </c>
      <c r="AH60" s="76" t="s">
        <v>761</v>
      </c>
      <c r="AI60" s="146">
        <v>15</v>
      </c>
      <c r="AJ60" s="19"/>
      <c r="AK60" s="141" t="s">
        <v>3</v>
      </c>
      <c r="AL60" s="36" t="s">
        <v>379</v>
      </c>
      <c r="AM60" s="33" t="s">
        <v>199</v>
      </c>
      <c r="AN60" s="349" t="s">
        <v>761</v>
      </c>
      <c r="AO60" s="349" t="s">
        <v>761</v>
      </c>
      <c r="AP60" s="349" t="s">
        <v>761</v>
      </c>
      <c r="AQ60" s="349" t="s">
        <v>761</v>
      </c>
      <c r="AR60" s="350">
        <v>32.328282937132265</v>
      </c>
      <c r="AT60" s="141" t="s">
        <v>3</v>
      </c>
      <c r="AU60" s="36" t="s">
        <v>379</v>
      </c>
      <c r="AV60" s="33" t="s">
        <v>199</v>
      </c>
      <c r="AW60" s="66" t="s">
        <v>761</v>
      </c>
      <c r="AX60" s="66" t="s">
        <v>761</v>
      </c>
      <c r="AY60" s="66">
        <v>10</v>
      </c>
      <c r="AZ60" s="66">
        <v>10</v>
      </c>
      <c r="BA60" s="66">
        <v>25</v>
      </c>
      <c r="BB60" s="19"/>
      <c r="BC60" s="125" t="s">
        <v>3</v>
      </c>
      <c r="BD60" s="36" t="s">
        <v>379</v>
      </c>
      <c r="BE60" s="33" t="s">
        <v>199</v>
      </c>
      <c r="BF60" s="349" t="s">
        <v>761</v>
      </c>
      <c r="BG60" s="349" t="s">
        <v>761</v>
      </c>
      <c r="BH60" s="349">
        <v>110.90163025396474</v>
      </c>
      <c r="BI60" s="349">
        <v>86.685159500693487</v>
      </c>
      <c r="BJ60" s="350">
        <v>53.880471561887106</v>
      </c>
      <c r="BL60" s="141" t="s">
        <v>3</v>
      </c>
      <c r="BM60" s="36" t="s">
        <v>379</v>
      </c>
      <c r="BN60" s="33" t="s">
        <v>199</v>
      </c>
      <c r="BO60" s="71" t="s">
        <v>761</v>
      </c>
      <c r="BP60" s="71" t="s">
        <v>761</v>
      </c>
      <c r="BQ60" s="71" t="s">
        <v>761</v>
      </c>
      <c r="BR60" s="71" t="s">
        <v>761</v>
      </c>
      <c r="BS60" s="71">
        <v>0.42857142857142855</v>
      </c>
    </row>
    <row r="61" spans="1:71" ht="18" customHeight="1" x14ac:dyDescent="0.25">
      <c r="A61" s="117" t="s">
        <v>3</v>
      </c>
      <c r="B61" s="36" t="s">
        <v>383</v>
      </c>
      <c r="C61" s="33" t="s">
        <v>200</v>
      </c>
      <c r="D61" s="66" t="s">
        <v>761</v>
      </c>
      <c r="E61" s="66">
        <v>10</v>
      </c>
      <c r="F61" s="66" t="s">
        <v>761</v>
      </c>
      <c r="G61" s="66" t="s">
        <v>761</v>
      </c>
      <c r="H61" s="66">
        <v>15</v>
      </c>
      <c r="I61" s="31"/>
      <c r="J61" s="117" t="s">
        <v>3</v>
      </c>
      <c r="K61" s="36" t="s">
        <v>383</v>
      </c>
      <c r="L61" s="33" t="s">
        <v>200</v>
      </c>
      <c r="M61" s="66">
        <v>9759</v>
      </c>
      <c r="N61" s="66">
        <v>8015</v>
      </c>
      <c r="O61" s="66">
        <v>6090</v>
      </c>
      <c r="P61" s="66">
        <v>6700</v>
      </c>
      <c r="Q61" s="124">
        <v>30564</v>
      </c>
      <c r="R61" s="72"/>
      <c r="S61" s="141" t="s">
        <v>3</v>
      </c>
      <c r="T61" s="36" t="s">
        <v>383</v>
      </c>
      <c r="U61" s="33" t="s">
        <v>200</v>
      </c>
      <c r="V61" s="345" t="s">
        <v>761</v>
      </c>
      <c r="W61" s="345">
        <v>124.76606363069246</v>
      </c>
      <c r="X61" s="345" t="s">
        <v>761</v>
      </c>
      <c r="Y61" s="345" t="s">
        <v>761</v>
      </c>
      <c r="Z61" s="345">
        <v>49.077345897133881</v>
      </c>
      <c r="AB61" s="141" t="s">
        <v>3</v>
      </c>
      <c r="AC61" s="36" t="s">
        <v>383</v>
      </c>
      <c r="AD61" s="33" t="s">
        <v>200</v>
      </c>
      <c r="AE61" s="76" t="s">
        <v>761</v>
      </c>
      <c r="AF61" s="76">
        <v>10</v>
      </c>
      <c r="AG61" s="76" t="s">
        <v>761</v>
      </c>
      <c r="AH61" s="76" t="s">
        <v>761</v>
      </c>
      <c r="AI61" s="146">
        <v>10</v>
      </c>
      <c r="AJ61" s="19"/>
      <c r="AK61" s="141" t="s">
        <v>3</v>
      </c>
      <c r="AL61" s="36" t="s">
        <v>383</v>
      </c>
      <c r="AM61" s="33" t="s">
        <v>200</v>
      </c>
      <c r="AN61" s="349" t="s">
        <v>761</v>
      </c>
      <c r="AO61" s="349">
        <v>124.76606363069246</v>
      </c>
      <c r="AP61" s="349" t="s">
        <v>761</v>
      </c>
      <c r="AQ61" s="349" t="s">
        <v>761</v>
      </c>
      <c r="AR61" s="350">
        <v>32.718230598089256</v>
      </c>
      <c r="AT61" s="141" t="s">
        <v>3</v>
      </c>
      <c r="AU61" s="36" t="s">
        <v>383</v>
      </c>
      <c r="AV61" s="33" t="s">
        <v>200</v>
      </c>
      <c r="AW61" s="66" t="s">
        <v>761</v>
      </c>
      <c r="AX61" s="66" t="s">
        <v>761</v>
      </c>
      <c r="AY61" s="66" t="s">
        <v>761</v>
      </c>
      <c r="AZ61" s="66" t="s">
        <v>761</v>
      </c>
      <c r="BA61" s="66" t="s">
        <v>761</v>
      </c>
      <c r="BB61" s="19"/>
      <c r="BC61" s="125" t="s">
        <v>3</v>
      </c>
      <c r="BD61" s="36" t="s">
        <v>383</v>
      </c>
      <c r="BE61" s="33" t="s">
        <v>200</v>
      </c>
      <c r="BF61" s="349" t="s">
        <v>761</v>
      </c>
      <c r="BG61" s="349" t="s">
        <v>761</v>
      </c>
      <c r="BH61" s="349" t="s">
        <v>761</v>
      </c>
      <c r="BI61" s="349" t="s">
        <v>761</v>
      </c>
      <c r="BJ61" s="350" t="s">
        <v>761</v>
      </c>
      <c r="BL61" s="141" t="s">
        <v>3</v>
      </c>
      <c r="BM61" s="36" t="s">
        <v>383</v>
      </c>
      <c r="BN61" s="33" t="s">
        <v>200</v>
      </c>
      <c r="BO61" s="71" t="s">
        <v>761</v>
      </c>
      <c r="BP61" s="71">
        <v>1</v>
      </c>
      <c r="BQ61" s="71" t="s">
        <v>761</v>
      </c>
      <c r="BR61" s="71" t="s">
        <v>761</v>
      </c>
      <c r="BS61" s="71">
        <v>0.66666666666666663</v>
      </c>
    </row>
    <row r="62" spans="1:71" ht="18" customHeight="1" x14ac:dyDescent="0.25">
      <c r="A62" s="117" t="s">
        <v>3</v>
      </c>
      <c r="B62" s="36" t="s">
        <v>386</v>
      </c>
      <c r="C62" s="33" t="s">
        <v>201</v>
      </c>
      <c r="D62" s="66" t="s">
        <v>761</v>
      </c>
      <c r="E62" s="66" t="s">
        <v>761</v>
      </c>
      <c r="F62" s="66" t="s">
        <v>761</v>
      </c>
      <c r="G62" s="66" t="s">
        <v>761</v>
      </c>
      <c r="H62" s="66">
        <v>10</v>
      </c>
      <c r="I62" s="31"/>
      <c r="J62" s="117" t="s">
        <v>3</v>
      </c>
      <c r="K62" s="36" t="s">
        <v>386</v>
      </c>
      <c r="L62" s="33" t="s">
        <v>201</v>
      </c>
      <c r="M62" s="66">
        <v>7702</v>
      </c>
      <c r="N62" s="66">
        <v>6706</v>
      </c>
      <c r="O62" s="66">
        <v>4537</v>
      </c>
      <c r="P62" s="66">
        <v>4554</v>
      </c>
      <c r="Q62" s="124">
        <v>23499</v>
      </c>
      <c r="R62" s="72"/>
      <c r="S62" s="141" t="s">
        <v>3</v>
      </c>
      <c r="T62" s="36" t="s">
        <v>386</v>
      </c>
      <c r="U62" s="33" t="s">
        <v>201</v>
      </c>
      <c r="V62" s="345" t="s">
        <v>761</v>
      </c>
      <c r="W62" s="345" t="s">
        <v>761</v>
      </c>
      <c r="X62" s="345" t="s">
        <v>761</v>
      </c>
      <c r="Y62" s="345" t="s">
        <v>761</v>
      </c>
      <c r="Z62" s="345">
        <v>42.555002340525128</v>
      </c>
      <c r="AB62" s="141" t="s">
        <v>3</v>
      </c>
      <c r="AC62" s="36" t="s">
        <v>386</v>
      </c>
      <c r="AD62" s="33" t="s">
        <v>201</v>
      </c>
      <c r="AE62" s="76" t="s">
        <v>761</v>
      </c>
      <c r="AF62" s="76" t="s">
        <v>761</v>
      </c>
      <c r="AG62" s="76" t="s">
        <v>761</v>
      </c>
      <c r="AH62" s="76" t="s">
        <v>761</v>
      </c>
      <c r="AI62" s="146" t="s">
        <v>761</v>
      </c>
      <c r="AJ62" s="19"/>
      <c r="AK62" s="141" t="s">
        <v>3</v>
      </c>
      <c r="AL62" s="36" t="s">
        <v>386</v>
      </c>
      <c r="AM62" s="33" t="s">
        <v>201</v>
      </c>
      <c r="AN62" s="349" t="s">
        <v>761</v>
      </c>
      <c r="AO62" s="349" t="s">
        <v>761</v>
      </c>
      <c r="AP62" s="349" t="s">
        <v>761</v>
      </c>
      <c r="AQ62" s="349" t="s">
        <v>761</v>
      </c>
      <c r="AR62" s="350" t="s">
        <v>761</v>
      </c>
      <c r="AT62" s="141" t="s">
        <v>3</v>
      </c>
      <c r="AU62" s="36" t="s">
        <v>386</v>
      </c>
      <c r="AV62" s="33" t="s">
        <v>201</v>
      </c>
      <c r="AW62" s="66" t="s">
        <v>761</v>
      </c>
      <c r="AX62" s="66" t="s">
        <v>761</v>
      </c>
      <c r="AY62" s="66" t="s">
        <v>761</v>
      </c>
      <c r="AZ62" s="66" t="s">
        <v>761</v>
      </c>
      <c r="BA62" s="66" t="s">
        <v>761</v>
      </c>
      <c r="BB62" s="19"/>
      <c r="BC62" s="125" t="s">
        <v>3</v>
      </c>
      <c r="BD62" s="36" t="s">
        <v>386</v>
      </c>
      <c r="BE62" s="33" t="s">
        <v>201</v>
      </c>
      <c r="BF62" s="349" t="s">
        <v>761</v>
      </c>
      <c r="BG62" s="349" t="s">
        <v>761</v>
      </c>
      <c r="BH62" s="349" t="s">
        <v>761</v>
      </c>
      <c r="BI62" s="349" t="s">
        <v>761</v>
      </c>
      <c r="BJ62" s="350" t="s">
        <v>761</v>
      </c>
      <c r="BL62" s="141" t="s">
        <v>3</v>
      </c>
      <c r="BM62" s="36" t="s">
        <v>386</v>
      </c>
      <c r="BN62" s="33" t="s">
        <v>201</v>
      </c>
      <c r="BO62" s="71" t="s">
        <v>761</v>
      </c>
      <c r="BP62" s="71" t="s">
        <v>761</v>
      </c>
      <c r="BQ62" s="71" t="s">
        <v>761</v>
      </c>
      <c r="BR62" s="71" t="s">
        <v>761</v>
      </c>
      <c r="BS62" s="71" t="s">
        <v>761</v>
      </c>
    </row>
    <row r="63" spans="1:71" ht="18" customHeight="1" x14ac:dyDescent="0.25">
      <c r="A63" s="117" t="s">
        <v>3</v>
      </c>
      <c r="B63" s="36" t="s">
        <v>392</v>
      </c>
      <c r="C63" s="33" t="s">
        <v>202</v>
      </c>
      <c r="D63" s="66" t="s">
        <v>761</v>
      </c>
      <c r="E63" s="66" t="s">
        <v>761</v>
      </c>
      <c r="F63" s="66" t="s">
        <v>761</v>
      </c>
      <c r="G63" s="66" t="s">
        <v>761</v>
      </c>
      <c r="H63" s="66">
        <v>10</v>
      </c>
      <c r="I63" s="31"/>
      <c r="J63" s="117" t="s">
        <v>3</v>
      </c>
      <c r="K63" s="36" t="s">
        <v>392</v>
      </c>
      <c r="L63" s="33" t="s">
        <v>202</v>
      </c>
      <c r="M63" s="66">
        <v>3597</v>
      </c>
      <c r="N63" s="66">
        <v>3502</v>
      </c>
      <c r="O63" s="66">
        <v>2837</v>
      </c>
      <c r="P63" s="66">
        <v>3290</v>
      </c>
      <c r="Q63" s="124">
        <v>13226</v>
      </c>
      <c r="R63" s="72"/>
      <c r="S63" s="141" t="s">
        <v>3</v>
      </c>
      <c r="T63" s="36" t="s">
        <v>392</v>
      </c>
      <c r="U63" s="33" t="s">
        <v>202</v>
      </c>
      <c r="V63" s="345" t="s">
        <v>761</v>
      </c>
      <c r="W63" s="345" t="s">
        <v>761</v>
      </c>
      <c r="X63" s="345" t="s">
        <v>761</v>
      </c>
      <c r="Y63" s="345" t="s">
        <v>761</v>
      </c>
      <c r="Z63" s="345">
        <v>75.608649629517615</v>
      </c>
      <c r="AB63" s="141" t="s">
        <v>3</v>
      </c>
      <c r="AC63" s="36" t="s">
        <v>392</v>
      </c>
      <c r="AD63" s="33" t="s">
        <v>202</v>
      </c>
      <c r="AE63" s="76" t="s">
        <v>761</v>
      </c>
      <c r="AF63" s="76" t="s">
        <v>761</v>
      </c>
      <c r="AG63" s="76" t="s">
        <v>761</v>
      </c>
      <c r="AH63" s="76" t="s">
        <v>761</v>
      </c>
      <c r="AI63" s="146" t="s">
        <v>761</v>
      </c>
      <c r="AJ63" s="19"/>
      <c r="AK63" s="141" t="s">
        <v>3</v>
      </c>
      <c r="AL63" s="36" t="s">
        <v>392</v>
      </c>
      <c r="AM63" s="33" t="s">
        <v>202</v>
      </c>
      <c r="AN63" s="349" t="s">
        <v>761</v>
      </c>
      <c r="AO63" s="349" t="s">
        <v>761</v>
      </c>
      <c r="AP63" s="349" t="s">
        <v>761</v>
      </c>
      <c r="AQ63" s="349" t="s">
        <v>761</v>
      </c>
      <c r="AR63" s="350" t="s">
        <v>761</v>
      </c>
      <c r="AT63" s="141" t="s">
        <v>3</v>
      </c>
      <c r="AU63" s="36" t="s">
        <v>392</v>
      </c>
      <c r="AV63" s="33" t="s">
        <v>202</v>
      </c>
      <c r="AW63" s="66" t="s">
        <v>761</v>
      </c>
      <c r="AX63" s="66" t="s">
        <v>761</v>
      </c>
      <c r="AY63" s="66" t="s">
        <v>761</v>
      </c>
      <c r="AZ63" s="66" t="s">
        <v>761</v>
      </c>
      <c r="BA63" s="66" t="s">
        <v>761</v>
      </c>
      <c r="BB63" s="19"/>
      <c r="BC63" s="125" t="s">
        <v>3</v>
      </c>
      <c r="BD63" s="36" t="s">
        <v>392</v>
      </c>
      <c r="BE63" s="33" t="s">
        <v>202</v>
      </c>
      <c r="BF63" s="349" t="s">
        <v>761</v>
      </c>
      <c r="BG63" s="349" t="s">
        <v>761</v>
      </c>
      <c r="BH63" s="349" t="s">
        <v>761</v>
      </c>
      <c r="BI63" s="349" t="s">
        <v>761</v>
      </c>
      <c r="BJ63" s="350" t="s">
        <v>761</v>
      </c>
      <c r="BL63" s="141" t="s">
        <v>3</v>
      </c>
      <c r="BM63" s="36" t="s">
        <v>392</v>
      </c>
      <c r="BN63" s="33" t="s">
        <v>202</v>
      </c>
      <c r="BO63" s="71" t="s">
        <v>761</v>
      </c>
      <c r="BP63" s="71" t="s">
        <v>761</v>
      </c>
      <c r="BQ63" s="71" t="s">
        <v>761</v>
      </c>
      <c r="BR63" s="71" t="s">
        <v>761</v>
      </c>
      <c r="BS63" s="71" t="s">
        <v>761</v>
      </c>
    </row>
    <row r="64" spans="1:71" ht="18" customHeight="1" x14ac:dyDescent="0.25">
      <c r="A64" s="117" t="s">
        <v>3</v>
      </c>
      <c r="B64" s="36" t="s">
        <v>398</v>
      </c>
      <c r="C64" s="33" t="s">
        <v>203</v>
      </c>
      <c r="D64" s="66" t="s">
        <v>761</v>
      </c>
      <c r="E64" s="66" t="s">
        <v>761</v>
      </c>
      <c r="F64" s="66" t="s">
        <v>761</v>
      </c>
      <c r="G64" s="66" t="s">
        <v>761</v>
      </c>
      <c r="H64" s="66">
        <v>10</v>
      </c>
      <c r="I64" s="31"/>
      <c r="J64" s="117" t="s">
        <v>3</v>
      </c>
      <c r="K64" s="36" t="s">
        <v>398</v>
      </c>
      <c r="L64" s="33" t="s">
        <v>203</v>
      </c>
      <c r="M64" s="66">
        <v>5046</v>
      </c>
      <c r="N64" s="66">
        <v>4905</v>
      </c>
      <c r="O64" s="66">
        <v>4209</v>
      </c>
      <c r="P64" s="66">
        <v>4503</v>
      </c>
      <c r="Q64" s="124">
        <v>18663</v>
      </c>
      <c r="R64" s="72"/>
      <c r="S64" s="141" t="s">
        <v>3</v>
      </c>
      <c r="T64" s="36" t="s">
        <v>398</v>
      </c>
      <c r="U64" s="33" t="s">
        <v>203</v>
      </c>
      <c r="V64" s="345" t="s">
        <v>761</v>
      </c>
      <c r="W64" s="345" t="s">
        <v>761</v>
      </c>
      <c r="X64" s="345" t="s">
        <v>761</v>
      </c>
      <c r="Y64" s="345" t="s">
        <v>761</v>
      </c>
      <c r="Z64" s="345">
        <v>53.581953598028186</v>
      </c>
      <c r="AB64" s="141" t="s">
        <v>3</v>
      </c>
      <c r="AC64" s="36" t="s">
        <v>398</v>
      </c>
      <c r="AD64" s="33" t="s">
        <v>203</v>
      </c>
      <c r="AE64" s="76" t="s">
        <v>761</v>
      </c>
      <c r="AF64" s="76" t="s">
        <v>761</v>
      </c>
      <c r="AG64" s="76" t="s">
        <v>761</v>
      </c>
      <c r="AH64" s="76" t="s">
        <v>761</v>
      </c>
      <c r="AI64" s="146" t="s">
        <v>761</v>
      </c>
      <c r="AJ64" s="19"/>
      <c r="AK64" s="141" t="s">
        <v>3</v>
      </c>
      <c r="AL64" s="36" t="s">
        <v>398</v>
      </c>
      <c r="AM64" s="33" t="s">
        <v>203</v>
      </c>
      <c r="AN64" s="349" t="s">
        <v>761</v>
      </c>
      <c r="AO64" s="349" t="s">
        <v>761</v>
      </c>
      <c r="AP64" s="349" t="s">
        <v>761</v>
      </c>
      <c r="AQ64" s="349" t="s">
        <v>761</v>
      </c>
      <c r="AR64" s="350" t="s">
        <v>761</v>
      </c>
      <c r="AT64" s="141" t="s">
        <v>3</v>
      </c>
      <c r="AU64" s="36" t="s">
        <v>398</v>
      </c>
      <c r="AV64" s="33" t="s">
        <v>203</v>
      </c>
      <c r="AW64" s="66" t="s">
        <v>761</v>
      </c>
      <c r="AX64" s="66" t="s">
        <v>761</v>
      </c>
      <c r="AY64" s="66" t="s">
        <v>761</v>
      </c>
      <c r="AZ64" s="66" t="s">
        <v>761</v>
      </c>
      <c r="BA64" s="66" t="s">
        <v>761</v>
      </c>
      <c r="BB64" s="19"/>
      <c r="BC64" s="125" t="s">
        <v>3</v>
      </c>
      <c r="BD64" s="36" t="s">
        <v>398</v>
      </c>
      <c r="BE64" s="33" t="s">
        <v>203</v>
      </c>
      <c r="BF64" s="349" t="s">
        <v>761</v>
      </c>
      <c r="BG64" s="349" t="s">
        <v>761</v>
      </c>
      <c r="BH64" s="349" t="s">
        <v>761</v>
      </c>
      <c r="BI64" s="349" t="s">
        <v>761</v>
      </c>
      <c r="BJ64" s="350" t="s">
        <v>761</v>
      </c>
      <c r="BL64" s="141" t="s">
        <v>3</v>
      </c>
      <c r="BM64" s="36" t="s">
        <v>398</v>
      </c>
      <c r="BN64" s="33" t="s">
        <v>203</v>
      </c>
      <c r="BO64" s="71" t="s">
        <v>761</v>
      </c>
      <c r="BP64" s="71" t="s">
        <v>761</v>
      </c>
      <c r="BQ64" s="71" t="s">
        <v>761</v>
      </c>
      <c r="BR64" s="71" t="s">
        <v>761</v>
      </c>
      <c r="BS64" s="71" t="s">
        <v>761</v>
      </c>
    </row>
    <row r="65" spans="1:71" ht="18" customHeight="1" x14ac:dyDescent="0.25">
      <c r="A65" s="117" t="s">
        <v>3</v>
      </c>
      <c r="B65" s="36" t="s">
        <v>404</v>
      </c>
      <c r="C65" s="33" t="s">
        <v>204</v>
      </c>
      <c r="D65" s="66" t="s">
        <v>761</v>
      </c>
      <c r="E65" s="66" t="s">
        <v>761</v>
      </c>
      <c r="F65" s="66">
        <v>15</v>
      </c>
      <c r="G65" s="66">
        <v>20</v>
      </c>
      <c r="H65" s="66">
        <v>40</v>
      </c>
      <c r="I65" s="31"/>
      <c r="J65" s="117" t="s">
        <v>3</v>
      </c>
      <c r="K65" s="36" t="s">
        <v>404</v>
      </c>
      <c r="L65" s="33" t="s">
        <v>204</v>
      </c>
      <c r="M65" s="66">
        <v>8383</v>
      </c>
      <c r="N65" s="66">
        <v>8035</v>
      </c>
      <c r="O65" s="66">
        <v>6239</v>
      </c>
      <c r="P65" s="66">
        <v>6969</v>
      </c>
      <c r="Q65" s="124">
        <v>29626</v>
      </c>
      <c r="R65" s="72"/>
      <c r="S65" s="141" t="s">
        <v>3</v>
      </c>
      <c r="T65" s="36" t="s">
        <v>404</v>
      </c>
      <c r="U65" s="33" t="s">
        <v>204</v>
      </c>
      <c r="V65" s="345" t="s">
        <v>761</v>
      </c>
      <c r="W65" s="345" t="s">
        <v>761</v>
      </c>
      <c r="X65" s="345">
        <v>240.42314473473311</v>
      </c>
      <c r="Y65" s="345">
        <v>286.98522026115654</v>
      </c>
      <c r="Z65" s="345">
        <v>135.01653952609195</v>
      </c>
      <c r="AB65" s="141" t="s">
        <v>3</v>
      </c>
      <c r="AC65" s="36" t="s">
        <v>404</v>
      </c>
      <c r="AD65" s="33" t="s">
        <v>204</v>
      </c>
      <c r="AE65" s="76" t="s">
        <v>761</v>
      </c>
      <c r="AF65" s="76" t="s">
        <v>761</v>
      </c>
      <c r="AG65" s="76" t="s">
        <v>761</v>
      </c>
      <c r="AH65" s="76" t="s">
        <v>761</v>
      </c>
      <c r="AI65" s="146">
        <v>10</v>
      </c>
      <c r="AJ65" s="19"/>
      <c r="AK65" s="141" t="s">
        <v>3</v>
      </c>
      <c r="AL65" s="36" t="s">
        <v>404</v>
      </c>
      <c r="AM65" s="33" t="s">
        <v>204</v>
      </c>
      <c r="AN65" s="349" t="s">
        <v>761</v>
      </c>
      <c r="AO65" s="349" t="s">
        <v>761</v>
      </c>
      <c r="AP65" s="349" t="s">
        <v>761</v>
      </c>
      <c r="AQ65" s="349" t="s">
        <v>761</v>
      </c>
      <c r="AR65" s="350">
        <v>33.754134881522987</v>
      </c>
      <c r="AT65" s="141" t="s">
        <v>3</v>
      </c>
      <c r="AU65" s="36" t="s">
        <v>404</v>
      </c>
      <c r="AV65" s="33" t="s">
        <v>204</v>
      </c>
      <c r="AW65" s="66" t="s">
        <v>761</v>
      </c>
      <c r="AX65" s="66" t="s">
        <v>761</v>
      </c>
      <c r="AY65" s="66">
        <v>15</v>
      </c>
      <c r="AZ65" s="66">
        <v>15</v>
      </c>
      <c r="BA65" s="66">
        <v>30</v>
      </c>
      <c r="BB65" s="19"/>
      <c r="BC65" s="125" t="s">
        <v>3</v>
      </c>
      <c r="BD65" s="36" t="s">
        <v>404</v>
      </c>
      <c r="BE65" s="33" t="s">
        <v>204</v>
      </c>
      <c r="BF65" s="349" t="s">
        <v>761</v>
      </c>
      <c r="BG65" s="349" t="s">
        <v>761</v>
      </c>
      <c r="BH65" s="349">
        <v>240.42314473473311</v>
      </c>
      <c r="BI65" s="349">
        <v>215.23891519586741</v>
      </c>
      <c r="BJ65" s="350">
        <v>101.26240464456897</v>
      </c>
      <c r="BL65" s="141" t="s">
        <v>3</v>
      </c>
      <c r="BM65" s="36" t="s">
        <v>404</v>
      </c>
      <c r="BN65" s="33" t="s">
        <v>204</v>
      </c>
      <c r="BO65" s="71" t="s">
        <v>761</v>
      </c>
      <c r="BP65" s="71" t="s">
        <v>761</v>
      </c>
      <c r="BQ65" s="71" t="s">
        <v>761</v>
      </c>
      <c r="BR65" s="71" t="s">
        <v>761</v>
      </c>
      <c r="BS65" s="71">
        <v>0.25</v>
      </c>
    </row>
    <row r="66" spans="1:71" ht="18" customHeight="1" x14ac:dyDescent="0.25">
      <c r="A66" s="117" t="s">
        <v>3</v>
      </c>
      <c r="B66" s="36" t="s">
        <v>407</v>
      </c>
      <c r="C66" s="33" t="s">
        <v>205</v>
      </c>
      <c r="D66" s="66" t="s">
        <v>761</v>
      </c>
      <c r="E66" s="66" t="s">
        <v>761</v>
      </c>
      <c r="F66" s="66" t="s">
        <v>761</v>
      </c>
      <c r="G66" s="66" t="s">
        <v>761</v>
      </c>
      <c r="H66" s="66">
        <v>20</v>
      </c>
      <c r="I66" s="31"/>
      <c r="J66" s="117" t="s">
        <v>3</v>
      </c>
      <c r="K66" s="36" t="s">
        <v>407</v>
      </c>
      <c r="L66" s="33" t="s">
        <v>205</v>
      </c>
      <c r="M66" s="66">
        <v>6438</v>
      </c>
      <c r="N66" s="66">
        <v>6053</v>
      </c>
      <c r="O66" s="66">
        <v>4760</v>
      </c>
      <c r="P66" s="66">
        <v>5212</v>
      </c>
      <c r="Q66" s="124">
        <v>22463</v>
      </c>
      <c r="R66" s="72"/>
      <c r="S66" s="141" t="s">
        <v>3</v>
      </c>
      <c r="T66" s="36" t="s">
        <v>407</v>
      </c>
      <c r="U66" s="33" t="s">
        <v>205</v>
      </c>
      <c r="V66" s="345" t="s">
        <v>761</v>
      </c>
      <c r="W66" s="345" t="s">
        <v>761</v>
      </c>
      <c r="X66" s="345" t="s">
        <v>761</v>
      </c>
      <c r="Y66" s="345" t="s">
        <v>761</v>
      </c>
      <c r="Z66" s="345">
        <v>89.035302497440227</v>
      </c>
      <c r="AB66" s="141" t="s">
        <v>3</v>
      </c>
      <c r="AC66" s="36" t="s">
        <v>407</v>
      </c>
      <c r="AD66" s="33" t="s">
        <v>205</v>
      </c>
      <c r="AE66" s="76" t="s">
        <v>761</v>
      </c>
      <c r="AF66" s="76" t="s">
        <v>761</v>
      </c>
      <c r="AG66" s="76" t="s">
        <v>761</v>
      </c>
      <c r="AH66" s="76" t="s">
        <v>761</v>
      </c>
      <c r="AI66" s="146" t="s">
        <v>761</v>
      </c>
      <c r="AJ66" s="19"/>
      <c r="AK66" s="141" t="s">
        <v>3</v>
      </c>
      <c r="AL66" s="36" t="s">
        <v>407</v>
      </c>
      <c r="AM66" s="33" t="s">
        <v>205</v>
      </c>
      <c r="AN66" s="349" t="s">
        <v>761</v>
      </c>
      <c r="AO66" s="349" t="s">
        <v>761</v>
      </c>
      <c r="AP66" s="349" t="s">
        <v>761</v>
      </c>
      <c r="AQ66" s="349" t="s">
        <v>761</v>
      </c>
      <c r="AR66" s="350" t="s">
        <v>761</v>
      </c>
      <c r="AT66" s="141" t="s">
        <v>3</v>
      </c>
      <c r="AU66" s="36" t="s">
        <v>407</v>
      </c>
      <c r="AV66" s="33" t="s">
        <v>205</v>
      </c>
      <c r="AW66" s="66" t="s">
        <v>761</v>
      </c>
      <c r="AX66" s="66" t="s">
        <v>761</v>
      </c>
      <c r="AY66" s="66" t="s">
        <v>761</v>
      </c>
      <c r="AZ66" s="66" t="s">
        <v>761</v>
      </c>
      <c r="BA66" s="66">
        <v>15</v>
      </c>
      <c r="BB66" s="19"/>
      <c r="BC66" s="125" t="s">
        <v>3</v>
      </c>
      <c r="BD66" s="36" t="s">
        <v>407</v>
      </c>
      <c r="BE66" s="33" t="s">
        <v>205</v>
      </c>
      <c r="BF66" s="349" t="s">
        <v>761</v>
      </c>
      <c r="BG66" s="349" t="s">
        <v>761</v>
      </c>
      <c r="BH66" s="349" t="s">
        <v>761</v>
      </c>
      <c r="BI66" s="349" t="s">
        <v>761</v>
      </c>
      <c r="BJ66" s="350">
        <v>66.776476873080171</v>
      </c>
      <c r="BL66" s="141" t="s">
        <v>3</v>
      </c>
      <c r="BM66" s="36" t="s">
        <v>407</v>
      </c>
      <c r="BN66" s="33" t="s">
        <v>205</v>
      </c>
      <c r="BO66" s="71" t="s">
        <v>761</v>
      </c>
      <c r="BP66" s="71" t="s">
        <v>761</v>
      </c>
      <c r="BQ66" s="71" t="s">
        <v>761</v>
      </c>
      <c r="BR66" s="71" t="s">
        <v>761</v>
      </c>
      <c r="BS66" s="71" t="s">
        <v>761</v>
      </c>
    </row>
    <row r="67" spans="1:71" ht="18" customHeight="1" x14ac:dyDescent="0.25">
      <c r="A67" s="117" t="s">
        <v>3</v>
      </c>
      <c r="B67" s="36" t="s">
        <v>374</v>
      </c>
      <c r="C67" s="33" t="s">
        <v>206</v>
      </c>
      <c r="D67" s="66">
        <v>10</v>
      </c>
      <c r="E67" s="66">
        <v>10</v>
      </c>
      <c r="F67" s="66">
        <v>10</v>
      </c>
      <c r="G67" s="66">
        <v>10</v>
      </c>
      <c r="H67" s="66">
        <v>40</v>
      </c>
      <c r="I67" s="31"/>
      <c r="J67" s="117" t="s">
        <v>3</v>
      </c>
      <c r="K67" s="36" t="s">
        <v>374</v>
      </c>
      <c r="L67" s="33" t="s">
        <v>206</v>
      </c>
      <c r="M67" s="66">
        <v>7487</v>
      </c>
      <c r="N67" s="66">
        <v>6481</v>
      </c>
      <c r="O67" s="66">
        <v>4960</v>
      </c>
      <c r="P67" s="66">
        <v>5267</v>
      </c>
      <c r="Q67" s="124">
        <v>24195</v>
      </c>
      <c r="R67" s="72"/>
      <c r="S67" s="141" t="s">
        <v>3</v>
      </c>
      <c r="T67" s="36" t="s">
        <v>374</v>
      </c>
      <c r="U67" s="33" t="s">
        <v>206</v>
      </c>
      <c r="V67" s="345">
        <v>133.56484573260317</v>
      </c>
      <c r="W67" s="345">
        <v>154.29717636167257</v>
      </c>
      <c r="X67" s="345">
        <v>201.61290322580643</v>
      </c>
      <c r="Y67" s="345">
        <v>189.86140117714069</v>
      </c>
      <c r="Z67" s="345">
        <v>165.32341392849764</v>
      </c>
      <c r="AB67" s="141" t="s">
        <v>3</v>
      </c>
      <c r="AC67" s="36" t="s">
        <v>374</v>
      </c>
      <c r="AD67" s="33" t="s">
        <v>206</v>
      </c>
      <c r="AE67" s="76" t="s">
        <v>761</v>
      </c>
      <c r="AF67" s="76">
        <v>10</v>
      </c>
      <c r="AG67" s="76" t="s">
        <v>761</v>
      </c>
      <c r="AH67" s="76" t="s">
        <v>761</v>
      </c>
      <c r="AI67" s="146">
        <v>20</v>
      </c>
      <c r="AJ67" s="19"/>
      <c r="AK67" s="141" t="s">
        <v>3</v>
      </c>
      <c r="AL67" s="36" t="s">
        <v>374</v>
      </c>
      <c r="AM67" s="33" t="s">
        <v>206</v>
      </c>
      <c r="AN67" s="349" t="s">
        <v>761</v>
      </c>
      <c r="AO67" s="349">
        <v>154.29717636167257</v>
      </c>
      <c r="AP67" s="349" t="s">
        <v>761</v>
      </c>
      <c r="AQ67" s="349" t="s">
        <v>761</v>
      </c>
      <c r="AR67" s="350">
        <v>82.661706964248822</v>
      </c>
      <c r="AT67" s="141" t="s">
        <v>3</v>
      </c>
      <c r="AU67" s="36" t="s">
        <v>374</v>
      </c>
      <c r="AV67" s="33" t="s">
        <v>206</v>
      </c>
      <c r="AW67" s="66" t="s">
        <v>761</v>
      </c>
      <c r="AX67" s="66" t="s">
        <v>761</v>
      </c>
      <c r="AY67" s="66" t="s">
        <v>761</v>
      </c>
      <c r="AZ67" s="66">
        <v>10</v>
      </c>
      <c r="BA67" s="66">
        <v>20</v>
      </c>
      <c r="BB67" s="19"/>
      <c r="BC67" s="125" t="s">
        <v>3</v>
      </c>
      <c r="BD67" s="36" t="s">
        <v>374</v>
      </c>
      <c r="BE67" s="33" t="s">
        <v>206</v>
      </c>
      <c r="BF67" s="349" t="s">
        <v>761</v>
      </c>
      <c r="BG67" s="349" t="s">
        <v>761</v>
      </c>
      <c r="BH67" s="349" t="s">
        <v>761</v>
      </c>
      <c r="BI67" s="349">
        <v>189.86140117714069</v>
      </c>
      <c r="BJ67" s="350">
        <v>82.661706964248822</v>
      </c>
      <c r="BL67" s="141" t="s">
        <v>3</v>
      </c>
      <c r="BM67" s="36" t="s">
        <v>374</v>
      </c>
      <c r="BN67" s="33" t="s">
        <v>206</v>
      </c>
      <c r="BO67" s="71" t="s">
        <v>761</v>
      </c>
      <c r="BP67" s="71">
        <v>1</v>
      </c>
      <c r="BQ67" s="71" t="s">
        <v>761</v>
      </c>
      <c r="BR67" s="71" t="s">
        <v>761</v>
      </c>
      <c r="BS67" s="71">
        <v>0.5</v>
      </c>
    </row>
    <row r="68" spans="1:71" ht="18" customHeight="1" x14ac:dyDescent="0.25">
      <c r="A68" s="117" t="s">
        <v>3</v>
      </c>
      <c r="B68" s="36" t="s">
        <v>380</v>
      </c>
      <c r="C68" s="33" t="s">
        <v>207</v>
      </c>
      <c r="D68" s="66">
        <v>10</v>
      </c>
      <c r="E68" s="66">
        <v>15</v>
      </c>
      <c r="F68" s="66">
        <v>15</v>
      </c>
      <c r="G68" s="66">
        <v>10</v>
      </c>
      <c r="H68" s="66">
        <v>45</v>
      </c>
      <c r="I68" s="31"/>
      <c r="J68" s="117" t="s">
        <v>3</v>
      </c>
      <c r="K68" s="36" t="s">
        <v>380</v>
      </c>
      <c r="L68" s="33" t="s">
        <v>207</v>
      </c>
      <c r="M68" s="66">
        <v>11887</v>
      </c>
      <c r="N68" s="66">
        <v>10491</v>
      </c>
      <c r="O68" s="66">
        <v>7949</v>
      </c>
      <c r="P68" s="66">
        <v>8182</v>
      </c>
      <c r="Q68" s="124">
        <v>38509</v>
      </c>
      <c r="R68" s="72"/>
      <c r="S68" s="141" t="s">
        <v>3</v>
      </c>
      <c r="T68" s="36" t="s">
        <v>380</v>
      </c>
      <c r="U68" s="33" t="s">
        <v>207</v>
      </c>
      <c r="V68" s="345">
        <v>84.125515268781029</v>
      </c>
      <c r="W68" s="345">
        <v>142.97969688304261</v>
      </c>
      <c r="X68" s="345">
        <v>188.70298150710781</v>
      </c>
      <c r="Y68" s="345">
        <v>122.21950623319481</v>
      </c>
      <c r="Z68" s="345">
        <v>116.85579994287049</v>
      </c>
      <c r="AB68" s="141" t="s">
        <v>3</v>
      </c>
      <c r="AC68" s="36" t="s">
        <v>380</v>
      </c>
      <c r="AD68" s="33" t="s">
        <v>207</v>
      </c>
      <c r="AE68" s="76">
        <v>10</v>
      </c>
      <c r="AF68" s="76">
        <v>15</v>
      </c>
      <c r="AG68" s="76" t="s">
        <v>761</v>
      </c>
      <c r="AH68" s="76" t="s">
        <v>761</v>
      </c>
      <c r="AI68" s="146">
        <v>25</v>
      </c>
      <c r="AJ68" s="19"/>
      <c r="AK68" s="141" t="s">
        <v>3</v>
      </c>
      <c r="AL68" s="36" t="s">
        <v>380</v>
      </c>
      <c r="AM68" s="33" t="s">
        <v>207</v>
      </c>
      <c r="AN68" s="349">
        <v>84.125515268781029</v>
      </c>
      <c r="AO68" s="349">
        <v>142.97969688304261</v>
      </c>
      <c r="AP68" s="349" t="s">
        <v>761</v>
      </c>
      <c r="AQ68" s="349" t="s">
        <v>761</v>
      </c>
      <c r="AR68" s="350">
        <v>64.919888857150269</v>
      </c>
      <c r="AT68" s="141" t="s">
        <v>3</v>
      </c>
      <c r="AU68" s="36" t="s">
        <v>380</v>
      </c>
      <c r="AV68" s="33" t="s">
        <v>207</v>
      </c>
      <c r="AW68" s="66" t="s">
        <v>761</v>
      </c>
      <c r="AX68" s="66" t="s">
        <v>761</v>
      </c>
      <c r="AY68" s="66">
        <v>10</v>
      </c>
      <c r="AZ68" s="66" t="s">
        <v>761</v>
      </c>
      <c r="BA68" s="66">
        <v>20</v>
      </c>
      <c r="BB68" s="19"/>
      <c r="BC68" s="125" t="s">
        <v>3</v>
      </c>
      <c r="BD68" s="36" t="s">
        <v>380</v>
      </c>
      <c r="BE68" s="33" t="s">
        <v>207</v>
      </c>
      <c r="BF68" s="349" t="s">
        <v>761</v>
      </c>
      <c r="BG68" s="349" t="s">
        <v>761</v>
      </c>
      <c r="BH68" s="349">
        <v>125.8019876714052</v>
      </c>
      <c r="BI68" s="349" t="s">
        <v>761</v>
      </c>
      <c r="BJ68" s="350">
        <v>51.935911085720214</v>
      </c>
      <c r="BL68" s="141" t="s">
        <v>3</v>
      </c>
      <c r="BM68" s="36" t="s">
        <v>380</v>
      </c>
      <c r="BN68" s="33" t="s">
        <v>207</v>
      </c>
      <c r="BO68" s="71">
        <v>1</v>
      </c>
      <c r="BP68" s="71">
        <v>1</v>
      </c>
      <c r="BQ68" s="71" t="s">
        <v>761</v>
      </c>
      <c r="BR68" s="71" t="s">
        <v>761</v>
      </c>
      <c r="BS68" s="71">
        <v>0.55555555555555558</v>
      </c>
    </row>
    <row r="69" spans="1:71" ht="18" customHeight="1" x14ac:dyDescent="0.25">
      <c r="A69" s="117" t="s">
        <v>3</v>
      </c>
      <c r="B69" s="36" t="s">
        <v>387</v>
      </c>
      <c r="C69" s="33" t="s">
        <v>209</v>
      </c>
      <c r="D69" s="66" t="s">
        <v>761</v>
      </c>
      <c r="E69" s="66" t="s">
        <v>761</v>
      </c>
      <c r="F69" s="66" t="s">
        <v>761</v>
      </c>
      <c r="G69" s="66" t="s">
        <v>761</v>
      </c>
      <c r="H69" s="66">
        <v>20</v>
      </c>
      <c r="I69" s="31"/>
      <c r="J69" s="117" t="s">
        <v>3</v>
      </c>
      <c r="K69" s="36" t="s">
        <v>387</v>
      </c>
      <c r="L69" s="33" t="s">
        <v>209</v>
      </c>
      <c r="M69" s="66">
        <v>8045</v>
      </c>
      <c r="N69" s="66">
        <v>7372</v>
      </c>
      <c r="O69" s="66">
        <v>5848</v>
      </c>
      <c r="P69" s="66">
        <v>5901</v>
      </c>
      <c r="Q69" s="124">
        <v>27166</v>
      </c>
      <c r="R69" s="72"/>
      <c r="S69" s="141" t="s">
        <v>3</v>
      </c>
      <c r="T69" s="36" t="s">
        <v>387</v>
      </c>
      <c r="U69" s="33" t="s">
        <v>209</v>
      </c>
      <c r="V69" s="345" t="s">
        <v>761</v>
      </c>
      <c r="W69" s="345" t="s">
        <v>761</v>
      </c>
      <c r="X69" s="345" t="s">
        <v>761</v>
      </c>
      <c r="Y69" s="345" t="s">
        <v>761</v>
      </c>
      <c r="Z69" s="345">
        <v>73.621438562909518</v>
      </c>
      <c r="AB69" s="141" t="s">
        <v>3</v>
      </c>
      <c r="AC69" s="36" t="s">
        <v>387</v>
      </c>
      <c r="AD69" s="33" t="s">
        <v>209</v>
      </c>
      <c r="AE69" s="76" t="s">
        <v>761</v>
      </c>
      <c r="AF69" s="76" t="s">
        <v>761</v>
      </c>
      <c r="AG69" s="76" t="s">
        <v>761</v>
      </c>
      <c r="AH69" s="76" t="s">
        <v>761</v>
      </c>
      <c r="AI69" s="146">
        <v>10</v>
      </c>
      <c r="AJ69" s="19"/>
      <c r="AK69" s="141" t="s">
        <v>3</v>
      </c>
      <c r="AL69" s="36" t="s">
        <v>387</v>
      </c>
      <c r="AM69" s="33" t="s">
        <v>209</v>
      </c>
      <c r="AN69" s="349" t="s">
        <v>761</v>
      </c>
      <c r="AO69" s="349" t="s">
        <v>761</v>
      </c>
      <c r="AP69" s="349" t="s">
        <v>761</v>
      </c>
      <c r="AQ69" s="349" t="s">
        <v>761</v>
      </c>
      <c r="AR69" s="350">
        <v>36.810719281454759</v>
      </c>
      <c r="AT69" s="141" t="s">
        <v>3</v>
      </c>
      <c r="AU69" s="36" t="s">
        <v>387</v>
      </c>
      <c r="AV69" s="33" t="s">
        <v>209</v>
      </c>
      <c r="AW69" s="66" t="s">
        <v>761</v>
      </c>
      <c r="AX69" s="66" t="s">
        <v>761</v>
      </c>
      <c r="AY69" s="66" t="s">
        <v>761</v>
      </c>
      <c r="AZ69" s="66" t="s">
        <v>761</v>
      </c>
      <c r="BA69" s="66">
        <v>10</v>
      </c>
      <c r="BB69" s="19"/>
      <c r="BC69" s="125" t="s">
        <v>3</v>
      </c>
      <c r="BD69" s="36" t="s">
        <v>387</v>
      </c>
      <c r="BE69" s="33" t="s">
        <v>209</v>
      </c>
      <c r="BF69" s="349" t="s">
        <v>761</v>
      </c>
      <c r="BG69" s="349" t="s">
        <v>761</v>
      </c>
      <c r="BH69" s="349" t="s">
        <v>761</v>
      </c>
      <c r="BI69" s="349" t="s">
        <v>761</v>
      </c>
      <c r="BJ69" s="350">
        <v>36.810719281454759</v>
      </c>
      <c r="BL69" s="141" t="s">
        <v>3</v>
      </c>
      <c r="BM69" s="36" t="s">
        <v>387</v>
      </c>
      <c r="BN69" s="33" t="s">
        <v>209</v>
      </c>
      <c r="BO69" s="71" t="s">
        <v>761</v>
      </c>
      <c r="BP69" s="71" t="s">
        <v>761</v>
      </c>
      <c r="BQ69" s="71" t="s">
        <v>761</v>
      </c>
      <c r="BR69" s="71" t="s">
        <v>761</v>
      </c>
      <c r="BS69" s="71">
        <v>0.5</v>
      </c>
    </row>
    <row r="70" spans="1:71" ht="18" customHeight="1" x14ac:dyDescent="0.25">
      <c r="A70" s="117" t="s">
        <v>3</v>
      </c>
      <c r="B70" s="36" t="s">
        <v>394</v>
      </c>
      <c r="C70" s="33" t="s">
        <v>210</v>
      </c>
      <c r="D70" s="66" t="s">
        <v>761</v>
      </c>
      <c r="E70" s="66">
        <v>10</v>
      </c>
      <c r="F70" s="66">
        <v>10</v>
      </c>
      <c r="G70" s="66">
        <v>10</v>
      </c>
      <c r="H70" s="66">
        <v>35</v>
      </c>
      <c r="I70" s="31"/>
      <c r="J70" s="117" t="s">
        <v>3</v>
      </c>
      <c r="K70" s="36" t="s">
        <v>394</v>
      </c>
      <c r="L70" s="33" t="s">
        <v>210</v>
      </c>
      <c r="M70" s="66">
        <v>9302</v>
      </c>
      <c r="N70" s="66">
        <v>8761</v>
      </c>
      <c r="O70" s="66">
        <v>6564</v>
      </c>
      <c r="P70" s="66">
        <v>6750</v>
      </c>
      <c r="Q70" s="124">
        <v>31377</v>
      </c>
      <c r="R70" s="72"/>
      <c r="S70" s="141" t="s">
        <v>3</v>
      </c>
      <c r="T70" s="36" t="s">
        <v>394</v>
      </c>
      <c r="U70" s="33" t="s">
        <v>210</v>
      </c>
      <c r="V70" s="345" t="s">
        <v>761</v>
      </c>
      <c r="W70" s="345">
        <v>114.1422212076247</v>
      </c>
      <c r="X70" s="345">
        <v>152.34613040828762</v>
      </c>
      <c r="Y70" s="345">
        <v>148.14814814814815</v>
      </c>
      <c r="Z70" s="345">
        <v>111.54667431558147</v>
      </c>
      <c r="AB70" s="141" t="s">
        <v>3</v>
      </c>
      <c r="AC70" s="36" t="s">
        <v>394</v>
      </c>
      <c r="AD70" s="33" t="s">
        <v>210</v>
      </c>
      <c r="AE70" s="76" t="s">
        <v>761</v>
      </c>
      <c r="AF70" s="76">
        <v>10</v>
      </c>
      <c r="AG70" s="76" t="s">
        <v>761</v>
      </c>
      <c r="AH70" s="76" t="s">
        <v>761</v>
      </c>
      <c r="AI70" s="146">
        <v>15</v>
      </c>
      <c r="AJ70" s="19"/>
      <c r="AK70" s="141" t="s">
        <v>3</v>
      </c>
      <c r="AL70" s="36" t="s">
        <v>394</v>
      </c>
      <c r="AM70" s="33" t="s">
        <v>210</v>
      </c>
      <c r="AN70" s="349" t="s">
        <v>761</v>
      </c>
      <c r="AO70" s="349">
        <v>114.1422212076247</v>
      </c>
      <c r="AP70" s="349" t="s">
        <v>761</v>
      </c>
      <c r="AQ70" s="349" t="s">
        <v>761</v>
      </c>
      <c r="AR70" s="350">
        <v>47.805717563820636</v>
      </c>
      <c r="AT70" s="141" t="s">
        <v>3</v>
      </c>
      <c r="AU70" s="36" t="s">
        <v>394</v>
      </c>
      <c r="AV70" s="33" t="s">
        <v>210</v>
      </c>
      <c r="AW70" s="66" t="s">
        <v>761</v>
      </c>
      <c r="AX70" s="66" t="s">
        <v>761</v>
      </c>
      <c r="AY70" s="66" t="s">
        <v>761</v>
      </c>
      <c r="AZ70" s="66" t="s">
        <v>761</v>
      </c>
      <c r="BA70" s="66">
        <v>20</v>
      </c>
      <c r="BB70" s="19"/>
      <c r="BC70" s="125" t="s">
        <v>3</v>
      </c>
      <c r="BD70" s="36" t="s">
        <v>394</v>
      </c>
      <c r="BE70" s="33" t="s">
        <v>210</v>
      </c>
      <c r="BF70" s="349" t="s">
        <v>761</v>
      </c>
      <c r="BG70" s="349" t="s">
        <v>761</v>
      </c>
      <c r="BH70" s="349" t="s">
        <v>761</v>
      </c>
      <c r="BI70" s="349" t="s">
        <v>761</v>
      </c>
      <c r="BJ70" s="350">
        <v>63.740956751760848</v>
      </c>
      <c r="BL70" s="141" t="s">
        <v>3</v>
      </c>
      <c r="BM70" s="36" t="s">
        <v>394</v>
      </c>
      <c r="BN70" s="33" t="s">
        <v>210</v>
      </c>
      <c r="BO70" s="71" t="s">
        <v>761</v>
      </c>
      <c r="BP70" s="71">
        <v>1</v>
      </c>
      <c r="BQ70" s="71" t="s">
        <v>761</v>
      </c>
      <c r="BR70" s="71" t="s">
        <v>761</v>
      </c>
      <c r="BS70" s="71">
        <v>0.42857142857142855</v>
      </c>
    </row>
    <row r="71" spans="1:71" ht="18" customHeight="1" x14ac:dyDescent="0.25">
      <c r="A71" s="117" t="s">
        <v>3</v>
      </c>
      <c r="B71" s="36" t="s">
        <v>405</v>
      </c>
      <c r="C71" s="33" t="s">
        <v>213</v>
      </c>
      <c r="D71" s="66" t="s">
        <v>761</v>
      </c>
      <c r="E71" s="66">
        <v>20</v>
      </c>
      <c r="F71" s="66">
        <v>10</v>
      </c>
      <c r="G71" s="66">
        <v>10</v>
      </c>
      <c r="H71" s="66">
        <v>40</v>
      </c>
      <c r="I71" s="31"/>
      <c r="J71" s="117" t="s">
        <v>3</v>
      </c>
      <c r="K71" s="36" t="s">
        <v>405</v>
      </c>
      <c r="L71" s="33" t="s">
        <v>213</v>
      </c>
      <c r="M71" s="66">
        <v>6428</v>
      </c>
      <c r="N71" s="66">
        <v>6385</v>
      </c>
      <c r="O71" s="66">
        <v>5147</v>
      </c>
      <c r="P71" s="66">
        <v>5246</v>
      </c>
      <c r="Q71" s="124">
        <v>23206</v>
      </c>
      <c r="R71" s="72"/>
      <c r="S71" s="141" t="s">
        <v>3</v>
      </c>
      <c r="T71" s="36" t="s">
        <v>405</v>
      </c>
      <c r="U71" s="33" t="s">
        <v>213</v>
      </c>
      <c r="V71" s="345" t="s">
        <v>761</v>
      </c>
      <c r="W71" s="345">
        <v>313.23414252153486</v>
      </c>
      <c r="X71" s="345">
        <v>194.28793471925394</v>
      </c>
      <c r="Y71" s="345">
        <v>190.62142584826535</v>
      </c>
      <c r="Z71" s="345">
        <v>172.36921485822631</v>
      </c>
      <c r="AB71" s="141" t="s">
        <v>3</v>
      </c>
      <c r="AC71" s="36" t="s">
        <v>405</v>
      </c>
      <c r="AD71" s="33" t="s">
        <v>213</v>
      </c>
      <c r="AE71" s="76" t="s">
        <v>761</v>
      </c>
      <c r="AF71" s="76">
        <v>15</v>
      </c>
      <c r="AG71" s="76" t="s">
        <v>761</v>
      </c>
      <c r="AH71" s="76" t="s">
        <v>761</v>
      </c>
      <c r="AI71" s="146">
        <v>20</v>
      </c>
      <c r="AJ71" s="19"/>
      <c r="AK71" s="141" t="s">
        <v>3</v>
      </c>
      <c r="AL71" s="36" t="s">
        <v>405</v>
      </c>
      <c r="AM71" s="33" t="s">
        <v>213</v>
      </c>
      <c r="AN71" s="349" t="s">
        <v>761</v>
      </c>
      <c r="AO71" s="349">
        <v>234.92560689115115</v>
      </c>
      <c r="AP71" s="349" t="s">
        <v>761</v>
      </c>
      <c r="AQ71" s="349" t="s">
        <v>761</v>
      </c>
      <c r="AR71" s="350">
        <v>86.184607429113157</v>
      </c>
      <c r="AT71" s="141" t="s">
        <v>3</v>
      </c>
      <c r="AU71" s="36" t="s">
        <v>405</v>
      </c>
      <c r="AV71" s="33" t="s">
        <v>213</v>
      </c>
      <c r="AW71" s="66" t="s">
        <v>761</v>
      </c>
      <c r="AX71" s="66" t="s">
        <v>761</v>
      </c>
      <c r="AY71" s="66">
        <v>10</v>
      </c>
      <c r="AZ71" s="66">
        <v>10</v>
      </c>
      <c r="BA71" s="66">
        <v>20</v>
      </c>
      <c r="BB71" s="19"/>
      <c r="BC71" s="125" t="s">
        <v>3</v>
      </c>
      <c r="BD71" s="36" t="s">
        <v>405</v>
      </c>
      <c r="BE71" s="33" t="s">
        <v>213</v>
      </c>
      <c r="BF71" s="349" t="s">
        <v>761</v>
      </c>
      <c r="BG71" s="349" t="s">
        <v>761</v>
      </c>
      <c r="BH71" s="349">
        <v>194.28793471925394</v>
      </c>
      <c r="BI71" s="349">
        <v>190.62142584826535</v>
      </c>
      <c r="BJ71" s="350">
        <v>86.184607429113157</v>
      </c>
      <c r="BL71" s="141" t="s">
        <v>3</v>
      </c>
      <c r="BM71" s="36" t="s">
        <v>405</v>
      </c>
      <c r="BN71" s="33" t="s">
        <v>213</v>
      </c>
      <c r="BO71" s="71" t="s">
        <v>761</v>
      </c>
      <c r="BP71" s="71">
        <v>0.75</v>
      </c>
      <c r="BQ71" s="71" t="s">
        <v>761</v>
      </c>
      <c r="BR71" s="71" t="s">
        <v>761</v>
      </c>
      <c r="BS71" s="71">
        <v>0.5</v>
      </c>
    </row>
    <row r="72" spans="1:71" ht="18" customHeight="1" x14ac:dyDescent="0.25">
      <c r="A72" s="117" t="s">
        <v>3</v>
      </c>
      <c r="B72" s="36" t="s">
        <v>408</v>
      </c>
      <c r="C72" s="33" t="s">
        <v>214</v>
      </c>
      <c r="D72" s="66">
        <v>10</v>
      </c>
      <c r="E72" s="66">
        <v>15</v>
      </c>
      <c r="F72" s="66" t="s">
        <v>761</v>
      </c>
      <c r="G72" s="66">
        <v>15</v>
      </c>
      <c r="H72" s="66">
        <v>45</v>
      </c>
      <c r="I72" s="31"/>
      <c r="J72" s="117" t="s">
        <v>3</v>
      </c>
      <c r="K72" s="36" t="s">
        <v>408</v>
      </c>
      <c r="L72" s="33" t="s">
        <v>214</v>
      </c>
      <c r="M72" s="66">
        <v>8220</v>
      </c>
      <c r="N72" s="66">
        <v>7015</v>
      </c>
      <c r="O72" s="66">
        <v>5208</v>
      </c>
      <c r="P72" s="66">
        <v>5272</v>
      </c>
      <c r="Q72" s="124">
        <v>25715</v>
      </c>
      <c r="R72" s="72"/>
      <c r="S72" s="141" t="s">
        <v>3</v>
      </c>
      <c r="T72" s="36" t="s">
        <v>408</v>
      </c>
      <c r="U72" s="33" t="s">
        <v>214</v>
      </c>
      <c r="V72" s="345">
        <v>121.65450121654501</v>
      </c>
      <c r="W72" s="345">
        <v>213.82751247327158</v>
      </c>
      <c r="X72" s="345" t="s">
        <v>761</v>
      </c>
      <c r="Y72" s="345">
        <v>284.52200303490133</v>
      </c>
      <c r="Z72" s="345">
        <v>174.99513902391601</v>
      </c>
      <c r="AB72" s="141" t="s">
        <v>3</v>
      </c>
      <c r="AC72" s="36" t="s">
        <v>408</v>
      </c>
      <c r="AD72" s="33" t="s">
        <v>214</v>
      </c>
      <c r="AE72" s="76">
        <v>10</v>
      </c>
      <c r="AF72" s="76">
        <v>10</v>
      </c>
      <c r="AG72" s="76" t="s">
        <v>761</v>
      </c>
      <c r="AH72" s="76" t="s">
        <v>761</v>
      </c>
      <c r="AI72" s="146">
        <v>25</v>
      </c>
      <c r="AJ72" s="19"/>
      <c r="AK72" s="141" t="s">
        <v>3</v>
      </c>
      <c r="AL72" s="36" t="s">
        <v>408</v>
      </c>
      <c r="AM72" s="33" t="s">
        <v>214</v>
      </c>
      <c r="AN72" s="349">
        <v>121.65450121654501</v>
      </c>
      <c r="AO72" s="349">
        <v>142.55167498218105</v>
      </c>
      <c r="AP72" s="349" t="s">
        <v>761</v>
      </c>
      <c r="AQ72" s="349" t="s">
        <v>761</v>
      </c>
      <c r="AR72" s="350">
        <v>97.219521679953331</v>
      </c>
      <c r="AT72" s="141" t="s">
        <v>3</v>
      </c>
      <c r="AU72" s="36" t="s">
        <v>408</v>
      </c>
      <c r="AV72" s="33" t="s">
        <v>214</v>
      </c>
      <c r="AW72" s="66" t="s">
        <v>761</v>
      </c>
      <c r="AX72" s="66" t="s">
        <v>761</v>
      </c>
      <c r="AY72" s="66" t="s">
        <v>761</v>
      </c>
      <c r="AZ72" s="66">
        <v>15</v>
      </c>
      <c r="BA72" s="66">
        <v>20</v>
      </c>
      <c r="BB72" s="19"/>
      <c r="BC72" s="125" t="s">
        <v>3</v>
      </c>
      <c r="BD72" s="36" t="s">
        <v>408</v>
      </c>
      <c r="BE72" s="33" t="s">
        <v>214</v>
      </c>
      <c r="BF72" s="349" t="s">
        <v>761</v>
      </c>
      <c r="BG72" s="349" t="s">
        <v>761</v>
      </c>
      <c r="BH72" s="349" t="s">
        <v>761</v>
      </c>
      <c r="BI72" s="349">
        <v>284.52200303490133</v>
      </c>
      <c r="BJ72" s="350">
        <v>77.775617343962665</v>
      </c>
      <c r="BL72" s="141" t="s">
        <v>3</v>
      </c>
      <c r="BM72" s="36" t="s">
        <v>408</v>
      </c>
      <c r="BN72" s="33" t="s">
        <v>214</v>
      </c>
      <c r="BO72" s="71">
        <v>1</v>
      </c>
      <c r="BP72" s="71">
        <v>0.66666666666666663</v>
      </c>
      <c r="BQ72" s="71" t="s">
        <v>761</v>
      </c>
      <c r="BR72" s="71" t="s">
        <v>761</v>
      </c>
      <c r="BS72" s="71">
        <v>0.55555555555555558</v>
      </c>
    </row>
    <row r="73" spans="1:71" ht="18" customHeight="1" x14ac:dyDescent="0.25">
      <c r="A73" s="117" t="s">
        <v>3</v>
      </c>
      <c r="B73" s="36" t="s">
        <v>371</v>
      </c>
      <c r="C73" s="33" t="s">
        <v>216</v>
      </c>
      <c r="D73" s="66" t="s">
        <v>761</v>
      </c>
      <c r="E73" s="66" t="s">
        <v>761</v>
      </c>
      <c r="F73" s="66" t="s">
        <v>761</v>
      </c>
      <c r="G73" s="66">
        <v>15</v>
      </c>
      <c r="H73" s="66">
        <v>30</v>
      </c>
      <c r="J73" s="117" t="s">
        <v>3</v>
      </c>
      <c r="K73" s="36" t="s">
        <v>371</v>
      </c>
      <c r="L73" s="33" t="s">
        <v>216</v>
      </c>
      <c r="M73" s="66">
        <v>8699</v>
      </c>
      <c r="N73" s="66">
        <v>8154</v>
      </c>
      <c r="O73" s="66">
        <v>6213</v>
      </c>
      <c r="P73" s="66">
        <v>6514</v>
      </c>
      <c r="Q73" s="124">
        <v>29580</v>
      </c>
      <c r="R73" s="72"/>
      <c r="S73" s="141" t="s">
        <v>3</v>
      </c>
      <c r="T73" s="36" t="s">
        <v>371</v>
      </c>
      <c r="U73" s="33" t="s">
        <v>216</v>
      </c>
      <c r="V73" s="345" t="s">
        <v>761</v>
      </c>
      <c r="W73" s="345" t="s">
        <v>761</v>
      </c>
      <c r="X73" s="345" t="s">
        <v>761</v>
      </c>
      <c r="Y73" s="345">
        <v>230.27325759901748</v>
      </c>
      <c r="Z73" s="345">
        <v>101.41987829614604</v>
      </c>
      <c r="AB73" s="141" t="s">
        <v>3</v>
      </c>
      <c r="AC73" s="36" t="s">
        <v>371</v>
      </c>
      <c r="AD73" s="33" t="s">
        <v>216</v>
      </c>
      <c r="AE73" s="76" t="s">
        <v>761</v>
      </c>
      <c r="AF73" s="76" t="s">
        <v>761</v>
      </c>
      <c r="AG73" s="76" t="s">
        <v>761</v>
      </c>
      <c r="AH73" s="76" t="s">
        <v>761</v>
      </c>
      <c r="AI73" s="146">
        <v>10</v>
      </c>
      <c r="AJ73" s="19"/>
      <c r="AK73" s="141" t="s">
        <v>3</v>
      </c>
      <c r="AL73" s="36" t="s">
        <v>371</v>
      </c>
      <c r="AM73" s="33" t="s">
        <v>216</v>
      </c>
      <c r="AN73" s="349" t="s">
        <v>761</v>
      </c>
      <c r="AO73" s="349" t="s">
        <v>761</v>
      </c>
      <c r="AP73" s="349" t="s">
        <v>761</v>
      </c>
      <c r="AQ73" s="349" t="s">
        <v>761</v>
      </c>
      <c r="AR73" s="350">
        <v>33.806626098715348</v>
      </c>
      <c r="AT73" s="141" t="s">
        <v>3</v>
      </c>
      <c r="AU73" s="36" t="s">
        <v>371</v>
      </c>
      <c r="AV73" s="33" t="s">
        <v>216</v>
      </c>
      <c r="AW73" s="66" t="s">
        <v>761</v>
      </c>
      <c r="AX73" s="66" t="s">
        <v>761</v>
      </c>
      <c r="AY73" s="66" t="s">
        <v>761</v>
      </c>
      <c r="AZ73" s="66">
        <v>10</v>
      </c>
      <c r="BA73" s="66">
        <v>20</v>
      </c>
      <c r="BB73" s="19"/>
      <c r="BC73" s="125" t="s">
        <v>3</v>
      </c>
      <c r="BD73" s="36" t="s">
        <v>371</v>
      </c>
      <c r="BE73" s="33" t="s">
        <v>216</v>
      </c>
      <c r="BF73" s="349" t="s">
        <v>761</v>
      </c>
      <c r="BG73" s="349" t="s">
        <v>761</v>
      </c>
      <c r="BH73" s="349" t="s">
        <v>761</v>
      </c>
      <c r="BI73" s="349">
        <v>153.51550506601166</v>
      </c>
      <c r="BJ73" s="350">
        <v>67.613252197430697</v>
      </c>
      <c r="BL73" s="141" t="s">
        <v>3</v>
      </c>
      <c r="BM73" s="36" t="s">
        <v>371</v>
      </c>
      <c r="BN73" s="33" t="s">
        <v>216</v>
      </c>
      <c r="BO73" s="71" t="s">
        <v>761</v>
      </c>
      <c r="BP73" s="71" t="s">
        <v>761</v>
      </c>
      <c r="BQ73" s="71" t="s">
        <v>761</v>
      </c>
      <c r="BR73" s="71" t="s">
        <v>761</v>
      </c>
      <c r="BS73" s="71">
        <v>0.33333333333333331</v>
      </c>
    </row>
    <row r="74" spans="1:71" ht="18" customHeight="1" x14ac:dyDescent="0.25">
      <c r="A74" s="117" t="s">
        <v>3</v>
      </c>
      <c r="B74" s="36" t="s">
        <v>373</v>
      </c>
      <c r="C74" s="33" t="s">
        <v>217</v>
      </c>
      <c r="D74" s="66" t="s">
        <v>761</v>
      </c>
      <c r="E74" s="66" t="s">
        <v>761</v>
      </c>
      <c r="F74" s="66" t="s">
        <v>761</v>
      </c>
      <c r="G74" s="66">
        <v>10</v>
      </c>
      <c r="H74" s="66">
        <v>25</v>
      </c>
      <c r="I74" s="31"/>
      <c r="J74" s="117" t="s">
        <v>3</v>
      </c>
      <c r="K74" s="36" t="s">
        <v>373</v>
      </c>
      <c r="L74" s="33" t="s">
        <v>217</v>
      </c>
      <c r="M74" s="66">
        <v>7285</v>
      </c>
      <c r="N74" s="66">
        <v>7146</v>
      </c>
      <c r="O74" s="66">
        <v>5763</v>
      </c>
      <c r="P74" s="66">
        <v>6407</v>
      </c>
      <c r="Q74" s="124">
        <v>26601</v>
      </c>
      <c r="R74" s="72"/>
      <c r="S74" s="141" t="s">
        <v>3</v>
      </c>
      <c r="T74" s="36" t="s">
        <v>373</v>
      </c>
      <c r="U74" s="33" t="s">
        <v>217</v>
      </c>
      <c r="V74" s="345" t="s">
        <v>761</v>
      </c>
      <c r="W74" s="345" t="s">
        <v>761</v>
      </c>
      <c r="X74" s="345" t="s">
        <v>761</v>
      </c>
      <c r="Y74" s="345">
        <v>156.07928827844546</v>
      </c>
      <c r="Z74" s="345">
        <v>93.981429269576338</v>
      </c>
      <c r="AB74" s="141" t="s">
        <v>3</v>
      </c>
      <c r="AC74" s="36" t="s">
        <v>373</v>
      </c>
      <c r="AD74" s="33" t="s">
        <v>217</v>
      </c>
      <c r="AE74" s="76" t="s">
        <v>761</v>
      </c>
      <c r="AF74" s="76" t="s">
        <v>761</v>
      </c>
      <c r="AG74" s="76" t="s">
        <v>761</v>
      </c>
      <c r="AH74" s="76" t="s">
        <v>761</v>
      </c>
      <c r="AI74" s="146" t="s">
        <v>761</v>
      </c>
      <c r="AJ74" s="19"/>
      <c r="AK74" s="141" t="s">
        <v>3</v>
      </c>
      <c r="AL74" s="36" t="s">
        <v>373</v>
      </c>
      <c r="AM74" s="33" t="s">
        <v>217</v>
      </c>
      <c r="AN74" s="349" t="s">
        <v>761</v>
      </c>
      <c r="AO74" s="349" t="s">
        <v>761</v>
      </c>
      <c r="AP74" s="349" t="s">
        <v>761</v>
      </c>
      <c r="AQ74" s="349" t="s">
        <v>761</v>
      </c>
      <c r="AR74" s="350" t="s">
        <v>761</v>
      </c>
      <c r="AT74" s="141" t="s">
        <v>3</v>
      </c>
      <c r="AU74" s="36" t="s">
        <v>373</v>
      </c>
      <c r="AV74" s="33" t="s">
        <v>217</v>
      </c>
      <c r="AW74" s="66" t="s">
        <v>761</v>
      </c>
      <c r="AX74" s="66" t="s">
        <v>761</v>
      </c>
      <c r="AY74" s="66" t="s">
        <v>761</v>
      </c>
      <c r="AZ74" s="66">
        <v>10</v>
      </c>
      <c r="BA74" s="66">
        <v>15</v>
      </c>
      <c r="BB74" s="19"/>
      <c r="BC74" s="125" t="s">
        <v>3</v>
      </c>
      <c r="BD74" s="36" t="s">
        <v>373</v>
      </c>
      <c r="BE74" s="33" t="s">
        <v>217</v>
      </c>
      <c r="BF74" s="349" t="s">
        <v>761</v>
      </c>
      <c r="BG74" s="349" t="s">
        <v>761</v>
      </c>
      <c r="BH74" s="349" t="s">
        <v>761</v>
      </c>
      <c r="BI74" s="349">
        <v>156.07928827844546</v>
      </c>
      <c r="BJ74" s="350">
        <v>56.388857561745802</v>
      </c>
      <c r="BL74" s="141" t="s">
        <v>3</v>
      </c>
      <c r="BM74" s="36" t="s">
        <v>373</v>
      </c>
      <c r="BN74" s="33" t="s">
        <v>217</v>
      </c>
      <c r="BO74" s="71" t="s">
        <v>761</v>
      </c>
      <c r="BP74" s="71" t="s">
        <v>761</v>
      </c>
      <c r="BQ74" s="71" t="s">
        <v>761</v>
      </c>
      <c r="BR74" s="71" t="s">
        <v>761</v>
      </c>
      <c r="BS74" s="71" t="s">
        <v>761</v>
      </c>
    </row>
    <row r="75" spans="1:71" ht="18" customHeight="1" x14ac:dyDescent="0.25">
      <c r="A75" s="117" t="s">
        <v>3</v>
      </c>
      <c r="B75" s="36" t="s">
        <v>385</v>
      </c>
      <c r="C75" s="33" t="s">
        <v>218</v>
      </c>
      <c r="D75" s="66" t="s">
        <v>761</v>
      </c>
      <c r="E75" s="66" t="s">
        <v>761</v>
      </c>
      <c r="F75" s="66" t="s">
        <v>761</v>
      </c>
      <c r="G75" s="66">
        <v>10</v>
      </c>
      <c r="H75" s="66">
        <v>20</v>
      </c>
      <c r="I75" s="31"/>
      <c r="J75" s="117" t="s">
        <v>3</v>
      </c>
      <c r="K75" s="36" t="s">
        <v>385</v>
      </c>
      <c r="L75" s="33" t="s">
        <v>218</v>
      </c>
      <c r="M75" s="66">
        <v>6295</v>
      </c>
      <c r="N75" s="66">
        <v>5793</v>
      </c>
      <c r="O75" s="66">
        <v>4499</v>
      </c>
      <c r="P75" s="66">
        <v>5135</v>
      </c>
      <c r="Q75" s="124">
        <v>21722</v>
      </c>
      <c r="R75" s="72"/>
      <c r="S75" s="141" t="s">
        <v>3</v>
      </c>
      <c r="T75" s="36" t="s">
        <v>385</v>
      </c>
      <c r="U75" s="33" t="s">
        <v>218</v>
      </c>
      <c r="V75" s="345" t="s">
        <v>761</v>
      </c>
      <c r="W75" s="345" t="s">
        <v>761</v>
      </c>
      <c r="X75" s="345" t="s">
        <v>761</v>
      </c>
      <c r="Y75" s="345">
        <v>194.74196689386562</v>
      </c>
      <c r="Z75" s="345">
        <v>92.072553171899457</v>
      </c>
      <c r="AB75" s="141" t="s">
        <v>3</v>
      </c>
      <c r="AC75" s="36" t="s">
        <v>385</v>
      </c>
      <c r="AD75" s="33" t="s">
        <v>218</v>
      </c>
      <c r="AE75" s="76" t="s">
        <v>761</v>
      </c>
      <c r="AF75" s="76" t="s">
        <v>761</v>
      </c>
      <c r="AG75" s="76" t="s">
        <v>761</v>
      </c>
      <c r="AH75" s="76" t="s">
        <v>761</v>
      </c>
      <c r="AI75" s="146">
        <v>10</v>
      </c>
      <c r="AJ75" s="19"/>
      <c r="AK75" s="141" t="s">
        <v>3</v>
      </c>
      <c r="AL75" s="36" t="s">
        <v>385</v>
      </c>
      <c r="AM75" s="33" t="s">
        <v>218</v>
      </c>
      <c r="AN75" s="349" t="s">
        <v>761</v>
      </c>
      <c r="AO75" s="349" t="s">
        <v>761</v>
      </c>
      <c r="AP75" s="349" t="s">
        <v>761</v>
      </c>
      <c r="AQ75" s="349" t="s">
        <v>761</v>
      </c>
      <c r="AR75" s="350">
        <v>46.036276585949729</v>
      </c>
      <c r="AT75" s="141" t="s">
        <v>3</v>
      </c>
      <c r="AU75" s="36" t="s">
        <v>385</v>
      </c>
      <c r="AV75" s="33" t="s">
        <v>218</v>
      </c>
      <c r="AW75" s="66" t="s">
        <v>761</v>
      </c>
      <c r="AX75" s="66" t="s">
        <v>761</v>
      </c>
      <c r="AY75" s="66" t="s">
        <v>761</v>
      </c>
      <c r="AZ75" s="66" t="s">
        <v>761</v>
      </c>
      <c r="BA75" s="66">
        <v>10</v>
      </c>
      <c r="BB75" s="19"/>
      <c r="BC75" s="125" t="s">
        <v>3</v>
      </c>
      <c r="BD75" s="36" t="s">
        <v>385</v>
      </c>
      <c r="BE75" s="33" t="s">
        <v>218</v>
      </c>
      <c r="BF75" s="349" t="s">
        <v>761</v>
      </c>
      <c r="BG75" s="349" t="s">
        <v>761</v>
      </c>
      <c r="BH75" s="349" t="s">
        <v>761</v>
      </c>
      <c r="BI75" s="349" t="s">
        <v>761</v>
      </c>
      <c r="BJ75" s="350">
        <v>46.036276585949729</v>
      </c>
      <c r="BL75" s="141" t="s">
        <v>3</v>
      </c>
      <c r="BM75" s="36" t="s">
        <v>385</v>
      </c>
      <c r="BN75" s="33" t="s">
        <v>218</v>
      </c>
      <c r="BO75" s="71" t="s">
        <v>761</v>
      </c>
      <c r="BP75" s="71" t="s">
        <v>761</v>
      </c>
      <c r="BQ75" s="71" t="s">
        <v>761</v>
      </c>
      <c r="BR75" s="71" t="s">
        <v>761</v>
      </c>
      <c r="BS75" s="71">
        <v>0.5</v>
      </c>
    </row>
    <row r="76" spans="1:71" ht="18" customHeight="1" x14ac:dyDescent="0.25">
      <c r="A76" s="117" t="s">
        <v>3</v>
      </c>
      <c r="B76" s="36" t="s">
        <v>390</v>
      </c>
      <c r="C76" s="33" t="s">
        <v>219</v>
      </c>
      <c r="D76" s="66" t="s">
        <v>761</v>
      </c>
      <c r="E76" s="66" t="s">
        <v>761</v>
      </c>
      <c r="F76" s="66" t="s">
        <v>761</v>
      </c>
      <c r="G76" s="66">
        <v>10</v>
      </c>
      <c r="H76" s="66">
        <v>20</v>
      </c>
      <c r="I76" s="31"/>
      <c r="J76" s="117" t="s">
        <v>3</v>
      </c>
      <c r="K76" s="36" t="s">
        <v>390</v>
      </c>
      <c r="L76" s="33" t="s">
        <v>219</v>
      </c>
      <c r="M76" s="66">
        <v>9390</v>
      </c>
      <c r="N76" s="66">
        <v>8915</v>
      </c>
      <c r="O76" s="66">
        <v>6755</v>
      </c>
      <c r="P76" s="66">
        <v>7123</v>
      </c>
      <c r="Q76" s="124">
        <v>32183</v>
      </c>
      <c r="R76" s="72"/>
      <c r="S76" s="141" t="s">
        <v>3</v>
      </c>
      <c r="T76" s="36" t="s">
        <v>390</v>
      </c>
      <c r="U76" s="33" t="s">
        <v>219</v>
      </c>
      <c r="V76" s="345" t="s">
        <v>761</v>
      </c>
      <c r="W76" s="345" t="s">
        <v>761</v>
      </c>
      <c r="X76" s="345" t="s">
        <v>761</v>
      </c>
      <c r="Y76" s="345">
        <v>140.39028499227854</v>
      </c>
      <c r="Z76" s="345">
        <v>62.144610508653635</v>
      </c>
      <c r="AB76" s="141" t="s">
        <v>3</v>
      </c>
      <c r="AC76" s="36" t="s">
        <v>390</v>
      </c>
      <c r="AD76" s="33" t="s">
        <v>219</v>
      </c>
      <c r="AE76" s="76" t="s">
        <v>761</v>
      </c>
      <c r="AF76" s="76" t="s">
        <v>761</v>
      </c>
      <c r="AG76" s="76" t="s">
        <v>761</v>
      </c>
      <c r="AH76" s="76" t="s">
        <v>761</v>
      </c>
      <c r="AI76" s="146">
        <v>10</v>
      </c>
      <c r="AJ76" s="19"/>
      <c r="AK76" s="141" t="s">
        <v>3</v>
      </c>
      <c r="AL76" s="36" t="s">
        <v>390</v>
      </c>
      <c r="AM76" s="33" t="s">
        <v>219</v>
      </c>
      <c r="AN76" s="349" t="s">
        <v>761</v>
      </c>
      <c r="AO76" s="349" t="s">
        <v>761</v>
      </c>
      <c r="AP76" s="349" t="s">
        <v>761</v>
      </c>
      <c r="AQ76" s="349" t="s">
        <v>761</v>
      </c>
      <c r="AR76" s="350">
        <v>31.072305254326817</v>
      </c>
      <c r="AT76" s="141" t="s">
        <v>3</v>
      </c>
      <c r="AU76" s="36" t="s">
        <v>390</v>
      </c>
      <c r="AV76" s="33" t="s">
        <v>219</v>
      </c>
      <c r="AW76" s="66" t="s">
        <v>761</v>
      </c>
      <c r="AX76" s="66" t="s">
        <v>761</v>
      </c>
      <c r="AY76" s="66" t="s">
        <v>761</v>
      </c>
      <c r="AZ76" s="66">
        <v>10</v>
      </c>
      <c r="BA76" s="66">
        <v>10</v>
      </c>
      <c r="BB76" s="19"/>
      <c r="BC76" s="125" t="s">
        <v>3</v>
      </c>
      <c r="BD76" s="36" t="s">
        <v>390</v>
      </c>
      <c r="BE76" s="33" t="s">
        <v>219</v>
      </c>
      <c r="BF76" s="349" t="s">
        <v>761</v>
      </c>
      <c r="BG76" s="349" t="s">
        <v>761</v>
      </c>
      <c r="BH76" s="349" t="s">
        <v>761</v>
      </c>
      <c r="BI76" s="349">
        <v>140.39028499227854</v>
      </c>
      <c r="BJ76" s="350">
        <v>31.072305254326817</v>
      </c>
      <c r="BL76" s="141" t="s">
        <v>3</v>
      </c>
      <c r="BM76" s="36" t="s">
        <v>390</v>
      </c>
      <c r="BN76" s="33" t="s">
        <v>219</v>
      </c>
      <c r="BO76" s="71" t="s">
        <v>761</v>
      </c>
      <c r="BP76" s="71" t="s">
        <v>761</v>
      </c>
      <c r="BQ76" s="71" t="s">
        <v>761</v>
      </c>
      <c r="BR76" s="71" t="s">
        <v>761</v>
      </c>
      <c r="BS76" s="71">
        <v>0.5</v>
      </c>
    </row>
    <row r="77" spans="1:71" ht="18" customHeight="1" x14ac:dyDescent="0.25">
      <c r="A77" s="117" t="s">
        <v>3</v>
      </c>
      <c r="B77" s="36" t="s">
        <v>395</v>
      </c>
      <c r="C77" s="33" t="s">
        <v>220</v>
      </c>
      <c r="D77" s="66" t="s">
        <v>761</v>
      </c>
      <c r="E77" s="66" t="s">
        <v>761</v>
      </c>
      <c r="F77" s="66" t="s">
        <v>761</v>
      </c>
      <c r="G77" s="66" t="s">
        <v>761</v>
      </c>
      <c r="H77" s="66">
        <v>15</v>
      </c>
      <c r="I77" s="31"/>
      <c r="J77" s="117" t="s">
        <v>3</v>
      </c>
      <c r="K77" s="36" t="s">
        <v>395</v>
      </c>
      <c r="L77" s="33" t="s">
        <v>220</v>
      </c>
      <c r="M77" s="66">
        <v>4693</v>
      </c>
      <c r="N77" s="66">
        <v>4810</v>
      </c>
      <c r="O77" s="66">
        <v>3880</v>
      </c>
      <c r="P77" s="66">
        <v>4417</v>
      </c>
      <c r="Q77" s="124">
        <v>17800</v>
      </c>
      <c r="R77" s="72"/>
      <c r="S77" s="141" t="s">
        <v>3</v>
      </c>
      <c r="T77" s="36" t="s">
        <v>395</v>
      </c>
      <c r="U77" s="33" t="s">
        <v>220</v>
      </c>
      <c r="V77" s="345" t="s">
        <v>761</v>
      </c>
      <c r="W77" s="345" t="s">
        <v>761</v>
      </c>
      <c r="X77" s="345" t="s">
        <v>761</v>
      </c>
      <c r="Y77" s="345" t="s">
        <v>761</v>
      </c>
      <c r="Z77" s="345">
        <v>84.269662921348313</v>
      </c>
      <c r="AB77" s="141" t="s">
        <v>3</v>
      </c>
      <c r="AC77" s="36" t="s">
        <v>395</v>
      </c>
      <c r="AD77" s="33" t="s">
        <v>220</v>
      </c>
      <c r="AE77" s="76" t="s">
        <v>761</v>
      </c>
      <c r="AF77" s="76" t="s">
        <v>761</v>
      </c>
      <c r="AG77" s="76" t="s">
        <v>761</v>
      </c>
      <c r="AH77" s="76" t="s">
        <v>761</v>
      </c>
      <c r="AI77" s="146" t="s">
        <v>761</v>
      </c>
      <c r="AJ77" s="19"/>
      <c r="AK77" s="141" t="s">
        <v>3</v>
      </c>
      <c r="AL77" s="36" t="s">
        <v>395</v>
      </c>
      <c r="AM77" s="33" t="s">
        <v>220</v>
      </c>
      <c r="AN77" s="349" t="s">
        <v>761</v>
      </c>
      <c r="AO77" s="349" t="s">
        <v>761</v>
      </c>
      <c r="AP77" s="349" t="s">
        <v>761</v>
      </c>
      <c r="AQ77" s="349" t="s">
        <v>761</v>
      </c>
      <c r="AR77" s="350" t="s">
        <v>761</v>
      </c>
      <c r="AT77" s="141" t="s">
        <v>3</v>
      </c>
      <c r="AU77" s="36" t="s">
        <v>395</v>
      </c>
      <c r="AV77" s="33" t="s">
        <v>220</v>
      </c>
      <c r="AW77" s="66" t="s">
        <v>761</v>
      </c>
      <c r="AX77" s="66" t="s">
        <v>761</v>
      </c>
      <c r="AY77" s="66" t="s">
        <v>761</v>
      </c>
      <c r="AZ77" s="66" t="s">
        <v>761</v>
      </c>
      <c r="BA77" s="66">
        <v>15</v>
      </c>
      <c r="BB77" s="19"/>
      <c r="BC77" s="125" t="s">
        <v>3</v>
      </c>
      <c r="BD77" s="36" t="s">
        <v>395</v>
      </c>
      <c r="BE77" s="33" t="s">
        <v>220</v>
      </c>
      <c r="BF77" s="349" t="s">
        <v>761</v>
      </c>
      <c r="BG77" s="349" t="s">
        <v>761</v>
      </c>
      <c r="BH77" s="349" t="s">
        <v>761</v>
      </c>
      <c r="BI77" s="349" t="s">
        <v>761</v>
      </c>
      <c r="BJ77" s="350">
        <v>84.269662921348313</v>
      </c>
      <c r="BL77" s="141" t="s">
        <v>3</v>
      </c>
      <c r="BM77" s="36" t="s">
        <v>395</v>
      </c>
      <c r="BN77" s="33" t="s">
        <v>220</v>
      </c>
      <c r="BO77" s="71" t="s">
        <v>761</v>
      </c>
      <c r="BP77" s="71" t="s">
        <v>761</v>
      </c>
      <c r="BQ77" s="71" t="s">
        <v>761</v>
      </c>
      <c r="BR77" s="71" t="s">
        <v>761</v>
      </c>
      <c r="BS77" s="71" t="s">
        <v>761</v>
      </c>
    </row>
    <row r="78" spans="1:71" ht="18" customHeight="1" x14ac:dyDescent="0.25">
      <c r="A78" s="117" t="s">
        <v>3</v>
      </c>
      <c r="B78" s="36" t="s">
        <v>396</v>
      </c>
      <c r="C78" s="33" t="s">
        <v>221</v>
      </c>
      <c r="D78" s="66" t="s">
        <v>761</v>
      </c>
      <c r="E78" s="66" t="s">
        <v>761</v>
      </c>
      <c r="F78" s="66" t="s">
        <v>761</v>
      </c>
      <c r="G78" s="66">
        <v>15</v>
      </c>
      <c r="H78" s="66">
        <v>25</v>
      </c>
      <c r="I78" s="31"/>
      <c r="J78" s="117" t="s">
        <v>3</v>
      </c>
      <c r="K78" s="36" t="s">
        <v>396</v>
      </c>
      <c r="L78" s="33" t="s">
        <v>221</v>
      </c>
      <c r="M78" s="66">
        <v>8831</v>
      </c>
      <c r="N78" s="66">
        <v>7797</v>
      </c>
      <c r="O78" s="66">
        <v>5791</v>
      </c>
      <c r="P78" s="66">
        <v>9627</v>
      </c>
      <c r="Q78" s="124">
        <v>32046</v>
      </c>
      <c r="R78" s="72"/>
      <c r="S78" s="141" t="s">
        <v>3</v>
      </c>
      <c r="T78" s="36" t="s">
        <v>396</v>
      </c>
      <c r="U78" s="33" t="s">
        <v>221</v>
      </c>
      <c r="V78" s="345" t="s">
        <v>761</v>
      </c>
      <c r="W78" s="345" t="s">
        <v>761</v>
      </c>
      <c r="X78" s="345" t="s">
        <v>761</v>
      </c>
      <c r="Y78" s="345">
        <v>155.81177937052041</v>
      </c>
      <c r="Z78" s="345">
        <v>78.01285651875429</v>
      </c>
      <c r="AB78" s="141" t="s">
        <v>3</v>
      </c>
      <c r="AC78" s="36" t="s">
        <v>396</v>
      </c>
      <c r="AD78" s="33" t="s">
        <v>221</v>
      </c>
      <c r="AE78" s="76" t="s">
        <v>761</v>
      </c>
      <c r="AF78" s="76" t="s">
        <v>761</v>
      </c>
      <c r="AG78" s="76" t="s">
        <v>761</v>
      </c>
      <c r="AH78" s="76" t="s">
        <v>761</v>
      </c>
      <c r="AI78" s="146" t="s">
        <v>761</v>
      </c>
      <c r="AJ78" s="19"/>
      <c r="AK78" s="141" t="s">
        <v>3</v>
      </c>
      <c r="AL78" s="36" t="s">
        <v>396</v>
      </c>
      <c r="AM78" s="33" t="s">
        <v>221</v>
      </c>
      <c r="AN78" s="349" t="s">
        <v>761</v>
      </c>
      <c r="AO78" s="349" t="s">
        <v>761</v>
      </c>
      <c r="AP78" s="349" t="s">
        <v>761</v>
      </c>
      <c r="AQ78" s="349" t="s">
        <v>761</v>
      </c>
      <c r="AR78" s="350" t="s">
        <v>761</v>
      </c>
      <c r="AT78" s="141" t="s">
        <v>3</v>
      </c>
      <c r="AU78" s="36" t="s">
        <v>396</v>
      </c>
      <c r="AV78" s="33" t="s">
        <v>221</v>
      </c>
      <c r="AW78" s="66" t="s">
        <v>761</v>
      </c>
      <c r="AX78" s="66" t="s">
        <v>761</v>
      </c>
      <c r="AY78" s="66" t="s">
        <v>761</v>
      </c>
      <c r="AZ78" s="66">
        <v>10</v>
      </c>
      <c r="BA78" s="66">
        <v>15</v>
      </c>
      <c r="BB78" s="19"/>
      <c r="BC78" s="125" t="s">
        <v>3</v>
      </c>
      <c r="BD78" s="36" t="s">
        <v>396</v>
      </c>
      <c r="BE78" s="33" t="s">
        <v>221</v>
      </c>
      <c r="BF78" s="349" t="s">
        <v>761</v>
      </c>
      <c r="BG78" s="349" t="s">
        <v>761</v>
      </c>
      <c r="BH78" s="349" t="s">
        <v>761</v>
      </c>
      <c r="BI78" s="349">
        <v>103.87451958034694</v>
      </c>
      <c r="BJ78" s="350">
        <v>46.807713911252577</v>
      </c>
      <c r="BL78" s="141" t="s">
        <v>3</v>
      </c>
      <c r="BM78" s="36" t="s">
        <v>396</v>
      </c>
      <c r="BN78" s="33" t="s">
        <v>221</v>
      </c>
      <c r="BO78" s="71" t="s">
        <v>761</v>
      </c>
      <c r="BP78" s="71" t="s">
        <v>761</v>
      </c>
      <c r="BQ78" s="71" t="s">
        <v>761</v>
      </c>
      <c r="BR78" s="71" t="s">
        <v>761</v>
      </c>
      <c r="BS78" s="71" t="s">
        <v>761</v>
      </c>
    </row>
    <row r="79" spans="1:71" ht="18" customHeight="1" x14ac:dyDescent="0.25">
      <c r="A79" s="117" t="s">
        <v>3</v>
      </c>
      <c r="B79" s="36" t="s">
        <v>400</v>
      </c>
      <c r="C79" s="33" t="s">
        <v>222</v>
      </c>
      <c r="D79" s="66" t="s">
        <v>761</v>
      </c>
      <c r="E79" s="66" t="s">
        <v>761</v>
      </c>
      <c r="F79" s="66">
        <v>10</v>
      </c>
      <c r="G79" s="66">
        <v>10</v>
      </c>
      <c r="H79" s="66">
        <v>25</v>
      </c>
      <c r="I79" s="31"/>
      <c r="J79" s="117" t="s">
        <v>3</v>
      </c>
      <c r="K79" s="36" t="s">
        <v>400</v>
      </c>
      <c r="L79" s="33" t="s">
        <v>222</v>
      </c>
      <c r="M79" s="66">
        <v>8714</v>
      </c>
      <c r="N79" s="66">
        <v>8539</v>
      </c>
      <c r="O79" s="66">
        <v>7023</v>
      </c>
      <c r="P79" s="66">
        <v>7256</v>
      </c>
      <c r="Q79" s="124">
        <v>31532</v>
      </c>
      <c r="R79" s="72"/>
      <c r="S79" s="141" t="s">
        <v>3</v>
      </c>
      <c r="T79" s="36" t="s">
        <v>400</v>
      </c>
      <c r="U79" s="33" t="s">
        <v>222</v>
      </c>
      <c r="V79" s="345" t="s">
        <v>761</v>
      </c>
      <c r="W79" s="345" t="s">
        <v>761</v>
      </c>
      <c r="X79" s="345">
        <v>142.38929232521716</v>
      </c>
      <c r="Y79" s="345">
        <v>137.81697905181917</v>
      </c>
      <c r="Z79" s="345">
        <v>79.284536344031451</v>
      </c>
      <c r="AB79" s="141" t="s">
        <v>3</v>
      </c>
      <c r="AC79" s="36" t="s">
        <v>400</v>
      </c>
      <c r="AD79" s="33" t="s">
        <v>222</v>
      </c>
      <c r="AE79" s="76" t="s">
        <v>761</v>
      </c>
      <c r="AF79" s="76" t="s">
        <v>761</v>
      </c>
      <c r="AG79" s="76" t="s">
        <v>761</v>
      </c>
      <c r="AH79" s="76" t="s">
        <v>761</v>
      </c>
      <c r="AI79" s="146" t="s">
        <v>761</v>
      </c>
      <c r="AJ79" s="19"/>
      <c r="AK79" s="141" t="s">
        <v>3</v>
      </c>
      <c r="AL79" s="36" t="s">
        <v>400</v>
      </c>
      <c r="AM79" s="33" t="s">
        <v>222</v>
      </c>
      <c r="AN79" s="349" t="s">
        <v>761</v>
      </c>
      <c r="AO79" s="349" t="s">
        <v>761</v>
      </c>
      <c r="AP79" s="349" t="s">
        <v>761</v>
      </c>
      <c r="AQ79" s="349" t="s">
        <v>761</v>
      </c>
      <c r="AR79" s="350" t="s">
        <v>761</v>
      </c>
      <c r="AT79" s="141" t="s">
        <v>3</v>
      </c>
      <c r="AU79" s="36" t="s">
        <v>400</v>
      </c>
      <c r="AV79" s="33" t="s">
        <v>222</v>
      </c>
      <c r="AW79" s="66" t="s">
        <v>761</v>
      </c>
      <c r="AX79" s="66" t="s">
        <v>761</v>
      </c>
      <c r="AY79" s="66">
        <v>10</v>
      </c>
      <c r="AZ79" s="66" t="s">
        <v>761</v>
      </c>
      <c r="BA79" s="66">
        <v>20</v>
      </c>
      <c r="BB79" s="19"/>
      <c r="BC79" s="125" t="s">
        <v>3</v>
      </c>
      <c r="BD79" s="36" t="s">
        <v>400</v>
      </c>
      <c r="BE79" s="33" t="s">
        <v>222</v>
      </c>
      <c r="BF79" s="349" t="s">
        <v>761</v>
      </c>
      <c r="BG79" s="349" t="s">
        <v>761</v>
      </c>
      <c r="BH79" s="349">
        <v>142.38929232521716</v>
      </c>
      <c r="BI79" s="349" t="s">
        <v>761</v>
      </c>
      <c r="BJ79" s="350">
        <v>63.42762907522517</v>
      </c>
      <c r="BL79" s="141" t="s">
        <v>3</v>
      </c>
      <c r="BM79" s="36" t="s">
        <v>400</v>
      </c>
      <c r="BN79" s="33" t="s">
        <v>222</v>
      </c>
      <c r="BO79" s="71" t="s">
        <v>761</v>
      </c>
      <c r="BP79" s="71" t="s">
        <v>761</v>
      </c>
      <c r="BQ79" s="71" t="s">
        <v>761</v>
      </c>
      <c r="BR79" s="71" t="s">
        <v>761</v>
      </c>
      <c r="BS79" s="71" t="s">
        <v>761</v>
      </c>
    </row>
    <row r="80" spans="1:71" ht="18" customHeight="1" x14ac:dyDescent="0.25">
      <c r="A80" s="117" t="s">
        <v>3</v>
      </c>
      <c r="B80" s="36" t="s">
        <v>367</v>
      </c>
      <c r="C80" s="33" t="s">
        <v>223</v>
      </c>
      <c r="D80" s="66">
        <v>10</v>
      </c>
      <c r="E80" s="66">
        <v>15</v>
      </c>
      <c r="F80" s="66" t="s">
        <v>761</v>
      </c>
      <c r="G80" s="66" t="s">
        <v>761</v>
      </c>
      <c r="H80" s="66">
        <v>35</v>
      </c>
      <c r="I80" s="31"/>
      <c r="J80" s="117" t="s">
        <v>3</v>
      </c>
      <c r="K80" s="36" t="s">
        <v>367</v>
      </c>
      <c r="L80" s="33" t="s">
        <v>223</v>
      </c>
      <c r="M80" s="66">
        <v>5042</v>
      </c>
      <c r="N80" s="66">
        <v>5030</v>
      </c>
      <c r="O80" s="66">
        <v>4342</v>
      </c>
      <c r="P80" s="66">
        <v>4838</v>
      </c>
      <c r="Q80" s="124">
        <v>19252</v>
      </c>
      <c r="R80" s="72"/>
      <c r="S80" s="141" t="s">
        <v>3</v>
      </c>
      <c r="T80" s="36" t="s">
        <v>367</v>
      </c>
      <c r="U80" s="33" t="s">
        <v>223</v>
      </c>
      <c r="V80" s="345">
        <v>198.33399444664815</v>
      </c>
      <c r="W80" s="345">
        <v>298.21073558648112</v>
      </c>
      <c r="X80" s="345" t="s">
        <v>761</v>
      </c>
      <c r="Y80" s="345" t="s">
        <v>761</v>
      </c>
      <c r="Z80" s="345">
        <v>181.7992935798878</v>
      </c>
      <c r="AB80" s="141" t="s">
        <v>3</v>
      </c>
      <c r="AC80" s="36" t="s">
        <v>367</v>
      </c>
      <c r="AD80" s="33" t="s">
        <v>223</v>
      </c>
      <c r="AE80" s="76" t="s">
        <v>761</v>
      </c>
      <c r="AF80" s="76">
        <v>10</v>
      </c>
      <c r="AG80" s="76" t="s">
        <v>761</v>
      </c>
      <c r="AH80" s="76" t="s">
        <v>761</v>
      </c>
      <c r="AI80" s="146">
        <v>20</v>
      </c>
      <c r="AJ80" s="19"/>
      <c r="AK80" s="141" t="s">
        <v>3</v>
      </c>
      <c r="AL80" s="36" t="s">
        <v>367</v>
      </c>
      <c r="AM80" s="33" t="s">
        <v>223</v>
      </c>
      <c r="AN80" s="349" t="s">
        <v>761</v>
      </c>
      <c r="AO80" s="349">
        <v>198.80715705765405</v>
      </c>
      <c r="AP80" s="349" t="s">
        <v>761</v>
      </c>
      <c r="AQ80" s="349" t="s">
        <v>761</v>
      </c>
      <c r="AR80" s="350">
        <v>103.88531061707874</v>
      </c>
      <c r="AT80" s="141" t="s">
        <v>3</v>
      </c>
      <c r="AU80" s="36" t="s">
        <v>367</v>
      </c>
      <c r="AV80" s="33" t="s">
        <v>223</v>
      </c>
      <c r="AW80" s="66" t="s">
        <v>761</v>
      </c>
      <c r="AX80" s="66" t="s">
        <v>761</v>
      </c>
      <c r="AY80" s="66" t="s">
        <v>761</v>
      </c>
      <c r="AZ80" s="66" t="s">
        <v>761</v>
      </c>
      <c r="BA80" s="66">
        <v>15</v>
      </c>
      <c r="BB80" s="19"/>
      <c r="BC80" s="125" t="s">
        <v>3</v>
      </c>
      <c r="BD80" s="36" t="s">
        <v>367</v>
      </c>
      <c r="BE80" s="33" t="s">
        <v>223</v>
      </c>
      <c r="BF80" s="349" t="s">
        <v>761</v>
      </c>
      <c r="BG80" s="349" t="s">
        <v>761</v>
      </c>
      <c r="BH80" s="349" t="s">
        <v>761</v>
      </c>
      <c r="BI80" s="349" t="s">
        <v>761</v>
      </c>
      <c r="BJ80" s="350">
        <v>77.913982962809058</v>
      </c>
      <c r="BL80" s="141" t="s">
        <v>3</v>
      </c>
      <c r="BM80" s="36" t="s">
        <v>367</v>
      </c>
      <c r="BN80" s="33" t="s">
        <v>223</v>
      </c>
      <c r="BO80" s="71" t="s">
        <v>761</v>
      </c>
      <c r="BP80" s="71">
        <v>0.66666666666666663</v>
      </c>
      <c r="BQ80" s="71" t="s">
        <v>761</v>
      </c>
      <c r="BR80" s="71" t="s">
        <v>761</v>
      </c>
      <c r="BS80" s="71">
        <v>0.5714285714285714</v>
      </c>
    </row>
    <row r="81" spans="1:71" ht="18" customHeight="1" x14ac:dyDescent="0.25">
      <c r="A81" s="117" t="s">
        <v>3</v>
      </c>
      <c r="B81" s="36" t="s">
        <v>389</v>
      </c>
      <c r="C81" s="33" t="s">
        <v>224</v>
      </c>
      <c r="D81" s="66">
        <v>30</v>
      </c>
      <c r="E81" s="66">
        <v>35</v>
      </c>
      <c r="F81" s="66">
        <v>20</v>
      </c>
      <c r="G81" s="66" t="s">
        <v>761</v>
      </c>
      <c r="H81" s="66">
        <v>85</v>
      </c>
      <c r="I81" s="31"/>
      <c r="J81" s="117" t="s">
        <v>3</v>
      </c>
      <c r="K81" s="36" t="s">
        <v>389</v>
      </c>
      <c r="L81" s="33" t="s">
        <v>224</v>
      </c>
      <c r="M81" s="66">
        <v>10732</v>
      </c>
      <c r="N81" s="66">
        <v>8982</v>
      </c>
      <c r="O81" s="66">
        <v>6605</v>
      </c>
      <c r="P81" s="66">
        <v>7323</v>
      </c>
      <c r="Q81" s="124">
        <v>33642</v>
      </c>
      <c r="R81" s="72"/>
      <c r="S81" s="141" t="s">
        <v>3</v>
      </c>
      <c r="T81" s="36" t="s">
        <v>389</v>
      </c>
      <c r="U81" s="33" t="s">
        <v>224</v>
      </c>
      <c r="V81" s="345">
        <v>279.53783078643312</v>
      </c>
      <c r="W81" s="345">
        <v>389.66822533956804</v>
      </c>
      <c r="X81" s="345">
        <v>302.80090840272521</v>
      </c>
      <c r="Y81" s="345" t="s">
        <v>761</v>
      </c>
      <c r="Z81" s="345">
        <v>252.66036501991559</v>
      </c>
      <c r="AB81" s="141" t="s">
        <v>3</v>
      </c>
      <c r="AC81" s="36" t="s">
        <v>389</v>
      </c>
      <c r="AD81" s="33" t="s">
        <v>224</v>
      </c>
      <c r="AE81" s="76">
        <v>25</v>
      </c>
      <c r="AF81" s="76">
        <v>30</v>
      </c>
      <c r="AG81" s="76">
        <v>10</v>
      </c>
      <c r="AH81" s="76" t="s">
        <v>761</v>
      </c>
      <c r="AI81" s="146">
        <v>65</v>
      </c>
      <c r="AJ81" s="19"/>
      <c r="AK81" s="141" t="s">
        <v>3</v>
      </c>
      <c r="AL81" s="36" t="s">
        <v>389</v>
      </c>
      <c r="AM81" s="33" t="s">
        <v>224</v>
      </c>
      <c r="AN81" s="349">
        <v>232.94819232202758</v>
      </c>
      <c r="AO81" s="349">
        <v>334.00133600534406</v>
      </c>
      <c r="AP81" s="349">
        <v>151.40045420136261</v>
      </c>
      <c r="AQ81" s="349" t="s">
        <v>761</v>
      </c>
      <c r="AR81" s="350">
        <v>193.21086736817074</v>
      </c>
      <c r="AT81" s="141" t="s">
        <v>3</v>
      </c>
      <c r="AU81" s="36" t="s">
        <v>389</v>
      </c>
      <c r="AV81" s="33" t="s">
        <v>224</v>
      </c>
      <c r="AW81" s="66" t="s">
        <v>761</v>
      </c>
      <c r="AX81" s="66" t="s">
        <v>761</v>
      </c>
      <c r="AY81" s="66">
        <v>10</v>
      </c>
      <c r="AZ81" s="66" t="s">
        <v>761</v>
      </c>
      <c r="BA81" s="66">
        <v>25</v>
      </c>
      <c r="BB81" s="19"/>
      <c r="BC81" s="125" t="s">
        <v>3</v>
      </c>
      <c r="BD81" s="36" t="s">
        <v>389</v>
      </c>
      <c r="BE81" s="33" t="s">
        <v>224</v>
      </c>
      <c r="BF81" s="349" t="s">
        <v>761</v>
      </c>
      <c r="BG81" s="349" t="s">
        <v>761</v>
      </c>
      <c r="BH81" s="349">
        <v>151.40045420136261</v>
      </c>
      <c r="BI81" s="349" t="s">
        <v>761</v>
      </c>
      <c r="BJ81" s="350">
        <v>74.311872064681054</v>
      </c>
      <c r="BL81" s="141" t="s">
        <v>3</v>
      </c>
      <c r="BM81" s="36" t="s">
        <v>389</v>
      </c>
      <c r="BN81" s="33" t="s">
        <v>224</v>
      </c>
      <c r="BO81" s="71">
        <v>0.83333333333333337</v>
      </c>
      <c r="BP81" s="71">
        <v>0.8571428571428571</v>
      </c>
      <c r="BQ81" s="71">
        <v>0.5</v>
      </c>
      <c r="BR81" s="71" t="s">
        <v>761</v>
      </c>
      <c r="BS81" s="71">
        <v>0.76470588235294112</v>
      </c>
    </row>
    <row r="82" spans="1:71" ht="18" customHeight="1" x14ac:dyDescent="0.25">
      <c r="A82" s="117" t="s">
        <v>3</v>
      </c>
      <c r="B82" s="36" t="s">
        <v>393</v>
      </c>
      <c r="C82" s="33" t="s">
        <v>225</v>
      </c>
      <c r="D82" s="66">
        <v>15</v>
      </c>
      <c r="E82" s="66" t="s">
        <v>761</v>
      </c>
      <c r="F82" s="66" t="s">
        <v>761</v>
      </c>
      <c r="G82" s="66" t="s">
        <v>761</v>
      </c>
      <c r="H82" s="66">
        <v>30</v>
      </c>
      <c r="I82" s="31"/>
      <c r="J82" s="117" t="s">
        <v>3</v>
      </c>
      <c r="K82" s="36" t="s">
        <v>393</v>
      </c>
      <c r="L82" s="33" t="s">
        <v>225</v>
      </c>
      <c r="M82" s="66">
        <v>5476</v>
      </c>
      <c r="N82" s="66">
        <v>5731</v>
      </c>
      <c r="O82" s="66">
        <v>4944</v>
      </c>
      <c r="P82" s="66">
        <v>5322</v>
      </c>
      <c r="Q82" s="124">
        <v>21473</v>
      </c>
      <c r="R82" s="72"/>
      <c r="S82" s="141" t="s">
        <v>3</v>
      </c>
      <c r="T82" s="36" t="s">
        <v>393</v>
      </c>
      <c r="U82" s="33" t="s">
        <v>225</v>
      </c>
      <c r="V82" s="345">
        <v>273.92257121986853</v>
      </c>
      <c r="W82" s="345" t="s">
        <v>761</v>
      </c>
      <c r="X82" s="345" t="s">
        <v>761</v>
      </c>
      <c r="Y82" s="345" t="s">
        <v>761</v>
      </c>
      <c r="Z82" s="345">
        <v>139.71033390769804</v>
      </c>
      <c r="AB82" s="141" t="s">
        <v>3</v>
      </c>
      <c r="AC82" s="36" t="s">
        <v>393</v>
      </c>
      <c r="AD82" s="33" t="s">
        <v>225</v>
      </c>
      <c r="AE82" s="76">
        <v>10</v>
      </c>
      <c r="AF82" s="76" t="s">
        <v>761</v>
      </c>
      <c r="AG82" s="76" t="s">
        <v>761</v>
      </c>
      <c r="AH82" s="76" t="s">
        <v>761</v>
      </c>
      <c r="AI82" s="146">
        <v>20</v>
      </c>
      <c r="AJ82" s="19"/>
      <c r="AK82" s="141" t="s">
        <v>3</v>
      </c>
      <c r="AL82" s="36" t="s">
        <v>393</v>
      </c>
      <c r="AM82" s="33" t="s">
        <v>225</v>
      </c>
      <c r="AN82" s="349">
        <v>182.61504747991236</v>
      </c>
      <c r="AO82" s="349" t="s">
        <v>761</v>
      </c>
      <c r="AP82" s="349" t="s">
        <v>761</v>
      </c>
      <c r="AQ82" s="349" t="s">
        <v>761</v>
      </c>
      <c r="AR82" s="350">
        <v>93.140222605132024</v>
      </c>
      <c r="AT82" s="141" t="s">
        <v>3</v>
      </c>
      <c r="AU82" s="36" t="s">
        <v>393</v>
      </c>
      <c r="AV82" s="33" t="s">
        <v>225</v>
      </c>
      <c r="AW82" s="66" t="s">
        <v>761</v>
      </c>
      <c r="AX82" s="66" t="s">
        <v>761</v>
      </c>
      <c r="AY82" s="66" t="s">
        <v>761</v>
      </c>
      <c r="AZ82" s="66" t="s">
        <v>761</v>
      </c>
      <c r="BA82" s="66">
        <v>10</v>
      </c>
      <c r="BB82" s="19"/>
      <c r="BC82" s="125" t="s">
        <v>3</v>
      </c>
      <c r="BD82" s="36" t="s">
        <v>393</v>
      </c>
      <c r="BE82" s="33" t="s">
        <v>225</v>
      </c>
      <c r="BF82" s="349" t="s">
        <v>761</v>
      </c>
      <c r="BG82" s="349" t="s">
        <v>761</v>
      </c>
      <c r="BH82" s="349" t="s">
        <v>761</v>
      </c>
      <c r="BI82" s="349" t="s">
        <v>761</v>
      </c>
      <c r="BJ82" s="350">
        <v>46.570111302566012</v>
      </c>
      <c r="BL82" s="141" t="s">
        <v>3</v>
      </c>
      <c r="BM82" s="36" t="s">
        <v>393</v>
      </c>
      <c r="BN82" s="33" t="s">
        <v>225</v>
      </c>
      <c r="BO82" s="71">
        <v>0.66666666666666663</v>
      </c>
      <c r="BP82" s="71" t="s">
        <v>761</v>
      </c>
      <c r="BQ82" s="71" t="s">
        <v>761</v>
      </c>
      <c r="BR82" s="71" t="s">
        <v>761</v>
      </c>
      <c r="BS82" s="71">
        <v>0.66666666666666663</v>
      </c>
    </row>
    <row r="83" spans="1:71" ht="18" customHeight="1" x14ac:dyDescent="0.25">
      <c r="A83" s="117" t="s">
        <v>3</v>
      </c>
      <c r="B83" s="36" t="s">
        <v>402</v>
      </c>
      <c r="C83" s="33" t="s">
        <v>211</v>
      </c>
      <c r="D83" s="66" t="s">
        <v>761</v>
      </c>
      <c r="E83" s="66">
        <v>15</v>
      </c>
      <c r="F83" s="66">
        <v>25</v>
      </c>
      <c r="G83" s="66">
        <v>10</v>
      </c>
      <c r="H83" s="66">
        <v>50</v>
      </c>
      <c r="I83" s="31"/>
      <c r="J83" s="117" t="s">
        <v>3</v>
      </c>
      <c r="K83" s="36" t="s">
        <v>402</v>
      </c>
      <c r="L83" s="33" t="s">
        <v>211</v>
      </c>
      <c r="M83" s="66">
        <v>11226</v>
      </c>
      <c r="N83" s="66">
        <v>11091</v>
      </c>
      <c r="O83" s="66">
        <v>8995</v>
      </c>
      <c r="P83" s="66">
        <v>8365</v>
      </c>
      <c r="Q83" s="124">
        <v>39677</v>
      </c>
      <c r="R83" s="72"/>
      <c r="S83" s="141" t="s">
        <v>3</v>
      </c>
      <c r="T83" s="36" t="s">
        <v>402</v>
      </c>
      <c r="U83" s="33" t="s">
        <v>211</v>
      </c>
      <c r="V83" s="345" t="s">
        <v>761</v>
      </c>
      <c r="W83" s="345">
        <v>135.24479307546659</v>
      </c>
      <c r="X83" s="345">
        <v>277.93218454697057</v>
      </c>
      <c r="Y83" s="345">
        <v>119.5457262402869</v>
      </c>
      <c r="Z83" s="345">
        <v>126.017592055851</v>
      </c>
      <c r="AB83" s="141" t="s">
        <v>3</v>
      </c>
      <c r="AC83" s="36" t="s">
        <v>402</v>
      </c>
      <c r="AD83" s="33" t="s">
        <v>211</v>
      </c>
      <c r="AE83" s="76" t="s">
        <v>761</v>
      </c>
      <c r="AF83" s="76">
        <v>10</v>
      </c>
      <c r="AG83" s="76">
        <v>10</v>
      </c>
      <c r="AH83" s="76" t="s">
        <v>761</v>
      </c>
      <c r="AI83" s="146">
        <v>20</v>
      </c>
      <c r="AJ83" s="19"/>
      <c r="AK83" s="141" t="s">
        <v>3</v>
      </c>
      <c r="AL83" s="36" t="s">
        <v>402</v>
      </c>
      <c r="AM83" s="33" t="s">
        <v>211</v>
      </c>
      <c r="AN83" s="349" t="s">
        <v>761</v>
      </c>
      <c r="AO83" s="349">
        <v>90.163195383644393</v>
      </c>
      <c r="AP83" s="349">
        <v>111.1728738187882</v>
      </c>
      <c r="AQ83" s="349" t="s">
        <v>761</v>
      </c>
      <c r="AR83" s="350">
        <v>50.407036822340395</v>
      </c>
      <c r="AT83" s="141" t="s">
        <v>3</v>
      </c>
      <c r="AU83" s="36" t="s">
        <v>402</v>
      </c>
      <c r="AV83" s="33" t="s">
        <v>211</v>
      </c>
      <c r="AW83" s="66" t="s">
        <v>761</v>
      </c>
      <c r="AX83" s="66" t="s">
        <v>761</v>
      </c>
      <c r="AY83" s="66">
        <v>15</v>
      </c>
      <c r="AZ83" s="66">
        <v>10</v>
      </c>
      <c r="BA83" s="66">
        <v>30</v>
      </c>
      <c r="BB83" s="19"/>
      <c r="BC83" s="125" t="s">
        <v>3</v>
      </c>
      <c r="BD83" s="36" t="s">
        <v>402</v>
      </c>
      <c r="BE83" s="33" t="s">
        <v>211</v>
      </c>
      <c r="BF83" s="349" t="s">
        <v>761</v>
      </c>
      <c r="BG83" s="349" t="s">
        <v>761</v>
      </c>
      <c r="BH83" s="349">
        <v>166.75931072818233</v>
      </c>
      <c r="BI83" s="349">
        <v>119.5457262402869</v>
      </c>
      <c r="BJ83" s="350">
        <v>75.610555233510595</v>
      </c>
      <c r="BL83" s="141" t="s">
        <v>3</v>
      </c>
      <c r="BM83" s="36" t="s">
        <v>402</v>
      </c>
      <c r="BN83" s="33" t="s">
        <v>211</v>
      </c>
      <c r="BO83" s="71" t="s">
        <v>761</v>
      </c>
      <c r="BP83" s="71">
        <v>0.66666666666666663</v>
      </c>
      <c r="BQ83" s="71">
        <v>0.4</v>
      </c>
      <c r="BR83" s="71" t="s">
        <v>761</v>
      </c>
      <c r="BS83" s="71">
        <v>0.4</v>
      </c>
    </row>
    <row r="84" spans="1:71" ht="18" customHeight="1" x14ac:dyDescent="0.25">
      <c r="A84" s="117" t="s">
        <v>3</v>
      </c>
      <c r="B84" s="36" t="s">
        <v>409</v>
      </c>
      <c r="C84" s="33" t="s">
        <v>215</v>
      </c>
      <c r="D84" s="66" t="s">
        <v>761</v>
      </c>
      <c r="E84" s="66">
        <v>15</v>
      </c>
      <c r="F84" s="66" t="s">
        <v>761</v>
      </c>
      <c r="G84" s="66" t="s">
        <v>761</v>
      </c>
      <c r="H84" s="66">
        <v>35</v>
      </c>
      <c r="I84" s="31"/>
      <c r="J84" s="117" t="s">
        <v>3</v>
      </c>
      <c r="K84" s="36" t="s">
        <v>409</v>
      </c>
      <c r="L84" s="33" t="s">
        <v>215</v>
      </c>
      <c r="M84" s="66">
        <v>8461</v>
      </c>
      <c r="N84" s="66">
        <v>7897</v>
      </c>
      <c r="O84" s="66">
        <v>5724</v>
      </c>
      <c r="P84" s="66">
        <v>7468</v>
      </c>
      <c r="Q84" s="124">
        <v>29550</v>
      </c>
      <c r="R84" s="72"/>
      <c r="S84" s="141" t="s">
        <v>3</v>
      </c>
      <c r="T84" s="36" t="s">
        <v>409</v>
      </c>
      <c r="U84" s="33" t="s">
        <v>215</v>
      </c>
      <c r="V84" s="345" t="s">
        <v>761</v>
      </c>
      <c r="W84" s="345">
        <v>189.94554894263644</v>
      </c>
      <c r="X84" s="345" t="s">
        <v>761</v>
      </c>
      <c r="Y84" s="345" t="s">
        <v>761</v>
      </c>
      <c r="Z84" s="345">
        <v>118.44331641285956</v>
      </c>
      <c r="AB84" s="141" t="s">
        <v>3</v>
      </c>
      <c r="AC84" s="36" t="s">
        <v>409</v>
      </c>
      <c r="AD84" s="33" t="s">
        <v>215</v>
      </c>
      <c r="AE84" s="76" t="s">
        <v>761</v>
      </c>
      <c r="AF84" s="76">
        <v>10</v>
      </c>
      <c r="AG84" s="76" t="s">
        <v>761</v>
      </c>
      <c r="AH84" s="76" t="s">
        <v>761</v>
      </c>
      <c r="AI84" s="146">
        <v>20</v>
      </c>
      <c r="AJ84" s="19"/>
      <c r="AK84" s="141" t="s">
        <v>3</v>
      </c>
      <c r="AL84" s="36" t="s">
        <v>409</v>
      </c>
      <c r="AM84" s="33" t="s">
        <v>215</v>
      </c>
      <c r="AN84" s="349" t="s">
        <v>761</v>
      </c>
      <c r="AO84" s="349">
        <v>126.63036596175763</v>
      </c>
      <c r="AP84" s="349" t="s">
        <v>761</v>
      </c>
      <c r="AQ84" s="349" t="s">
        <v>761</v>
      </c>
      <c r="AR84" s="350">
        <v>67.681895093062607</v>
      </c>
      <c r="AT84" s="141" t="s">
        <v>3</v>
      </c>
      <c r="AU84" s="36" t="s">
        <v>409</v>
      </c>
      <c r="AV84" s="33" t="s">
        <v>215</v>
      </c>
      <c r="AW84" s="66" t="s">
        <v>761</v>
      </c>
      <c r="AX84" s="66" t="s">
        <v>761</v>
      </c>
      <c r="AY84" s="66" t="s">
        <v>761</v>
      </c>
      <c r="AZ84" s="66" t="s">
        <v>761</v>
      </c>
      <c r="BA84" s="66">
        <v>10</v>
      </c>
      <c r="BB84" s="19"/>
      <c r="BC84" s="125" t="s">
        <v>3</v>
      </c>
      <c r="BD84" s="36" t="s">
        <v>409</v>
      </c>
      <c r="BE84" s="33" t="s">
        <v>215</v>
      </c>
      <c r="BF84" s="349" t="s">
        <v>761</v>
      </c>
      <c r="BG84" s="349" t="s">
        <v>761</v>
      </c>
      <c r="BH84" s="349" t="s">
        <v>761</v>
      </c>
      <c r="BI84" s="349" t="s">
        <v>761</v>
      </c>
      <c r="BJ84" s="350">
        <v>33.840947546531304</v>
      </c>
      <c r="BL84" s="141" t="s">
        <v>3</v>
      </c>
      <c r="BM84" s="36" t="s">
        <v>409</v>
      </c>
      <c r="BN84" s="33" t="s">
        <v>215</v>
      </c>
      <c r="BO84" s="71" t="s">
        <v>761</v>
      </c>
      <c r="BP84" s="71">
        <v>0.66666666666666663</v>
      </c>
      <c r="BQ84" s="71" t="s">
        <v>761</v>
      </c>
      <c r="BR84" s="71" t="s">
        <v>761</v>
      </c>
      <c r="BS84" s="71">
        <v>0.5714285714285714</v>
      </c>
    </row>
    <row r="85" spans="1:71" ht="18" customHeight="1" x14ac:dyDescent="0.25">
      <c r="A85" s="117" t="s">
        <v>3</v>
      </c>
      <c r="B85" s="36" t="s">
        <v>382</v>
      </c>
      <c r="C85" s="33" t="s">
        <v>208</v>
      </c>
      <c r="D85" s="66" t="s">
        <v>761</v>
      </c>
      <c r="E85" s="66" t="s">
        <v>761</v>
      </c>
      <c r="F85" s="66" t="s">
        <v>761</v>
      </c>
      <c r="G85" s="66">
        <v>10</v>
      </c>
      <c r="H85" s="66">
        <v>25</v>
      </c>
      <c r="I85" s="31"/>
      <c r="J85" s="117" t="s">
        <v>3</v>
      </c>
      <c r="K85" s="36" t="s">
        <v>382</v>
      </c>
      <c r="L85" s="33" t="s">
        <v>208</v>
      </c>
      <c r="M85" s="66">
        <v>10359</v>
      </c>
      <c r="N85" s="66">
        <v>9732</v>
      </c>
      <c r="O85" s="66">
        <v>7928</v>
      </c>
      <c r="P85" s="66">
        <v>8437</v>
      </c>
      <c r="Q85" s="124">
        <v>36456</v>
      </c>
      <c r="R85" s="72"/>
      <c r="S85" s="141" t="s">
        <v>3</v>
      </c>
      <c r="T85" s="36" t="s">
        <v>382</v>
      </c>
      <c r="U85" s="33" t="s">
        <v>208</v>
      </c>
      <c r="V85" s="345" t="s">
        <v>761</v>
      </c>
      <c r="W85" s="345" t="s">
        <v>761</v>
      </c>
      <c r="X85" s="345" t="s">
        <v>761</v>
      </c>
      <c r="Y85" s="345">
        <v>118.52554225435581</v>
      </c>
      <c r="Z85" s="345">
        <v>68.5758174237437</v>
      </c>
      <c r="AB85" s="141" t="s">
        <v>3</v>
      </c>
      <c r="AC85" s="36" t="s">
        <v>382</v>
      </c>
      <c r="AD85" s="33" t="s">
        <v>208</v>
      </c>
      <c r="AE85" s="76" t="s">
        <v>761</v>
      </c>
      <c r="AF85" s="76" t="s">
        <v>761</v>
      </c>
      <c r="AG85" s="76" t="s">
        <v>761</v>
      </c>
      <c r="AH85" s="76" t="s">
        <v>761</v>
      </c>
      <c r="AI85" s="146">
        <v>10</v>
      </c>
      <c r="AJ85" s="19"/>
      <c r="AK85" s="141" t="s">
        <v>3</v>
      </c>
      <c r="AL85" s="36" t="s">
        <v>382</v>
      </c>
      <c r="AM85" s="33" t="s">
        <v>208</v>
      </c>
      <c r="AN85" s="349" t="s">
        <v>761</v>
      </c>
      <c r="AO85" s="349" t="s">
        <v>761</v>
      </c>
      <c r="AP85" s="349" t="s">
        <v>761</v>
      </c>
      <c r="AQ85" s="349" t="s">
        <v>761</v>
      </c>
      <c r="AR85" s="350">
        <v>27.430326969497479</v>
      </c>
      <c r="AT85" s="141" t="s">
        <v>3</v>
      </c>
      <c r="AU85" s="36" t="s">
        <v>382</v>
      </c>
      <c r="AV85" s="33" t="s">
        <v>208</v>
      </c>
      <c r="AW85" s="66" t="s">
        <v>761</v>
      </c>
      <c r="AX85" s="66" t="s">
        <v>761</v>
      </c>
      <c r="AY85" s="66" t="s">
        <v>761</v>
      </c>
      <c r="AZ85" s="66">
        <v>10</v>
      </c>
      <c r="BA85" s="66">
        <v>15</v>
      </c>
      <c r="BB85" s="19"/>
      <c r="BC85" s="125" t="s">
        <v>3</v>
      </c>
      <c r="BD85" s="36" t="s">
        <v>382</v>
      </c>
      <c r="BE85" s="33" t="s">
        <v>208</v>
      </c>
      <c r="BF85" s="349" t="s">
        <v>761</v>
      </c>
      <c r="BG85" s="349" t="s">
        <v>761</v>
      </c>
      <c r="BH85" s="349" t="s">
        <v>761</v>
      </c>
      <c r="BI85" s="349">
        <v>118.52554225435581</v>
      </c>
      <c r="BJ85" s="350">
        <v>41.145490454246215</v>
      </c>
      <c r="BL85" s="141" t="s">
        <v>3</v>
      </c>
      <c r="BM85" s="36" t="s">
        <v>382</v>
      </c>
      <c r="BN85" s="33" t="s">
        <v>208</v>
      </c>
      <c r="BO85" s="71" t="s">
        <v>761</v>
      </c>
      <c r="BP85" s="71" t="s">
        <v>761</v>
      </c>
      <c r="BQ85" s="71" t="s">
        <v>761</v>
      </c>
      <c r="BR85" s="71" t="s">
        <v>761</v>
      </c>
      <c r="BS85" s="71">
        <v>0.4</v>
      </c>
    </row>
    <row r="86" spans="1:71" ht="18" customHeight="1" x14ac:dyDescent="0.25">
      <c r="A86" s="117" t="s">
        <v>3</v>
      </c>
      <c r="B86" s="36" t="s">
        <v>403</v>
      </c>
      <c r="C86" s="33" t="s">
        <v>212</v>
      </c>
      <c r="D86" s="66" t="s">
        <v>761</v>
      </c>
      <c r="E86" s="66">
        <v>15</v>
      </c>
      <c r="F86" s="66" t="s">
        <v>761</v>
      </c>
      <c r="G86" s="66" t="s">
        <v>761</v>
      </c>
      <c r="H86" s="66">
        <v>30</v>
      </c>
      <c r="I86" s="31"/>
      <c r="J86" s="117" t="s">
        <v>3</v>
      </c>
      <c r="K86" s="36" t="s">
        <v>403</v>
      </c>
      <c r="L86" s="33" t="s">
        <v>212</v>
      </c>
      <c r="M86" s="66">
        <v>6908</v>
      </c>
      <c r="N86" s="66">
        <v>6111</v>
      </c>
      <c r="O86" s="66">
        <v>4390</v>
      </c>
      <c r="P86" s="66">
        <v>4580</v>
      </c>
      <c r="Q86" s="124">
        <v>21989</v>
      </c>
      <c r="R86" s="72"/>
      <c r="S86" s="141" t="s">
        <v>3</v>
      </c>
      <c r="T86" s="36" t="s">
        <v>403</v>
      </c>
      <c r="U86" s="33" t="s">
        <v>212</v>
      </c>
      <c r="V86" s="345" t="s">
        <v>761</v>
      </c>
      <c r="W86" s="345">
        <v>245.45900834560629</v>
      </c>
      <c r="X86" s="345" t="s">
        <v>761</v>
      </c>
      <c r="Y86" s="345" t="s">
        <v>761</v>
      </c>
      <c r="Z86" s="345">
        <v>136.43185228978126</v>
      </c>
      <c r="AB86" s="141" t="s">
        <v>3</v>
      </c>
      <c r="AC86" s="36" t="s">
        <v>403</v>
      </c>
      <c r="AD86" s="33" t="s">
        <v>212</v>
      </c>
      <c r="AE86" s="76" t="s">
        <v>761</v>
      </c>
      <c r="AF86" s="76">
        <v>10</v>
      </c>
      <c r="AG86" s="76" t="s">
        <v>761</v>
      </c>
      <c r="AH86" s="76" t="s">
        <v>761</v>
      </c>
      <c r="AI86" s="146">
        <v>20</v>
      </c>
      <c r="AJ86" s="19"/>
      <c r="AK86" s="141" t="s">
        <v>3</v>
      </c>
      <c r="AL86" s="36" t="s">
        <v>403</v>
      </c>
      <c r="AM86" s="33" t="s">
        <v>212</v>
      </c>
      <c r="AN86" s="349" t="s">
        <v>761</v>
      </c>
      <c r="AO86" s="349">
        <v>163.63933889707087</v>
      </c>
      <c r="AP86" s="349" t="s">
        <v>761</v>
      </c>
      <c r="AQ86" s="349" t="s">
        <v>761</v>
      </c>
      <c r="AR86" s="350">
        <v>90.954568193187498</v>
      </c>
      <c r="AT86" s="141" t="s">
        <v>3</v>
      </c>
      <c r="AU86" s="36" t="s">
        <v>403</v>
      </c>
      <c r="AV86" s="33" t="s">
        <v>212</v>
      </c>
      <c r="AW86" s="66" t="s">
        <v>761</v>
      </c>
      <c r="AX86" s="66" t="s">
        <v>761</v>
      </c>
      <c r="AY86" s="66" t="s">
        <v>761</v>
      </c>
      <c r="AZ86" s="66" t="s">
        <v>761</v>
      </c>
      <c r="BA86" s="66">
        <v>10</v>
      </c>
      <c r="BB86" s="19"/>
      <c r="BC86" s="125" t="s">
        <v>3</v>
      </c>
      <c r="BD86" s="36" t="s">
        <v>403</v>
      </c>
      <c r="BE86" s="33" t="s">
        <v>212</v>
      </c>
      <c r="BF86" s="349" t="s">
        <v>761</v>
      </c>
      <c r="BG86" s="349" t="s">
        <v>761</v>
      </c>
      <c r="BH86" s="349" t="s">
        <v>761</v>
      </c>
      <c r="BI86" s="349" t="s">
        <v>761</v>
      </c>
      <c r="BJ86" s="350">
        <v>45.477284096593749</v>
      </c>
      <c r="BL86" s="141" t="s">
        <v>3</v>
      </c>
      <c r="BM86" s="36" t="s">
        <v>403</v>
      </c>
      <c r="BN86" s="33" t="s">
        <v>212</v>
      </c>
      <c r="BO86" s="71" t="s">
        <v>761</v>
      </c>
      <c r="BP86" s="71">
        <v>0.66666666666666663</v>
      </c>
      <c r="BQ86" s="71" t="s">
        <v>761</v>
      </c>
      <c r="BR86" s="71" t="s">
        <v>761</v>
      </c>
      <c r="BS86" s="71">
        <v>0.66666666666666663</v>
      </c>
    </row>
    <row r="87" spans="1:71" ht="18" customHeight="1" x14ac:dyDescent="0.25">
      <c r="A87" s="117" t="s">
        <v>3</v>
      </c>
      <c r="B87" s="36" t="s">
        <v>668</v>
      </c>
      <c r="C87" s="33" t="s">
        <v>669</v>
      </c>
      <c r="D87" s="66">
        <v>15</v>
      </c>
      <c r="E87" s="66">
        <v>20</v>
      </c>
      <c r="F87" s="66">
        <v>15</v>
      </c>
      <c r="G87" s="66">
        <v>15</v>
      </c>
      <c r="H87" s="66">
        <v>65</v>
      </c>
      <c r="I87" s="31"/>
      <c r="J87" s="117" t="s">
        <v>3</v>
      </c>
      <c r="K87" s="36" t="s">
        <v>668</v>
      </c>
      <c r="L87" s="33" t="s">
        <v>669</v>
      </c>
      <c r="M87" s="66">
        <v>13614</v>
      </c>
      <c r="N87" s="66">
        <v>13688</v>
      </c>
      <c r="O87" s="66">
        <v>11606</v>
      </c>
      <c r="P87" s="66">
        <v>12789</v>
      </c>
      <c r="Q87" s="124">
        <v>51697</v>
      </c>
      <c r="R87" s="72"/>
      <c r="S87" s="141" t="s">
        <v>3</v>
      </c>
      <c r="T87" s="36" t="s">
        <v>668</v>
      </c>
      <c r="U87" s="33" t="s">
        <v>669</v>
      </c>
      <c r="V87" s="345">
        <v>110.18069634200089</v>
      </c>
      <c r="W87" s="345">
        <v>146.11338398597312</v>
      </c>
      <c r="X87" s="345">
        <v>129.24349474409789</v>
      </c>
      <c r="Y87" s="345">
        <v>117.28829462819611</v>
      </c>
      <c r="Z87" s="345">
        <v>125.73263438884268</v>
      </c>
      <c r="AB87" s="141" t="s">
        <v>3</v>
      </c>
      <c r="AC87" s="36" t="s">
        <v>668</v>
      </c>
      <c r="AD87" s="33" t="s">
        <v>669</v>
      </c>
      <c r="AE87" s="76">
        <v>10</v>
      </c>
      <c r="AF87" s="76">
        <v>20</v>
      </c>
      <c r="AG87" s="76" t="s">
        <v>761</v>
      </c>
      <c r="AH87" s="76" t="s">
        <v>761</v>
      </c>
      <c r="AI87" s="146">
        <v>40</v>
      </c>
      <c r="AJ87" s="19"/>
      <c r="AK87" s="141" t="s">
        <v>3</v>
      </c>
      <c r="AL87" s="36" t="s">
        <v>668</v>
      </c>
      <c r="AM87" s="33" t="s">
        <v>669</v>
      </c>
      <c r="AN87" s="349">
        <v>73.453797561333914</v>
      </c>
      <c r="AO87" s="349">
        <v>146.11338398597312</v>
      </c>
      <c r="AP87" s="349" t="s">
        <v>761</v>
      </c>
      <c r="AQ87" s="349" t="s">
        <v>761</v>
      </c>
      <c r="AR87" s="350">
        <v>77.373928854672428</v>
      </c>
      <c r="AT87" s="141" t="s">
        <v>3</v>
      </c>
      <c r="AU87" s="36" t="s">
        <v>668</v>
      </c>
      <c r="AV87" s="33" t="s">
        <v>669</v>
      </c>
      <c r="AW87" s="66" t="s">
        <v>761</v>
      </c>
      <c r="AX87" s="66" t="s">
        <v>761</v>
      </c>
      <c r="AY87" s="66">
        <v>10</v>
      </c>
      <c r="AZ87" s="66">
        <v>15</v>
      </c>
      <c r="BA87" s="66">
        <v>25</v>
      </c>
      <c r="BB87" s="19"/>
      <c r="BC87" s="125" t="s">
        <v>3</v>
      </c>
      <c r="BD87" s="36" t="s">
        <v>668</v>
      </c>
      <c r="BE87" s="33" t="s">
        <v>669</v>
      </c>
      <c r="BF87" s="349" t="s">
        <v>761</v>
      </c>
      <c r="BG87" s="349" t="s">
        <v>761</v>
      </c>
      <c r="BH87" s="349">
        <v>86.162329829398587</v>
      </c>
      <c r="BI87" s="349">
        <v>117.28829462819611</v>
      </c>
      <c r="BJ87" s="350">
        <v>48.358705534170262</v>
      </c>
      <c r="BL87" s="141" t="s">
        <v>3</v>
      </c>
      <c r="BM87" s="36" t="s">
        <v>668</v>
      </c>
      <c r="BN87" s="33" t="s">
        <v>669</v>
      </c>
      <c r="BO87" s="71">
        <v>0.66666666666666663</v>
      </c>
      <c r="BP87" s="71">
        <v>1</v>
      </c>
      <c r="BQ87" s="71" t="s">
        <v>761</v>
      </c>
      <c r="BR87" s="71" t="s">
        <v>761</v>
      </c>
      <c r="BS87" s="71">
        <v>0.61538461538461542</v>
      </c>
    </row>
    <row r="88" spans="1:71" ht="18" customHeight="1" x14ac:dyDescent="0.25">
      <c r="A88" s="117" t="s">
        <v>3</v>
      </c>
      <c r="B88" s="36" t="s">
        <v>670</v>
      </c>
      <c r="C88" s="33" t="s">
        <v>671</v>
      </c>
      <c r="D88" s="66">
        <v>10</v>
      </c>
      <c r="E88" s="66">
        <v>25</v>
      </c>
      <c r="F88" s="66">
        <v>10</v>
      </c>
      <c r="G88" s="66">
        <v>10</v>
      </c>
      <c r="H88" s="66">
        <v>50</v>
      </c>
      <c r="I88" s="31"/>
      <c r="J88" s="117" t="s">
        <v>3</v>
      </c>
      <c r="K88" s="36" t="s">
        <v>670</v>
      </c>
      <c r="L88" s="33" t="s">
        <v>671</v>
      </c>
      <c r="M88" s="66">
        <v>12588</v>
      </c>
      <c r="N88" s="66">
        <v>11375</v>
      </c>
      <c r="O88" s="66">
        <v>8100</v>
      </c>
      <c r="P88" s="66">
        <v>8461</v>
      </c>
      <c r="Q88" s="124">
        <v>40524</v>
      </c>
      <c r="R88" s="72"/>
      <c r="S88" s="141" t="s">
        <v>3</v>
      </c>
      <c r="T88" s="36" t="s">
        <v>670</v>
      </c>
      <c r="U88" s="33" t="s">
        <v>671</v>
      </c>
      <c r="V88" s="345">
        <v>79.440737210041306</v>
      </c>
      <c r="W88" s="345">
        <v>219.78021978021977</v>
      </c>
      <c r="X88" s="345">
        <v>123.45679012345678</v>
      </c>
      <c r="Y88" s="345">
        <v>118.18933932159318</v>
      </c>
      <c r="Z88" s="345">
        <v>123.38367387227322</v>
      </c>
      <c r="AB88" s="141" t="s">
        <v>3</v>
      </c>
      <c r="AC88" s="36" t="s">
        <v>670</v>
      </c>
      <c r="AD88" s="33" t="s">
        <v>671</v>
      </c>
      <c r="AE88" s="76" t="s">
        <v>761</v>
      </c>
      <c r="AF88" s="76">
        <v>10</v>
      </c>
      <c r="AG88" s="76" t="s">
        <v>761</v>
      </c>
      <c r="AH88" s="76" t="s">
        <v>761</v>
      </c>
      <c r="AI88" s="146">
        <v>20</v>
      </c>
      <c r="AJ88" s="19"/>
      <c r="AK88" s="141" t="s">
        <v>3</v>
      </c>
      <c r="AL88" s="36" t="s">
        <v>670</v>
      </c>
      <c r="AM88" s="33" t="s">
        <v>671</v>
      </c>
      <c r="AN88" s="349" t="s">
        <v>761</v>
      </c>
      <c r="AO88" s="349">
        <v>87.912087912087912</v>
      </c>
      <c r="AP88" s="349" t="s">
        <v>761</v>
      </c>
      <c r="AQ88" s="349" t="s">
        <v>761</v>
      </c>
      <c r="AR88" s="350">
        <v>49.353469548909288</v>
      </c>
      <c r="AT88" s="141" t="s">
        <v>3</v>
      </c>
      <c r="AU88" s="36" t="s">
        <v>670</v>
      </c>
      <c r="AV88" s="33" t="s">
        <v>671</v>
      </c>
      <c r="AW88" s="66" t="s">
        <v>761</v>
      </c>
      <c r="AX88" s="66">
        <v>15</v>
      </c>
      <c r="AY88" s="66">
        <v>10</v>
      </c>
      <c r="AZ88" s="66" t="s">
        <v>761</v>
      </c>
      <c r="BA88" s="66">
        <v>35</v>
      </c>
      <c r="BB88" s="19"/>
      <c r="BC88" s="125" t="s">
        <v>3</v>
      </c>
      <c r="BD88" s="36" t="s">
        <v>670</v>
      </c>
      <c r="BE88" s="33" t="s">
        <v>671</v>
      </c>
      <c r="BF88" s="349" t="s">
        <v>761</v>
      </c>
      <c r="BG88" s="349">
        <v>131.86813186813185</v>
      </c>
      <c r="BH88" s="349">
        <v>123.45679012345678</v>
      </c>
      <c r="BI88" s="349" t="s">
        <v>761</v>
      </c>
      <c r="BJ88" s="350">
        <v>86.368571710591254</v>
      </c>
      <c r="BL88" s="141" t="s">
        <v>3</v>
      </c>
      <c r="BM88" s="36" t="s">
        <v>670</v>
      </c>
      <c r="BN88" s="33" t="s">
        <v>671</v>
      </c>
      <c r="BO88" s="71" t="s">
        <v>761</v>
      </c>
      <c r="BP88" s="71">
        <v>0.4</v>
      </c>
      <c r="BQ88" s="71" t="s">
        <v>761</v>
      </c>
      <c r="BR88" s="71" t="s">
        <v>761</v>
      </c>
      <c r="BS88" s="71">
        <v>0.4</v>
      </c>
    </row>
    <row r="89" spans="1:71" ht="18" customHeight="1" x14ac:dyDescent="0.25">
      <c r="A89" s="117" t="s">
        <v>4</v>
      </c>
      <c r="B89" s="63" t="s">
        <v>410</v>
      </c>
      <c r="C89" s="33" t="s">
        <v>51</v>
      </c>
      <c r="D89" s="66">
        <v>20</v>
      </c>
      <c r="E89" s="66">
        <v>30</v>
      </c>
      <c r="F89" s="66">
        <v>15</v>
      </c>
      <c r="G89" s="66">
        <v>40</v>
      </c>
      <c r="H89" s="66">
        <v>110</v>
      </c>
      <c r="I89" s="31"/>
      <c r="J89" s="117" t="s">
        <v>4</v>
      </c>
      <c r="K89" s="63" t="s">
        <v>410</v>
      </c>
      <c r="L89" s="33" t="s">
        <v>51</v>
      </c>
      <c r="M89" s="66">
        <v>22680</v>
      </c>
      <c r="N89" s="66">
        <v>18959</v>
      </c>
      <c r="O89" s="66">
        <v>13829</v>
      </c>
      <c r="P89" s="66">
        <v>13589</v>
      </c>
      <c r="Q89" s="124">
        <v>69057</v>
      </c>
      <c r="R89" s="72"/>
      <c r="S89" s="141" t="s">
        <v>4</v>
      </c>
      <c r="T89" s="63" t="s">
        <v>410</v>
      </c>
      <c r="U89" s="33" t="s">
        <v>51</v>
      </c>
      <c r="V89" s="345">
        <v>88.183421516754848</v>
      </c>
      <c r="W89" s="345">
        <v>158.23619389208292</v>
      </c>
      <c r="X89" s="345">
        <v>108.46771277749656</v>
      </c>
      <c r="Y89" s="345">
        <v>294.35572889837368</v>
      </c>
      <c r="Z89" s="345">
        <v>159.28870353476114</v>
      </c>
      <c r="AB89" s="141" t="s">
        <v>4</v>
      </c>
      <c r="AC89" s="63" t="s">
        <v>410</v>
      </c>
      <c r="AD89" s="33" t="s">
        <v>51</v>
      </c>
      <c r="AE89" s="76">
        <v>15</v>
      </c>
      <c r="AF89" s="76">
        <v>25</v>
      </c>
      <c r="AG89" s="76" t="s">
        <v>761</v>
      </c>
      <c r="AH89" s="76" t="s">
        <v>761</v>
      </c>
      <c r="AI89" s="146">
        <v>55</v>
      </c>
      <c r="AJ89" s="19"/>
      <c r="AK89" s="141" t="s">
        <v>4</v>
      </c>
      <c r="AL89" s="63" t="s">
        <v>410</v>
      </c>
      <c r="AM89" s="33" t="s">
        <v>51</v>
      </c>
      <c r="AN89" s="349">
        <v>66.137566137566139</v>
      </c>
      <c r="AO89" s="349">
        <v>131.86349491006911</v>
      </c>
      <c r="AP89" s="349" t="s">
        <v>761</v>
      </c>
      <c r="AQ89" s="349" t="s">
        <v>761</v>
      </c>
      <c r="AR89" s="350">
        <v>79.64435176738057</v>
      </c>
      <c r="AT89" s="141" t="s">
        <v>4</v>
      </c>
      <c r="AU89" s="63" t="s">
        <v>410</v>
      </c>
      <c r="AV89" s="33" t="s">
        <v>51</v>
      </c>
      <c r="AW89" s="66" t="s">
        <v>761</v>
      </c>
      <c r="AX89" s="66" t="s">
        <v>761</v>
      </c>
      <c r="AY89" s="66">
        <v>10</v>
      </c>
      <c r="AZ89" s="66">
        <v>35</v>
      </c>
      <c r="BA89" s="66">
        <v>55</v>
      </c>
      <c r="BB89" s="19"/>
      <c r="BC89" s="125" t="s">
        <v>4</v>
      </c>
      <c r="BD89" s="63" t="s">
        <v>410</v>
      </c>
      <c r="BE89" s="33" t="s">
        <v>51</v>
      </c>
      <c r="BF89" s="349" t="s">
        <v>761</v>
      </c>
      <c r="BG89" s="349" t="s">
        <v>761</v>
      </c>
      <c r="BH89" s="349">
        <v>72.311808518331034</v>
      </c>
      <c r="BI89" s="349">
        <v>257.56126278607695</v>
      </c>
      <c r="BJ89" s="350">
        <v>79.64435176738057</v>
      </c>
      <c r="BL89" s="141" t="s">
        <v>4</v>
      </c>
      <c r="BM89" s="63" t="s">
        <v>410</v>
      </c>
      <c r="BN89" s="33" t="s">
        <v>51</v>
      </c>
      <c r="BO89" s="71">
        <v>0.75</v>
      </c>
      <c r="BP89" s="71">
        <v>0.83333333333333337</v>
      </c>
      <c r="BQ89" s="71" t="s">
        <v>761</v>
      </c>
      <c r="BR89" s="71" t="s">
        <v>761</v>
      </c>
      <c r="BS89" s="71">
        <v>0.5</v>
      </c>
    </row>
    <row r="90" spans="1:71" ht="18" customHeight="1" x14ac:dyDescent="0.25">
      <c r="A90" s="117" t="s">
        <v>4</v>
      </c>
      <c r="B90" s="63" t="s">
        <v>411</v>
      </c>
      <c r="C90" s="33" t="s">
        <v>48</v>
      </c>
      <c r="D90" s="66">
        <v>50</v>
      </c>
      <c r="E90" s="66">
        <v>90</v>
      </c>
      <c r="F90" s="66">
        <v>30</v>
      </c>
      <c r="G90" s="66">
        <v>15</v>
      </c>
      <c r="H90" s="66">
        <v>190</v>
      </c>
      <c r="I90" s="31"/>
      <c r="J90" s="117" t="s">
        <v>4</v>
      </c>
      <c r="K90" s="63" t="s">
        <v>411</v>
      </c>
      <c r="L90" s="33" t="s">
        <v>48</v>
      </c>
      <c r="M90" s="66">
        <v>31465</v>
      </c>
      <c r="N90" s="66">
        <v>27834</v>
      </c>
      <c r="O90" s="66">
        <v>21103</v>
      </c>
      <c r="P90" s="66">
        <v>21790</v>
      </c>
      <c r="Q90" s="124">
        <v>102192</v>
      </c>
      <c r="R90" s="72"/>
      <c r="S90" s="141" t="s">
        <v>4</v>
      </c>
      <c r="T90" s="63" t="s">
        <v>411</v>
      </c>
      <c r="U90" s="33" t="s">
        <v>48</v>
      </c>
      <c r="V90" s="345">
        <v>158.90672175433022</v>
      </c>
      <c r="W90" s="345">
        <v>323.34554860961413</v>
      </c>
      <c r="X90" s="345">
        <v>142.15988248116381</v>
      </c>
      <c r="Y90" s="345">
        <v>68.838916934373557</v>
      </c>
      <c r="Z90" s="345">
        <v>185.9245342101143</v>
      </c>
      <c r="AB90" s="141" t="s">
        <v>4</v>
      </c>
      <c r="AC90" s="63" t="s">
        <v>411</v>
      </c>
      <c r="AD90" s="33" t="s">
        <v>48</v>
      </c>
      <c r="AE90" s="76">
        <v>40</v>
      </c>
      <c r="AF90" s="76">
        <v>85</v>
      </c>
      <c r="AG90" s="76">
        <v>15</v>
      </c>
      <c r="AH90" s="76" t="s">
        <v>761</v>
      </c>
      <c r="AI90" s="146">
        <v>140</v>
      </c>
      <c r="AJ90" s="19"/>
      <c r="AK90" s="141" t="s">
        <v>4</v>
      </c>
      <c r="AL90" s="63" t="s">
        <v>411</v>
      </c>
      <c r="AM90" s="33" t="s">
        <v>48</v>
      </c>
      <c r="AN90" s="349">
        <v>127.12537740346417</v>
      </c>
      <c r="AO90" s="349">
        <v>305.38190702019114</v>
      </c>
      <c r="AP90" s="349">
        <v>71.079941240581903</v>
      </c>
      <c r="AQ90" s="349" t="s">
        <v>761</v>
      </c>
      <c r="AR90" s="350">
        <v>136.99702520745265</v>
      </c>
      <c r="AT90" s="141" t="s">
        <v>4</v>
      </c>
      <c r="AU90" s="63" t="s">
        <v>411</v>
      </c>
      <c r="AV90" s="33" t="s">
        <v>48</v>
      </c>
      <c r="AW90" s="66">
        <v>10</v>
      </c>
      <c r="AX90" s="66">
        <v>10</v>
      </c>
      <c r="AY90" s="66">
        <v>20</v>
      </c>
      <c r="AZ90" s="66">
        <v>10</v>
      </c>
      <c r="BA90" s="66">
        <v>45</v>
      </c>
      <c r="BB90" s="19"/>
      <c r="BC90" s="125" t="s">
        <v>4</v>
      </c>
      <c r="BD90" s="63" t="s">
        <v>411</v>
      </c>
      <c r="BE90" s="33" t="s">
        <v>48</v>
      </c>
      <c r="BF90" s="349">
        <v>31.781344350866043</v>
      </c>
      <c r="BG90" s="349">
        <v>35.927283178846018</v>
      </c>
      <c r="BH90" s="349">
        <v>94.773254987442542</v>
      </c>
      <c r="BI90" s="349">
        <v>45.892611289582376</v>
      </c>
      <c r="BJ90" s="350">
        <v>44.034758102395493</v>
      </c>
      <c r="BL90" s="141" t="s">
        <v>4</v>
      </c>
      <c r="BM90" s="63" t="s">
        <v>411</v>
      </c>
      <c r="BN90" s="33" t="s">
        <v>48</v>
      </c>
      <c r="BO90" s="71">
        <v>0.8</v>
      </c>
      <c r="BP90" s="71">
        <v>0.94444444444444442</v>
      </c>
      <c r="BQ90" s="71">
        <v>0.5</v>
      </c>
      <c r="BR90" s="71" t="s">
        <v>761</v>
      </c>
      <c r="BS90" s="71">
        <v>0.73684210526315785</v>
      </c>
    </row>
    <row r="91" spans="1:71" ht="18" customHeight="1" x14ac:dyDescent="0.25">
      <c r="A91" s="117" t="s">
        <v>4</v>
      </c>
      <c r="B91" s="63" t="s">
        <v>412</v>
      </c>
      <c r="C91" s="33" t="s">
        <v>69</v>
      </c>
      <c r="D91" s="66">
        <v>20</v>
      </c>
      <c r="E91" s="66">
        <v>45</v>
      </c>
      <c r="F91" s="66">
        <v>20</v>
      </c>
      <c r="G91" s="66">
        <v>15</v>
      </c>
      <c r="H91" s="66">
        <v>100</v>
      </c>
      <c r="I91" s="31"/>
      <c r="J91" s="117" t="s">
        <v>4</v>
      </c>
      <c r="K91" s="63" t="s">
        <v>412</v>
      </c>
      <c r="L91" s="33" t="s">
        <v>69</v>
      </c>
      <c r="M91" s="66">
        <v>18887</v>
      </c>
      <c r="N91" s="66">
        <v>16735</v>
      </c>
      <c r="O91" s="66">
        <v>12982</v>
      </c>
      <c r="P91" s="66">
        <v>13929</v>
      </c>
      <c r="Q91" s="124">
        <v>62533</v>
      </c>
      <c r="R91" s="72"/>
      <c r="S91" s="141" t="s">
        <v>4</v>
      </c>
      <c r="T91" s="63" t="s">
        <v>412</v>
      </c>
      <c r="U91" s="33" t="s">
        <v>69</v>
      </c>
      <c r="V91" s="345">
        <v>105.89294223540001</v>
      </c>
      <c r="W91" s="345">
        <v>268.89752016731398</v>
      </c>
      <c r="X91" s="345">
        <v>154.05946695424433</v>
      </c>
      <c r="Y91" s="345">
        <v>107.68899418479431</v>
      </c>
      <c r="Z91" s="345">
        <v>159.91556458190075</v>
      </c>
      <c r="AB91" s="141" t="s">
        <v>4</v>
      </c>
      <c r="AC91" s="63" t="s">
        <v>412</v>
      </c>
      <c r="AD91" s="33" t="s">
        <v>69</v>
      </c>
      <c r="AE91" s="76">
        <v>15</v>
      </c>
      <c r="AF91" s="76">
        <v>40</v>
      </c>
      <c r="AG91" s="76" t="s">
        <v>761</v>
      </c>
      <c r="AH91" s="76" t="s">
        <v>761</v>
      </c>
      <c r="AI91" s="146">
        <v>70</v>
      </c>
      <c r="AJ91" s="19"/>
      <c r="AK91" s="141" t="s">
        <v>4</v>
      </c>
      <c r="AL91" s="63" t="s">
        <v>412</v>
      </c>
      <c r="AM91" s="33" t="s">
        <v>69</v>
      </c>
      <c r="AN91" s="349">
        <v>79.419706676550007</v>
      </c>
      <c r="AO91" s="349">
        <v>239.02001792650134</v>
      </c>
      <c r="AP91" s="349" t="s">
        <v>761</v>
      </c>
      <c r="AQ91" s="349" t="s">
        <v>761</v>
      </c>
      <c r="AR91" s="350">
        <v>111.94089520733053</v>
      </c>
      <c r="AT91" s="141" t="s">
        <v>4</v>
      </c>
      <c r="AU91" s="63" t="s">
        <v>412</v>
      </c>
      <c r="AV91" s="33" t="s">
        <v>69</v>
      </c>
      <c r="AW91" s="66" t="s">
        <v>761</v>
      </c>
      <c r="AX91" s="66" t="s">
        <v>761</v>
      </c>
      <c r="AY91" s="66">
        <v>15</v>
      </c>
      <c r="AZ91" s="66">
        <v>10</v>
      </c>
      <c r="BA91" s="66">
        <v>35</v>
      </c>
      <c r="BB91" s="19"/>
      <c r="BC91" s="125" t="s">
        <v>4</v>
      </c>
      <c r="BD91" s="63" t="s">
        <v>412</v>
      </c>
      <c r="BE91" s="33" t="s">
        <v>69</v>
      </c>
      <c r="BF91" s="349" t="s">
        <v>761</v>
      </c>
      <c r="BG91" s="349" t="s">
        <v>761</v>
      </c>
      <c r="BH91" s="349">
        <v>115.54460021568325</v>
      </c>
      <c r="BI91" s="349">
        <v>71.792662789862874</v>
      </c>
      <c r="BJ91" s="350">
        <v>55.970447603665264</v>
      </c>
      <c r="BL91" s="141" t="s">
        <v>4</v>
      </c>
      <c r="BM91" s="63" t="s">
        <v>412</v>
      </c>
      <c r="BN91" s="33" t="s">
        <v>69</v>
      </c>
      <c r="BO91" s="71">
        <v>0.75</v>
      </c>
      <c r="BP91" s="71">
        <v>0.88888888888888884</v>
      </c>
      <c r="BQ91" s="71" t="s">
        <v>761</v>
      </c>
      <c r="BR91" s="71" t="s">
        <v>761</v>
      </c>
      <c r="BS91" s="71">
        <v>0.7</v>
      </c>
    </row>
    <row r="92" spans="1:71" ht="18" customHeight="1" x14ac:dyDescent="0.25">
      <c r="A92" s="117" t="s">
        <v>4</v>
      </c>
      <c r="B92" s="63" t="s">
        <v>413</v>
      </c>
      <c r="C92" s="33" t="s">
        <v>226</v>
      </c>
      <c r="D92" s="66">
        <v>60</v>
      </c>
      <c r="E92" s="66">
        <v>100</v>
      </c>
      <c r="F92" s="66">
        <v>30</v>
      </c>
      <c r="G92" s="66">
        <v>25</v>
      </c>
      <c r="H92" s="66">
        <v>215</v>
      </c>
      <c r="I92" s="31"/>
      <c r="J92" s="117" t="s">
        <v>4</v>
      </c>
      <c r="K92" s="63" t="s">
        <v>413</v>
      </c>
      <c r="L92" s="33" t="s">
        <v>226</v>
      </c>
      <c r="M92" s="66">
        <v>28493</v>
      </c>
      <c r="N92" s="66">
        <v>22435</v>
      </c>
      <c r="O92" s="66">
        <v>15851</v>
      </c>
      <c r="P92" s="66">
        <v>18391</v>
      </c>
      <c r="Q92" s="124">
        <v>85170</v>
      </c>
      <c r="R92" s="72"/>
      <c r="S92" s="141" t="s">
        <v>4</v>
      </c>
      <c r="T92" s="63" t="s">
        <v>413</v>
      </c>
      <c r="U92" s="33" t="s">
        <v>226</v>
      </c>
      <c r="V92" s="345">
        <v>210.57803671077107</v>
      </c>
      <c r="W92" s="345">
        <v>445.73211499888566</v>
      </c>
      <c r="X92" s="345">
        <v>189.26250709734401</v>
      </c>
      <c r="Y92" s="345">
        <v>135.93605567940841</v>
      </c>
      <c r="Z92" s="345">
        <v>252.4363038628625</v>
      </c>
      <c r="AB92" s="141" t="s">
        <v>4</v>
      </c>
      <c r="AC92" s="63" t="s">
        <v>413</v>
      </c>
      <c r="AD92" s="33" t="s">
        <v>226</v>
      </c>
      <c r="AE92" s="76">
        <v>55</v>
      </c>
      <c r="AF92" s="76">
        <v>90</v>
      </c>
      <c r="AG92" s="76">
        <v>15</v>
      </c>
      <c r="AH92" s="76" t="s">
        <v>761</v>
      </c>
      <c r="AI92" s="146">
        <v>165</v>
      </c>
      <c r="AJ92" s="19"/>
      <c r="AK92" s="141" t="s">
        <v>4</v>
      </c>
      <c r="AL92" s="63" t="s">
        <v>413</v>
      </c>
      <c r="AM92" s="33" t="s">
        <v>226</v>
      </c>
      <c r="AN92" s="349">
        <v>193.02986698487348</v>
      </c>
      <c r="AO92" s="349">
        <v>401.15890349899712</v>
      </c>
      <c r="AP92" s="349">
        <v>94.631253548672007</v>
      </c>
      <c r="AQ92" s="349" t="s">
        <v>761</v>
      </c>
      <c r="AR92" s="350">
        <v>193.73018668545262</v>
      </c>
      <c r="AT92" s="141" t="s">
        <v>4</v>
      </c>
      <c r="AU92" s="63" t="s">
        <v>413</v>
      </c>
      <c r="AV92" s="33" t="s">
        <v>226</v>
      </c>
      <c r="AW92" s="66" t="s">
        <v>761</v>
      </c>
      <c r="AX92" s="66">
        <v>15</v>
      </c>
      <c r="AY92" s="66">
        <v>15</v>
      </c>
      <c r="AZ92" s="66">
        <v>15</v>
      </c>
      <c r="BA92" s="66">
        <v>45</v>
      </c>
      <c r="BB92" s="19"/>
      <c r="BC92" s="125" t="s">
        <v>4</v>
      </c>
      <c r="BD92" s="63" t="s">
        <v>413</v>
      </c>
      <c r="BE92" s="33" t="s">
        <v>226</v>
      </c>
      <c r="BF92" s="349" t="s">
        <v>761</v>
      </c>
      <c r="BG92" s="349">
        <v>66.859817249832858</v>
      </c>
      <c r="BH92" s="349">
        <v>94.631253548672007</v>
      </c>
      <c r="BI92" s="349">
        <v>81.561633407645047</v>
      </c>
      <c r="BJ92" s="350">
        <v>52.835505459668894</v>
      </c>
      <c r="BL92" s="141" t="s">
        <v>4</v>
      </c>
      <c r="BM92" s="63" t="s">
        <v>413</v>
      </c>
      <c r="BN92" s="33" t="s">
        <v>226</v>
      </c>
      <c r="BO92" s="71">
        <v>0.91666666666666663</v>
      </c>
      <c r="BP92" s="71">
        <v>0.9</v>
      </c>
      <c r="BQ92" s="71">
        <v>0.5</v>
      </c>
      <c r="BR92" s="71" t="s">
        <v>761</v>
      </c>
      <c r="BS92" s="71">
        <v>0.76744186046511631</v>
      </c>
    </row>
    <row r="93" spans="1:71" ht="18" customHeight="1" x14ac:dyDescent="0.25">
      <c r="A93" s="117" t="s">
        <v>4</v>
      </c>
      <c r="B93" s="63" t="s">
        <v>414</v>
      </c>
      <c r="C93" s="33" t="s">
        <v>47</v>
      </c>
      <c r="D93" s="66">
        <v>30</v>
      </c>
      <c r="E93" s="66">
        <v>50</v>
      </c>
      <c r="F93" s="66">
        <v>30</v>
      </c>
      <c r="G93" s="66">
        <v>20</v>
      </c>
      <c r="H93" s="66">
        <v>130</v>
      </c>
      <c r="I93" s="31"/>
      <c r="J93" s="117" t="s">
        <v>4</v>
      </c>
      <c r="K93" s="63" t="s">
        <v>414</v>
      </c>
      <c r="L93" s="33" t="s">
        <v>47</v>
      </c>
      <c r="M93" s="66">
        <v>24985</v>
      </c>
      <c r="N93" s="66">
        <v>22189</v>
      </c>
      <c r="O93" s="66">
        <v>16849</v>
      </c>
      <c r="P93" s="66">
        <v>17171</v>
      </c>
      <c r="Q93" s="124">
        <v>81194</v>
      </c>
      <c r="R93" s="72"/>
      <c r="S93" s="141" t="s">
        <v>4</v>
      </c>
      <c r="T93" s="63" t="s">
        <v>414</v>
      </c>
      <c r="U93" s="33" t="s">
        <v>47</v>
      </c>
      <c r="V93" s="345">
        <v>120.07204322593556</v>
      </c>
      <c r="W93" s="345">
        <v>225.33687863355718</v>
      </c>
      <c r="X93" s="345">
        <v>178.05210991750252</v>
      </c>
      <c r="Y93" s="345">
        <v>116.47545279832275</v>
      </c>
      <c r="Z93" s="345">
        <v>160.11035298174741</v>
      </c>
      <c r="AB93" s="141" t="s">
        <v>4</v>
      </c>
      <c r="AC93" s="63" t="s">
        <v>414</v>
      </c>
      <c r="AD93" s="33" t="s">
        <v>47</v>
      </c>
      <c r="AE93" s="76">
        <v>25</v>
      </c>
      <c r="AF93" s="76">
        <v>40</v>
      </c>
      <c r="AG93" s="76">
        <v>15</v>
      </c>
      <c r="AH93" s="76" t="s">
        <v>761</v>
      </c>
      <c r="AI93" s="146">
        <v>85</v>
      </c>
      <c r="AJ93" s="19"/>
      <c r="AK93" s="141" t="s">
        <v>4</v>
      </c>
      <c r="AL93" s="63" t="s">
        <v>414</v>
      </c>
      <c r="AM93" s="33" t="s">
        <v>47</v>
      </c>
      <c r="AN93" s="349">
        <v>100.06003602161296</v>
      </c>
      <c r="AO93" s="349">
        <v>180.26950290684573</v>
      </c>
      <c r="AP93" s="349">
        <v>89.02605495875126</v>
      </c>
      <c r="AQ93" s="349" t="s">
        <v>761</v>
      </c>
      <c r="AR93" s="350">
        <v>104.68753848806563</v>
      </c>
      <c r="AT93" s="141" t="s">
        <v>4</v>
      </c>
      <c r="AU93" s="63" t="s">
        <v>414</v>
      </c>
      <c r="AV93" s="33" t="s">
        <v>47</v>
      </c>
      <c r="AW93" s="66" t="s">
        <v>761</v>
      </c>
      <c r="AX93" s="66">
        <v>10</v>
      </c>
      <c r="AY93" s="66">
        <v>15</v>
      </c>
      <c r="AZ93" s="66">
        <v>15</v>
      </c>
      <c r="BA93" s="66">
        <v>45</v>
      </c>
      <c r="BB93" s="19"/>
      <c r="BC93" s="125" t="s">
        <v>4</v>
      </c>
      <c r="BD93" s="63" t="s">
        <v>414</v>
      </c>
      <c r="BE93" s="33" t="s">
        <v>47</v>
      </c>
      <c r="BF93" s="349" t="s">
        <v>761</v>
      </c>
      <c r="BG93" s="349">
        <v>45.067375726711433</v>
      </c>
      <c r="BH93" s="349">
        <v>89.02605495875126</v>
      </c>
      <c r="BI93" s="349">
        <v>87.356589598742062</v>
      </c>
      <c r="BJ93" s="350">
        <v>55.422814493681798</v>
      </c>
      <c r="BL93" s="141" t="s">
        <v>4</v>
      </c>
      <c r="BM93" s="63" t="s">
        <v>414</v>
      </c>
      <c r="BN93" s="33" t="s">
        <v>47</v>
      </c>
      <c r="BO93" s="71">
        <v>0.83333333333333337</v>
      </c>
      <c r="BP93" s="71">
        <v>0.8</v>
      </c>
      <c r="BQ93" s="71">
        <v>0.5</v>
      </c>
      <c r="BR93" s="71" t="s">
        <v>761</v>
      </c>
      <c r="BS93" s="71">
        <v>0.65384615384615385</v>
      </c>
    </row>
    <row r="94" spans="1:71" ht="18" customHeight="1" x14ac:dyDescent="0.25">
      <c r="A94" s="117" t="s">
        <v>4</v>
      </c>
      <c r="B94" s="63" t="s">
        <v>415</v>
      </c>
      <c r="C94" s="33" t="s">
        <v>58</v>
      </c>
      <c r="D94" s="66">
        <v>20</v>
      </c>
      <c r="E94" s="66">
        <v>55</v>
      </c>
      <c r="F94" s="66">
        <v>15</v>
      </c>
      <c r="G94" s="66">
        <v>20</v>
      </c>
      <c r="H94" s="66">
        <v>110</v>
      </c>
      <c r="I94" s="31"/>
      <c r="J94" s="117" t="s">
        <v>4</v>
      </c>
      <c r="K94" s="63" t="s">
        <v>415</v>
      </c>
      <c r="L94" s="33" t="s">
        <v>58</v>
      </c>
      <c r="M94" s="66">
        <v>17334</v>
      </c>
      <c r="N94" s="66">
        <v>16415</v>
      </c>
      <c r="O94" s="66">
        <v>12008</v>
      </c>
      <c r="P94" s="66">
        <v>15674</v>
      </c>
      <c r="Q94" s="124">
        <v>61431</v>
      </c>
      <c r="R94" s="72"/>
      <c r="S94" s="141" t="s">
        <v>4</v>
      </c>
      <c r="T94" s="63" t="s">
        <v>415</v>
      </c>
      <c r="U94" s="33" t="s">
        <v>58</v>
      </c>
      <c r="V94" s="345">
        <v>115.38017768547364</v>
      </c>
      <c r="W94" s="345">
        <v>335.05939689308559</v>
      </c>
      <c r="X94" s="345">
        <v>124.91672218520986</v>
      </c>
      <c r="Y94" s="345">
        <v>127.59984688018373</v>
      </c>
      <c r="Z94" s="345">
        <v>179.06268821930297</v>
      </c>
      <c r="AB94" s="141" t="s">
        <v>4</v>
      </c>
      <c r="AC94" s="63" t="s">
        <v>415</v>
      </c>
      <c r="AD94" s="33" t="s">
        <v>58</v>
      </c>
      <c r="AE94" s="76">
        <v>20</v>
      </c>
      <c r="AF94" s="76">
        <v>45</v>
      </c>
      <c r="AG94" s="76" t="s">
        <v>761</v>
      </c>
      <c r="AH94" s="76" t="s">
        <v>761</v>
      </c>
      <c r="AI94" s="146">
        <v>75</v>
      </c>
      <c r="AJ94" s="19"/>
      <c r="AK94" s="141" t="s">
        <v>4</v>
      </c>
      <c r="AL94" s="63" t="s">
        <v>415</v>
      </c>
      <c r="AM94" s="33" t="s">
        <v>58</v>
      </c>
      <c r="AN94" s="349">
        <v>115.38017768547364</v>
      </c>
      <c r="AO94" s="349">
        <v>274.13950654888822</v>
      </c>
      <c r="AP94" s="349" t="s">
        <v>761</v>
      </c>
      <c r="AQ94" s="349" t="s">
        <v>761</v>
      </c>
      <c r="AR94" s="350">
        <v>122.08819651316112</v>
      </c>
      <c r="AT94" s="141" t="s">
        <v>4</v>
      </c>
      <c r="AU94" s="63" t="s">
        <v>415</v>
      </c>
      <c r="AV94" s="33" t="s">
        <v>58</v>
      </c>
      <c r="AW94" s="66" t="s">
        <v>761</v>
      </c>
      <c r="AX94" s="66">
        <v>10</v>
      </c>
      <c r="AY94" s="66">
        <v>10</v>
      </c>
      <c r="AZ94" s="66">
        <v>15</v>
      </c>
      <c r="BA94" s="66">
        <v>35</v>
      </c>
      <c r="BB94" s="19"/>
      <c r="BC94" s="125" t="s">
        <v>4</v>
      </c>
      <c r="BD94" s="63" t="s">
        <v>415</v>
      </c>
      <c r="BE94" s="33" t="s">
        <v>58</v>
      </c>
      <c r="BF94" s="349" t="s">
        <v>761</v>
      </c>
      <c r="BG94" s="349">
        <v>60.919890344197384</v>
      </c>
      <c r="BH94" s="349">
        <v>83.277814790139914</v>
      </c>
      <c r="BI94" s="349">
        <v>95.699885160137811</v>
      </c>
      <c r="BJ94" s="350">
        <v>56.974491706141855</v>
      </c>
      <c r="BL94" s="141" t="s">
        <v>4</v>
      </c>
      <c r="BM94" s="63" t="s">
        <v>415</v>
      </c>
      <c r="BN94" s="33" t="s">
        <v>58</v>
      </c>
      <c r="BO94" s="71">
        <v>1</v>
      </c>
      <c r="BP94" s="71">
        <v>0.81818181818181823</v>
      </c>
      <c r="BQ94" s="71" t="s">
        <v>761</v>
      </c>
      <c r="BR94" s="71" t="s">
        <v>761</v>
      </c>
      <c r="BS94" s="71">
        <v>0.68181818181818177</v>
      </c>
    </row>
    <row r="95" spans="1:71" ht="18" customHeight="1" x14ac:dyDescent="0.25">
      <c r="A95" s="117" t="s">
        <v>4</v>
      </c>
      <c r="B95" s="63" t="s">
        <v>416</v>
      </c>
      <c r="C95" s="33" t="s">
        <v>60</v>
      </c>
      <c r="D95" s="66">
        <v>65</v>
      </c>
      <c r="E95" s="66">
        <v>95</v>
      </c>
      <c r="F95" s="66">
        <v>65</v>
      </c>
      <c r="G95" s="66">
        <v>70</v>
      </c>
      <c r="H95" s="66">
        <v>295</v>
      </c>
      <c r="J95" s="117" t="s">
        <v>4</v>
      </c>
      <c r="K95" s="63" t="s">
        <v>416</v>
      </c>
      <c r="L95" s="33" t="s">
        <v>60</v>
      </c>
      <c r="M95" s="66">
        <v>32774</v>
      </c>
      <c r="N95" s="66">
        <v>27049</v>
      </c>
      <c r="O95" s="66">
        <v>21048</v>
      </c>
      <c r="P95" s="66">
        <v>22358</v>
      </c>
      <c r="Q95" s="124">
        <v>103229</v>
      </c>
      <c r="R95" s="72"/>
      <c r="S95" s="141" t="s">
        <v>4</v>
      </c>
      <c r="T95" s="63" t="s">
        <v>416</v>
      </c>
      <c r="U95" s="33" t="s">
        <v>60</v>
      </c>
      <c r="V95" s="345">
        <v>198.32794288155245</v>
      </c>
      <c r="W95" s="345">
        <v>351.21446264187216</v>
      </c>
      <c r="X95" s="345">
        <v>308.81793994678827</v>
      </c>
      <c r="Y95" s="345">
        <v>313.08703819661866</v>
      </c>
      <c r="Z95" s="345">
        <v>285.77240891609915</v>
      </c>
      <c r="AB95" s="141" t="s">
        <v>4</v>
      </c>
      <c r="AC95" s="63" t="s">
        <v>416</v>
      </c>
      <c r="AD95" s="33" t="s">
        <v>60</v>
      </c>
      <c r="AE95" s="76">
        <v>60</v>
      </c>
      <c r="AF95" s="76">
        <v>85</v>
      </c>
      <c r="AG95" s="76">
        <v>15</v>
      </c>
      <c r="AH95" s="76">
        <v>15</v>
      </c>
      <c r="AI95" s="146">
        <v>175</v>
      </c>
      <c r="AJ95" s="19"/>
      <c r="AK95" s="141" t="s">
        <v>4</v>
      </c>
      <c r="AL95" s="63" t="s">
        <v>416</v>
      </c>
      <c r="AM95" s="33" t="s">
        <v>60</v>
      </c>
      <c r="AN95" s="349">
        <v>183.07194727527917</v>
      </c>
      <c r="AO95" s="349">
        <v>314.24451920588558</v>
      </c>
      <c r="AP95" s="349">
        <v>71.265678449258843</v>
      </c>
      <c r="AQ95" s="349">
        <v>67.090079613561144</v>
      </c>
      <c r="AR95" s="350">
        <v>169.52600528921138</v>
      </c>
      <c r="AT95" s="141" t="s">
        <v>4</v>
      </c>
      <c r="AU95" s="63" t="s">
        <v>416</v>
      </c>
      <c r="AV95" s="33" t="s">
        <v>60</v>
      </c>
      <c r="AW95" s="66">
        <v>10</v>
      </c>
      <c r="AX95" s="66">
        <v>10</v>
      </c>
      <c r="AY95" s="66">
        <v>50</v>
      </c>
      <c r="AZ95" s="66">
        <v>55</v>
      </c>
      <c r="BA95" s="66">
        <v>125</v>
      </c>
      <c r="BB95" s="19"/>
      <c r="BC95" s="125" t="s">
        <v>4</v>
      </c>
      <c r="BD95" s="63" t="s">
        <v>416</v>
      </c>
      <c r="BE95" s="33" t="s">
        <v>60</v>
      </c>
      <c r="BF95" s="349">
        <v>30.51199121254653</v>
      </c>
      <c r="BG95" s="349">
        <v>36.969943435986544</v>
      </c>
      <c r="BH95" s="349">
        <v>237.55226149752943</v>
      </c>
      <c r="BI95" s="349">
        <v>245.99695858305753</v>
      </c>
      <c r="BJ95" s="350">
        <v>121.09000377800811</v>
      </c>
      <c r="BL95" s="141" t="s">
        <v>4</v>
      </c>
      <c r="BM95" s="63" t="s">
        <v>416</v>
      </c>
      <c r="BN95" s="33" t="s">
        <v>60</v>
      </c>
      <c r="BO95" s="71">
        <v>0.92307692307692313</v>
      </c>
      <c r="BP95" s="71">
        <v>0.89473684210526316</v>
      </c>
      <c r="BQ95" s="71">
        <v>0.23076923076923078</v>
      </c>
      <c r="BR95" s="71">
        <v>0.21428571428571427</v>
      </c>
      <c r="BS95" s="71">
        <v>0.59322033898305082</v>
      </c>
    </row>
    <row r="96" spans="1:71" ht="18" customHeight="1" x14ac:dyDescent="0.25">
      <c r="A96" s="117" t="s">
        <v>4</v>
      </c>
      <c r="B96" s="63" t="s">
        <v>417</v>
      </c>
      <c r="C96" s="33" t="s">
        <v>55</v>
      </c>
      <c r="D96" s="66">
        <v>50</v>
      </c>
      <c r="E96" s="66">
        <v>80</v>
      </c>
      <c r="F96" s="66">
        <v>30</v>
      </c>
      <c r="G96" s="66">
        <v>35</v>
      </c>
      <c r="H96" s="66">
        <v>190</v>
      </c>
      <c r="I96" s="31"/>
      <c r="J96" s="117" t="s">
        <v>4</v>
      </c>
      <c r="K96" s="63" t="s">
        <v>417</v>
      </c>
      <c r="L96" s="33" t="s">
        <v>55</v>
      </c>
      <c r="M96" s="66">
        <v>28483</v>
      </c>
      <c r="N96" s="66">
        <v>24404</v>
      </c>
      <c r="O96" s="66">
        <v>17565</v>
      </c>
      <c r="P96" s="66">
        <v>18775</v>
      </c>
      <c r="Q96" s="124">
        <v>89227</v>
      </c>
      <c r="R96" s="72"/>
      <c r="S96" s="141" t="s">
        <v>4</v>
      </c>
      <c r="T96" s="63" t="s">
        <v>417</v>
      </c>
      <c r="U96" s="33" t="s">
        <v>55</v>
      </c>
      <c r="V96" s="345">
        <v>175.54330653372187</v>
      </c>
      <c r="W96" s="345">
        <v>327.81511227667596</v>
      </c>
      <c r="X96" s="345">
        <v>170.79419299743807</v>
      </c>
      <c r="Y96" s="345">
        <v>186.41810918774965</v>
      </c>
      <c r="Z96" s="345">
        <v>212.94002936330932</v>
      </c>
      <c r="AB96" s="141" t="s">
        <v>4</v>
      </c>
      <c r="AC96" s="63" t="s">
        <v>417</v>
      </c>
      <c r="AD96" s="33" t="s">
        <v>55</v>
      </c>
      <c r="AE96" s="76">
        <v>50</v>
      </c>
      <c r="AF96" s="76">
        <v>70</v>
      </c>
      <c r="AG96" s="76">
        <v>15</v>
      </c>
      <c r="AH96" s="76">
        <v>10</v>
      </c>
      <c r="AI96" s="146">
        <v>140</v>
      </c>
      <c r="AJ96" s="19"/>
      <c r="AK96" s="141" t="s">
        <v>4</v>
      </c>
      <c r="AL96" s="63" t="s">
        <v>417</v>
      </c>
      <c r="AM96" s="33" t="s">
        <v>55</v>
      </c>
      <c r="AN96" s="349">
        <v>175.54330653372187</v>
      </c>
      <c r="AO96" s="349">
        <v>286.83822324209149</v>
      </c>
      <c r="AP96" s="349">
        <v>85.397096498719037</v>
      </c>
      <c r="AQ96" s="349">
        <v>53.262316910785614</v>
      </c>
      <c r="AR96" s="350">
        <v>156.90317953085949</v>
      </c>
      <c r="AT96" s="141" t="s">
        <v>4</v>
      </c>
      <c r="AU96" s="63" t="s">
        <v>417</v>
      </c>
      <c r="AV96" s="33" t="s">
        <v>55</v>
      </c>
      <c r="AW96" s="66" t="s">
        <v>761</v>
      </c>
      <c r="AX96" s="66">
        <v>10</v>
      </c>
      <c r="AY96" s="66">
        <v>15</v>
      </c>
      <c r="AZ96" s="66">
        <v>25</v>
      </c>
      <c r="BA96" s="66">
        <v>50</v>
      </c>
      <c r="BB96" s="19"/>
      <c r="BC96" s="125" t="s">
        <v>4</v>
      </c>
      <c r="BD96" s="63" t="s">
        <v>417</v>
      </c>
      <c r="BE96" s="33" t="s">
        <v>55</v>
      </c>
      <c r="BF96" s="349" t="s">
        <v>761</v>
      </c>
      <c r="BG96" s="349">
        <v>40.976889034584495</v>
      </c>
      <c r="BH96" s="349">
        <v>85.397096498719037</v>
      </c>
      <c r="BI96" s="349">
        <v>133.15579227696406</v>
      </c>
      <c r="BJ96" s="350">
        <v>56.036849832449818</v>
      </c>
      <c r="BL96" s="141" t="s">
        <v>4</v>
      </c>
      <c r="BM96" s="63" t="s">
        <v>417</v>
      </c>
      <c r="BN96" s="33" t="s">
        <v>55</v>
      </c>
      <c r="BO96" s="71">
        <v>1</v>
      </c>
      <c r="BP96" s="71">
        <v>0.875</v>
      </c>
      <c r="BQ96" s="71">
        <v>0.5</v>
      </c>
      <c r="BR96" s="71">
        <v>0.2857142857142857</v>
      </c>
      <c r="BS96" s="71">
        <v>0.73684210526315785</v>
      </c>
    </row>
    <row r="97" spans="1:71" ht="18" customHeight="1" x14ac:dyDescent="0.25">
      <c r="A97" s="117" t="s">
        <v>4</v>
      </c>
      <c r="B97" s="63" t="s">
        <v>418</v>
      </c>
      <c r="C97" s="33" t="s">
        <v>50</v>
      </c>
      <c r="D97" s="66">
        <v>55</v>
      </c>
      <c r="E97" s="66">
        <v>55</v>
      </c>
      <c r="F97" s="66">
        <v>15</v>
      </c>
      <c r="G97" s="66">
        <v>35</v>
      </c>
      <c r="H97" s="66">
        <v>165</v>
      </c>
      <c r="I97" s="31"/>
      <c r="J97" s="117" t="s">
        <v>4</v>
      </c>
      <c r="K97" s="63" t="s">
        <v>418</v>
      </c>
      <c r="L97" s="33" t="s">
        <v>50</v>
      </c>
      <c r="M97" s="66">
        <v>28129</v>
      </c>
      <c r="N97" s="66">
        <v>24453</v>
      </c>
      <c r="O97" s="66">
        <v>18928</v>
      </c>
      <c r="P97" s="66">
        <v>19892</v>
      </c>
      <c r="Q97" s="124">
        <v>91402</v>
      </c>
      <c r="R97" s="72"/>
      <c r="S97" s="141" t="s">
        <v>4</v>
      </c>
      <c r="T97" s="63" t="s">
        <v>418</v>
      </c>
      <c r="U97" s="33" t="s">
        <v>50</v>
      </c>
      <c r="V97" s="345">
        <v>195.52774716484768</v>
      </c>
      <c r="W97" s="345">
        <v>224.92127755285651</v>
      </c>
      <c r="X97" s="345">
        <v>79.247675401521562</v>
      </c>
      <c r="Y97" s="345">
        <v>175.95013070581138</v>
      </c>
      <c r="Z97" s="345">
        <v>180.52121397781229</v>
      </c>
      <c r="AB97" s="141" t="s">
        <v>4</v>
      </c>
      <c r="AC97" s="63" t="s">
        <v>418</v>
      </c>
      <c r="AD97" s="33" t="s">
        <v>50</v>
      </c>
      <c r="AE97" s="76">
        <v>50</v>
      </c>
      <c r="AF97" s="76">
        <v>50</v>
      </c>
      <c r="AG97" s="76">
        <v>10</v>
      </c>
      <c r="AH97" s="76">
        <v>10</v>
      </c>
      <c r="AI97" s="146">
        <v>120</v>
      </c>
      <c r="AJ97" s="19"/>
      <c r="AK97" s="141" t="s">
        <v>4</v>
      </c>
      <c r="AL97" s="63" t="s">
        <v>418</v>
      </c>
      <c r="AM97" s="33" t="s">
        <v>50</v>
      </c>
      <c r="AN97" s="349">
        <v>177.75249742258879</v>
      </c>
      <c r="AO97" s="349">
        <v>204.47388868441502</v>
      </c>
      <c r="AP97" s="349">
        <v>52.831783601014372</v>
      </c>
      <c r="AQ97" s="349">
        <v>50.271465915946109</v>
      </c>
      <c r="AR97" s="350">
        <v>131.28815562022712</v>
      </c>
      <c r="AT97" s="141" t="s">
        <v>4</v>
      </c>
      <c r="AU97" s="63" t="s">
        <v>418</v>
      </c>
      <c r="AV97" s="33" t="s">
        <v>50</v>
      </c>
      <c r="AW97" s="66" t="s">
        <v>761</v>
      </c>
      <c r="AX97" s="66">
        <v>10</v>
      </c>
      <c r="AY97" s="66" t="s">
        <v>761</v>
      </c>
      <c r="AZ97" s="66">
        <v>25</v>
      </c>
      <c r="BA97" s="66">
        <v>45</v>
      </c>
      <c r="BB97" s="19"/>
      <c r="BC97" s="125" t="s">
        <v>4</v>
      </c>
      <c r="BD97" s="63" t="s">
        <v>418</v>
      </c>
      <c r="BE97" s="33" t="s">
        <v>50</v>
      </c>
      <c r="BF97" s="349" t="s">
        <v>761</v>
      </c>
      <c r="BG97" s="349">
        <v>40.894777736883</v>
      </c>
      <c r="BH97" s="349" t="s">
        <v>761</v>
      </c>
      <c r="BI97" s="349">
        <v>125.67866478986527</v>
      </c>
      <c r="BJ97" s="350">
        <v>49.233058357585172</v>
      </c>
      <c r="BL97" s="141" t="s">
        <v>4</v>
      </c>
      <c r="BM97" s="63" t="s">
        <v>418</v>
      </c>
      <c r="BN97" s="33" t="s">
        <v>50</v>
      </c>
      <c r="BO97" s="71">
        <v>0.90909090909090906</v>
      </c>
      <c r="BP97" s="71">
        <v>0.90909090909090906</v>
      </c>
      <c r="BQ97" s="71">
        <v>0.66666666666666663</v>
      </c>
      <c r="BR97" s="71">
        <v>0.2857142857142857</v>
      </c>
      <c r="BS97" s="71">
        <v>0.72727272727272729</v>
      </c>
    </row>
    <row r="98" spans="1:71" ht="18" customHeight="1" x14ac:dyDescent="0.25">
      <c r="A98" s="117" t="s">
        <v>4</v>
      </c>
      <c r="B98" s="63" t="s">
        <v>419</v>
      </c>
      <c r="C98" s="33" t="s">
        <v>227</v>
      </c>
      <c r="D98" s="66">
        <v>25</v>
      </c>
      <c r="E98" s="66">
        <v>40</v>
      </c>
      <c r="F98" s="66">
        <v>25</v>
      </c>
      <c r="G98" s="66">
        <v>20</v>
      </c>
      <c r="H98" s="66">
        <v>105</v>
      </c>
      <c r="I98" s="31"/>
      <c r="J98" s="117" t="s">
        <v>4</v>
      </c>
      <c r="K98" s="63" t="s">
        <v>419</v>
      </c>
      <c r="L98" s="33" t="s">
        <v>227</v>
      </c>
      <c r="M98" s="66">
        <v>25275</v>
      </c>
      <c r="N98" s="66">
        <v>20221</v>
      </c>
      <c r="O98" s="66">
        <v>14657</v>
      </c>
      <c r="P98" s="66">
        <v>15108</v>
      </c>
      <c r="Q98" s="124">
        <v>75261</v>
      </c>
      <c r="R98" s="72"/>
      <c r="S98" s="141" t="s">
        <v>4</v>
      </c>
      <c r="T98" s="63" t="s">
        <v>419</v>
      </c>
      <c r="U98" s="33" t="s">
        <v>227</v>
      </c>
      <c r="V98" s="345">
        <v>98.91196834817012</v>
      </c>
      <c r="W98" s="345">
        <v>197.81415360269025</v>
      </c>
      <c r="X98" s="345">
        <v>170.56696459029814</v>
      </c>
      <c r="Y98" s="345">
        <v>132.38019592268995</v>
      </c>
      <c r="Z98" s="345">
        <v>139.51448957627457</v>
      </c>
      <c r="AB98" s="141" t="s">
        <v>4</v>
      </c>
      <c r="AC98" s="63" t="s">
        <v>419</v>
      </c>
      <c r="AD98" s="33" t="s">
        <v>227</v>
      </c>
      <c r="AE98" s="76">
        <v>20</v>
      </c>
      <c r="AF98" s="76">
        <v>40</v>
      </c>
      <c r="AG98" s="76">
        <v>10</v>
      </c>
      <c r="AH98" s="76">
        <v>10</v>
      </c>
      <c r="AI98" s="146">
        <v>75</v>
      </c>
      <c r="AJ98" s="19"/>
      <c r="AK98" s="141" t="s">
        <v>4</v>
      </c>
      <c r="AL98" s="63" t="s">
        <v>419</v>
      </c>
      <c r="AM98" s="33" t="s">
        <v>227</v>
      </c>
      <c r="AN98" s="349">
        <v>79.129574678536102</v>
      </c>
      <c r="AO98" s="349">
        <v>197.81415360269025</v>
      </c>
      <c r="AP98" s="349">
        <v>68.226785836119262</v>
      </c>
      <c r="AQ98" s="349">
        <v>66.190097961344975</v>
      </c>
      <c r="AR98" s="350">
        <v>99.65320684019612</v>
      </c>
      <c r="AT98" s="141" t="s">
        <v>4</v>
      </c>
      <c r="AU98" s="63" t="s">
        <v>419</v>
      </c>
      <c r="AV98" s="33" t="s">
        <v>227</v>
      </c>
      <c r="AW98" s="66" t="s">
        <v>761</v>
      </c>
      <c r="AX98" s="66" t="s">
        <v>761</v>
      </c>
      <c r="AY98" s="66">
        <v>10</v>
      </c>
      <c r="AZ98" s="66">
        <v>15</v>
      </c>
      <c r="BA98" s="66">
        <v>30</v>
      </c>
      <c r="BB98" s="19"/>
      <c r="BC98" s="125" t="s">
        <v>4</v>
      </c>
      <c r="BD98" s="63" t="s">
        <v>419</v>
      </c>
      <c r="BE98" s="33" t="s">
        <v>227</v>
      </c>
      <c r="BF98" s="349" t="s">
        <v>761</v>
      </c>
      <c r="BG98" s="349" t="s">
        <v>761</v>
      </c>
      <c r="BH98" s="349">
        <v>68.226785836119262</v>
      </c>
      <c r="BI98" s="349">
        <v>99.285146942017477</v>
      </c>
      <c r="BJ98" s="350">
        <v>39.861282736078451</v>
      </c>
      <c r="BL98" s="141" t="s">
        <v>4</v>
      </c>
      <c r="BM98" s="63" t="s">
        <v>419</v>
      </c>
      <c r="BN98" s="33" t="s">
        <v>227</v>
      </c>
      <c r="BO98" s="71">
        <v>0.8</v>
      </c>
      <c r="BP98" s="71">
        <v>1</v>
      </c>
      <c r="BQ98" s="71">
        <v>0.4</v>
      </c>
      <c r="BR98" s="71">
        <v>0.5</v>
      </c>
      <c r="BS98" s="71">
        <v>0.7142857142857143</v>
      </c>
    </row>
    <row r="99" spans="1:71" ht="18" customHeight="1" x14ac:dyDescent="0.25">
      <c r="A99" s="117" t="s">
        <v>4</v>
      </c>
      <c r="B99" s="63" t="s">
        <v>420</v>
      </c>
      <c r="C99" s="33" t="s">
        <v>672</v>
      </c>
      <c r="D99" s="66">
        <v>45</v>
      </c>
      <c r="E99" s="66">
        <v>50</v>
      </c>
      <c r="F99" s="66">
        <v>20</v>
      </c>
      <c r="G99" s="66">
        <v>35</v>
      </c>
      <c r="H99" s="66">
        <v>150</v>
      </c>
      <c r="I99" s="31"/>
      <c r="J99" s="117" t="s">
        <v>4</v>
      </c>
      <c r="K99" s="63" t="s">
        <v>420</v>
      </c>
      <c r="L99" s="33" t="s">
        <v>672</v>
      </c>
      <c r="M99" s="66">
        <v>23521</v>
      </c>
      <c r="N99" s="66">
        <v>18168</v>
      </c>
      <c r="O99" s="66">
        <v>13199</v>
      </c>
      <c r="P99" s="66">
        <v>14214</v>
      </c>
      <c r="Q99" s="124">
        <v>69102</v>
      </c>
      <c r="R99" s="72"/>
      <c r="S99" s="141" t="s">
        <v>4</v>
      </c>
      <c r="T99" s="63" t="s">
        <v>420</v>
      </c>
      <c r="U99" s="33" t="s">
        <v>672</v>
      </c>
      <c r="V99" s="345">
        <v>191.31839632668678</v>
      </c>
      <c r="W99" s="345">
        <v>275.20915896081021</v>
      </c>
      <c r="X99" s="345">
        <v>151.52663080536405</v>
      </c>
      <c r="Y99" s="345">
        <v>246.23610524834669</v>
      </c>
      <c r="Z99" s="345">
        <v>217.07041764348352</v>
      </c>
      <c r="AB99" s="141" t="s">
        <v>4</v>
      </c>
      <c r="AC99" s="63" t="s">
        <v>420</v>
      </c>
      <c r="AD99" s="33" t="s">
        <v>681</v>
      </c>
      <c r="AE99" s="76">
        <v>40</v>
      </c>
      <c r="AF99" s="76">
        <v>45</v>
      </c>
      <c r="AG99" s="76">
        <v>10</v>
      </c>
      <c r="AH99" s="76">
        <v>10</v>
      </c>
      <c r="AI99" s="146">
        <v>105</v>
      </c>
      <c r="AJ99" s="19"/>
      <c r="AK99" s="141" t="s">
        <v>4</v>
      </c>
      <c r="AL99" s="63" t="s">
        <v>420</v>
      </c>
      <c r="AM99" s="33" t="s">
        <v>681</v>
      </c>
      <c r="AN99" s="349">
        <v>170.06079673483271</v>
      </c>
      <c r="AO99" s="349">
        <v>247.68824306472919</v>
      </c>
      <c r="AP99" s="349">
        <v>75.763315402682025</v>
      </c>
      <c r="AQ99" s="349">
        <v>70.353172928099056</v>
      </c>
      <c r="AR99" s="350">
        <v>151.9492923504385</v>
      </c>
      <c r="AT99" s="141" t="s">
        <v>4</v>
      </c>
      <c r="AU99" s="63" t="s">
        <v>420</v>
      </c>
      <c r="AV99" s="33" t="s">
        <v>681</v>
      </c>
      <c r="AW99" s="66" t="s">
        <v>761</v>
      </c>
      <c r="AX99" s="66" t="s">
        <v>761</v>
      </c>
      <c r="AY99" s="66">
        <v>10</v>
      </c>
      <c r="AZ99" s="66">
        <v>20</v>
      </c>
      <c r="BA99" s="66">
        <v>45</v>
      </c>
      <c r="BB99" s="19"/>
      <c r="BC99" s="125" t="s">
        <v>4</v>
      </c>
      <c r="BD99" s="63" t="s">
        <v>420</v>
      </c>
      <c r="BE99" s="33" t="s">
        <v>681</v>
      </c>
      <c r="BF99" s="349" t="s">
        <v>761</v>
      </c>
      <c r="BG99" s="349" t="s">
        <v>761</v>
      </c>
      <c r="BH99" s="349">
        <v>75.763315402682025</v>
      </c>
      <c r="BI99" s="349">
        <v>140.70634585619811</v>
      </c>
      <c r="BJ99" s="350">
        <v>65.121125293045068</v>
      </c>
      <c r="BL99" s="141" t="s">
        <v>4</v>
      </c>
      <c r="BM99" s="63" t="s">
        <v>420</v>
      </c>
      <c r="BN99" s="33" t="s">
        <v>681</v>
      </c>
      <c r="BO99" s="71">
        <v>0.88888888888888884</v>
      </c>
      <c r="BP99" s="71">
        <v>0.9</v>
      </c>
      <c r="BQ99" s="71">
        <v>0.5</v>
      </c>
      <c r="BR99" s="71">
        <v>0.2857142857142857</v>
      </c>
      <c r="BS99" s="71">
        <v>0.7</v>
      </c>
    </row>
    <row r="100" spans="1:71" ht="18" customHeight="1" x14ac:dyDescent="0.25">
      <c r="A100" s="117" t="s">
        <v>4</v>
      </c>
      <c r="B100" s="63" t="s">
        <v>421</v>
      </c>
      <c r="C100" s="33" t="s">
        <v>54</v>
      </c>
      <c r="D100" s="66">
        <v>15</v>
      </c>
      <c r="E100" s="66">
        <v>20</v>
      </c>
      <c r="F100" s="66">
        <v>20</v>
      </c>
      <c r="G100" s="66" t="s">
        <v>761</v>
      </c>
      <c r="H100" s="66">
        <v>65</v>
      </c>
      <c r="I100" s="31"/>
      <c r="J100" s="117" t="s">
        <v>4</v>
      </c>
      <c r="K100" s="63" t="s">
        <v>421</v>
      </c>
      <c r="L100" s="33" t="s">
        <v>54</v>
      </c>
      <c r="M100" s="66">
        <v>13039</v>
      </c>
      <c r="N100" s="66">
        <v>11218</v>
      </c>
      <c r="O100" s="66">
        <v>7977</v>
      </c>
      <c r="P100" s="66">
        <v>8095</v>
      </c>
      <c r="Q100" s="124">
        <v>40329</v>
      </c>
      <c r="R100" s="72"/>
      <c r="S100" s="141" t="s">
        <v>4</v>
      </c>
      <c r="T100" s="63" t="s">
        <v>421</v>
      </c>
      <c r="U100" s="33" t="s">
        <v>54</v>
      </c>
      <c r="V100" s="345">
        <v>115.03949689393357</v>
      </c>
      <c r="W100" s="345">
        <v>178.28489926903191</v>
      </c>
      <c r="X100" s="345">
        <v>250.72082236429733</v>
      </c>
      <c r="Y100" s="345" t="s">
        <v>761</v>
      </c>
      <c r="Z100" s="345">
        <v>161.17434104490565</v>
      </c>
      <c r="AB100" s="141" t="s">
        <v>4</v>
      </c>
      <c r="AC100" s="63" t="s">
        <v>421</v>
      </c>
      <c r="AD100" s="33" t="s">
        <v>54</v>
      </c>
      <c r="AE100" s="76">
        <v>15</v>
      </c>
      <c r="AF100" s="76">
        <v>20</v>
      </c>
      <c r="AG100" s="76">
        <v>10</v>
      </c>
      <c r="AH100" s="76" t="s">
        <v>761</v>
      </c>
      <c r="AI100" s="146">
        <v>50</v>
      </c>
      <c r="AJ100" s="19"/>
      <c r="AK100" s="141" t="s">
        <v>4</v>
      </c>
      <c r="AL100" s="63" t="s">
        <v>421</v>
      </c>
      <c r="AM100" s="33" t="s">
        <v>54</v>
      </c>
      <c r="AN100" s="349">
        <v>115.03949689393357</v>
      </c>
      <c r="AO100" s="349">
        <v>178.28489926903191</v>
      </c>
      <c r="AP100" s="349">
        <v>125.36041118214867</v>
      </c>
      <c r="AQ100" s="349" t="s">
        <v>761</v>
      </c>
      <c r="AR100" s="350">
        <v>123.98026234223512</v>
      </c>
      <c r="AT100" s="141" t="s">
        <v>4</v>
      </c>
      <c r="AU100" s="63" t="s">
        <v>421</v>
      </c>
      <c r="AV100" s="33" t="s">
        <v>54</v>
      </c>
      <c r="AW100" s="66" t="s">
        <v>761</v>
      </c>
      <c r="AX100" s="66" t="s">
        <v>761</v>
      </c>
      <c r="AY100" s="66" t="s">
        <v>761</v>
      </c>
      <c r="AZ100" s="66" t="s">
        <v>761</v>
      </c>
      <c r="BA100" s="66">
        <v>15</v>
      </c>
      <c r="BB100" s="19"/>
      <c r="BC100" s="125" t="s">
        <v>4</v>
      </c>
      <c r="BD100" s="63" t="s">
        <v>421</v>
      </c>
      <c r="BE100" s="33" t="s">
        <v>54</v>
      </c>
      <c r="BF100" s="349" t="s">
        <v>761</v>
      </c>
      <c r="BG100" s="349" t="s">
        <v>761</v>
      </c>
      <c r="BH100" s="349" t="s">
        <v>761</v>
      </c>
      <c r="BI100" s="349" t="s">
        <v>761</v>
      </c>
      <c r="BJ100" s="350">
        <v>37.194078702670531</v>
      </c>
      <c r="BL100" s="141" t="s">
        <v>4</v>
      </c>
      <c r="BM100" s="63" t="s">
        <v>421</v>
      </c>
      <c r="BN100" s="33" t="s">
        <v>54</v>
      </c>
      <c r="BO100" s="71">
        <v>1</v>
      </c>
      <c r="BP100" s="71">
        <v>1</v>
      </c>
      <c r="BQ100" s="71">
        <v>0.5</v>
      </c>
      <c r="BR100" s="71" t="s">
        <v>761</v>
      </c>
      <c r="BS100" s="71">
        <v>0.76923076923076927</v>
      </c>
    </row>
    <row r="101" spans="1:71" ht="18" customHeight="1" x14ac:dyDescent="0.25">
      <c r="A101" s="117" t="s">
        <v>4</v>
      </c>
      <c r="B101" s="63" t="s">
        <v>422</v>
      </c>
      <c r="C101" s="33" t="s">
        <v>228</v>
      </c>
      <c r="D101" s="66">
        <v>25</v>
      </c>
      <c r="E101" s="66">
        <v>40</v>
      </c>
      <c r="F101" s="66">
        <v>35</v>
      </c>
      <c r="G101" s="66">
        <v>20</v>
      </c>
      <c r="H101" s="66">
        <v>120</v>
      </c>
      <c r="I101" s="31"/>
      <c r="J101" s="117" t="s">
        <v>4</v>
      </c>
      <c r="K101" s="63" t="s">
        <v>422</v>
      </c>
      <c r="L101" s="33" t="s">
        <v>228</v>
      </c>
      <c r="M101" s="66">
        <v>20987</v>
      </c>
      <c r="N101" s="66">
        <v>16820</v>
      </c>
      <c r="O101" s="66">
        <v>12692</v>
      </c>
      <c r="P101" s="66">
        <v>14303</v>
      </c>
      <c r="Q101" s="124">
        <v>64802</v>
      </c>
      <c r="R101" s="72"/>
      <c r="S101" s="141" t="s">
        <v>4</v>
      </c>
      <c r="T101" s="63" t="s">
        <v>422</v>
      </c>
      <c r="U101" s="33" t="s">
        <v>228</v>
      </c>
      <c r="V101" s="345">
        <v>119.12136084242626</v>
      </c>
      <c r="W101" s="345">
        <v>237.81212841854932</v>
      </c>
      <c r="X101" s="345">
        <v>275.76426095178067</v>
      </c>
      <c r="Y101" s="345">
        <v>139.8308047262812</v>
      </c>
      <c r="Z101" s="345">
        <v>185.17946976945157</v>
      </c>
      <c r="AB101" s="141" t="s">
        <v>4</v>
      </c>
      <c r="AC101" s="63" t="s">
        <v>422</v>
      </c>
      <c r="AD101" s="33" t="s">
        <v>228</v>
      </c>
      <c r="AE101" s="76">
        <v>25</v>
      </c>
      <c r="AF101" s="76">
        <v>35</v>
      </c>
      <c r="AG101" s="76">
        <v>20</v>
      </c>
      <c r="AH101" s="76" t="s">
        <v>761</v>
      </c>
      <c r="AI101" s="146">
        <v>80</v>
      </c>
      <c r="AJ101" s="19"/>
      <c r="AK101" s="141" t="s">
        <v>4</v>
      </c>
      <c r="AL101" s="63" t="s">
        <v>422</v>
      </c>
      <c r="AM101" s="33" t="s">
        <v>228</v>
      </c>
      <c r="AN101" s="349">
        <v>119.12136084242626</v>
      </c>
      <c r="AO101" s="349">
        <v>208.08561236623069</v>
      </c>
      <c r="AP101" s="349">
        <v>157.5795776867318</v>
      </c>
      <c r="AQ101" s="349" t="s">
        <v>761</v>
      </c>
      <c r="AR101" s="350">
        <v>123.45297984630103</v>
      </c>
      <c r="AT101" s="141" t="s">
        <v>4</v>
      </c>
      <c r="AU101" s="63" t="s">
        <v>422</v>
      </c>
      <c r="AV101" s="33" t="s">
        <v>228</v>
      </c>
      <c r="AW101" s="66" t="s">
        <v>761</v>
      </c>
      <c r="AX101" s="66" t="s">
        <v>761</v>
      </c>
      <c r="AY101" s="66">
        <v>15</v>
      </c>
      <c r="AZ101" s="66">
        <v>20</v>
      </c>
      <c r="BA101" s="66">
        <v>35</v>
      </c>
      <c r="BB101" s="19"/>
      <c r="BC101" s="125" t="s">
        <v>4</v>
      </c>
      <c r="BD101" s="63" t="s">
        <v>422</v>
      </c>
      <c r="BE101" s="33" t="s">
        <v>228</v>
      </c>
      <c r="BF101" s="349" t="s">
        <v>761</v>
      </c>
      <c r="BG101" s="349" t="s">
        <v>761</v>
      </c>
      <c r="BH101" s="349">
        <v>118.18468326504886</v>
      </c>
      <c r="BI101" s="349">
        <v>139.8308047262812</v>
      </c>
      <c r="BJ101" s="350">
        <v>54.010678682756705</v>
      </c>
      <c r="BL101" s="141" t="s">
        <v>4</v>
      </c>
      <c r="BM101" s="63" t="s">
        <v>422</v>
      </c>
      <c r="BN101" s="33" t="s">
        <v>228</v>
      </c>
      <c r="BO101" s="71">
        <v>1</v>
      </c>
      <c r="BP101" s="71">
        <v>0.875</v>
      </c>
      <c r="BQ101" s="71">
        <v>0.5714285714285714</v>
      </c>
      <c r="BR101" s="71" t="s">
        <v>761</v>
      </c>
      <c r="BS101" s="71">
        <v>0.66666666666666663</v>
      </c>
    </row>
    <row r="102" spans="1:71" ht="18" customHeight="1" x14ac:dyDescent="0.25">
      <c r="A102" s="117" t="s">
        <v>4</v>
      </c>
      <c r="B102" s="63" t="s">
        <v>423</v>
      </c>
      <c r="C102" s="33" t="s">
        <v>57</v>
      </c>
      <c r="D102" s="66">
        <v>40</v>
      </c>
      <c r="E102" s="66">
        <v>60</v>
      </c>
      <c r="F102" s="66">
        <v>10</v>
      </c>
      <c r="G102" s="66">
        <v>10</v>
      </c>
      <c r="H102" s="66">
        <v>125</v>
      </c>
      <c r="I102" s="31"/>
      <c r="J102" s="117" t="s">
        <v>4</v>
      </c>
      <c r="K102" s="63" t="s">
        <v>423</v>
      </c>
      <c r="L102" s="33" t="s">
        <v>57</v>
      </c>
      <c r="M102" s="66">
        <v>21300</v>
      </c>
      <c r="N102" s="66">
        <v>17048</v>
      </c>
      <c r="O102" s="66">
        <v>12465</v>
      </c>
      <c r="P102" s="66">
        <v>13951</v>
      </c>
      <c r="Q102" s="124">
        <v>64764</v>
      </c>
      <c r="R102" s="72"/>
      <c r="S102" s="141" t="s">
        <v>4</v>
      </c>
      <c r="T102" s="63" t="s">
        <v>423</v>
      </c>
      <c r="U102" s="33" t="s">
        <v>57</v>
      </c>
      <c r="V102" s="345">
        <v>187.79342723004694</v>
      </c>
      <c r="W102" s="345">
        <v>351.94744251525105</v>
      </c>
      <c r="X102" s="345">
        <v>80.224628961091057</v>
      </c>
      <c r="Y102" s="345">
        <v>71.679449501827833</v>
      </c>
      <c r="Z102" s="345">
        <v>193.00846149095176</v>
      </c>
      <c r="AB102" s="141" t="s">
        <v>4</v>
      </c>
      <c r="AC102" s="63" t="s">
        <v>423</v>
      </c>
      <c r="AD102" s="33" t="s">
        <v>57</v>
      </c>
      <c r="AE102" s="76">
        <v>40</v>
      </c>
      <c r="AF102" s="76">
        <v>55</v>
      </c>
      <c r="AG102" s="76">
        <v>10</v>
      </c>
      <c r="AH102" s="76" t="s">
        <v>761</v>
      </c>
      <c r="AI102" s="146">
        <v>105</v>
      </c>
      <c r="AJ102" s="19"/>
      <c r="AK102" s="141" t="s">
        <v>4</v>
      </c>
      <c r="AL102" s="63" t="s">
        <v>423</v>
      </c>
      <c r="AM102" s="33" t="s">
        <v>57</v>
      </c>
      <c r="AN102" s="349">
        <v>187.79342723004694</v>
      </c>
      <c r="AO102" s="349">
        <v>322.61848897231346</v>
      </c>
      <c r="AP102" s="349">
        <v>80.224628961091057</v>
      </c>
      <c r="AQ102" s="349" t="s">
        <v>761</v>
      </c>
      <c r="AR102" s="350">
        <v>162.1271076523995</v>
      </c>
      <c r="AT102" s="141" t="s">
        <v>4</v>
      </c>
      <c r="AU102" s="63" t="s">
        <v>423</v>
      </c>
      <c r="AV102" s="33" t="s">
        <v>57</v>
      </c>
      <c r="AW102" s="66" t="s">
        <v>761</v>
      </c>
      <c r="AX102" s="66" t="s">
        <v>761</v>
      </c>
      <c r="AY102" s="66" t="s">
        <v>761</v>
      </c>
      <c r="AZ102" s="66" t="s">
        <v>761</v>
      </c>
      <c r="BA102" s="66">
        <v>20</v>
      </c>
      <c r="BB102" s="19"/>
      <c r="BC102" s="125" t="s">
        <v>4</v>
      </c>
      <c r="BD102" s="63" t="s">
        <v>423</v>
      </c>
      <c r="BE102" s="33" t="s">
        <v>57</v>
      </c>
      <c r="BF102" s="349" t="s">
        <v>761</v>
      </c>
      <c r="BG102" s="349" t="s">
        <v>761</v>
      </c>
      <c r="BH102" s="349" t="s">
        <v>761</v>
      </c>
      <c r="BI102" s="349" t="s">
        <v>761</v>
      </c>
      <c r="BJ102" s="350">
        <v>30.881353838552283</v>
      </c>
      <c r="BL102" s="141" t="s">
        <v>4</v>
      </c>
      <c r="BM102" s="63" t="s">
        <v>423</v>
      </c>
      <c r="BN102" s="33" t="s">
        <v>57</v>
      </c>
      <c r="BO102" s="71">
        <v>1</v>
      </c>
      <c r="BP102" s="71">
        <v>0.91666666666666663</v>
      </c>
      <c r="BQ102" s="71">
        <v>1</v>
      </c>
      <c r="BR102" s="71" t="s">
        <v>761</v>
      </c>
      <c r="BS102" s="71">
        <v>0.84</v>
      </c>
    </row>
    <row r="103" spans="1:71" ht="18" customHeight="1" x14ac:dyDescent="0.25">
      <c r="A103" s="117" t="s">
        <v>4</v>
      </c>
      <c r="B103" s="63" t="s">
        <v>424</v>
      </c>
      <c r="C103" s="33" t="s">
        <v>46</v>
      </c>
      <c r="D103" s="66">
        <v>20</v>
      </c>
      <c r="E103" s="66">
        <v>20</v>
      </c>
      <c r="F103" s="66">
        <v>15</v>
      </c>
      <c r="G103" s="66">
        <v>35</v>
      </c>
      <c r="H103" s="66">
        <v>90</v>
      </c>
      <c r="I103" s="31"/>
      <c r="J103" s="117" t="s">
        <v>4</v>
      </c>
      <c r="K103" s="63" t="s">
        <v>424</v>
      </c>
      <c r="L103" s="33" t="s">
        <v>46</v>
      </c>
      <c r="M103" s="66">
        <v>20678</v>
      </c>
      <c r="N103" s="66">
        <v>16886</v>
      </c>
      <c r="O103" s="66">
        <v>12573</v>
      </c>
      <c r="P103" s="66">
        <v>14105</v>
      </c>
      <c r="Q103" s="124">
        <v>64242</v>
      </c>
      <c r="R103" s="72"/>
      <c r="S103" s="141" t="s">
        <v>4</v>
      </c>
      <c r="T103" s="63" t="s">
        <v>424</v>
      </c>
      <c r="U103" s="33" t="s">
        <v>46</v>
      </c>
      <c r="V103" s="345">
        <v>96.721152916142756</v>
      </c>
      <c r="W103" s="345">
        <v>118.44131232974061</v>
      </c>
      <c r="X103" s="345">
        <v>119.30326890956812</v>
      </c>
      <c r="Y103" s="345">
        <v>248.13895781637717</v>
      </c>
      <c r="Z103" s="345">
        <v>140.09526478005046</v>
      </c>
      <c r="AB103" s="141" t="s">
        <v>4</v>
      </c>
      <c r="AC103" s="63" t="s">
        <v>424</v>
      </c>
      <c r="AD103" s="33" t="s">
        <v>46</v>
      </c>
      <c r="AE103" s="76">
        <v>15</v>
      </c>
      <c r="AF103" s="76">
        <v>15</v>
      </c>
      <c r="AG103" s="76" t="s">
        <v>761</v>
      </c>
      <c r="AH103" s="76" t="s">
        <v>761</v>
      </c>
      <c r="AI103" s="146">
        <v>35</v>
      </c>
      <c r="AJ103" s="19"/>
      <c r="AK103" s="141" t="s">
        <v>4</v>
      </c>
      <c r="AL103" s="63" t="s">
        <v>424</v>
      </c>
      <c r="AM103" s="33" t="s">
        <v>46</v>
      </c>
      <c r="AN103" s="349">
        <v>72.540864687107074</v>
      </c>
      <c r="AO103" s="349">
        <v>88.830984247305466</v>
      </c>
      <c r="AP103" s="349" t="s">
        <v>761</v>
      </c>
      <c r="AQ103" s="349" t="s">
        <v>761</v>
      </c>
      <c r="AR103" s="350">
        <v>54.481491858908505</v>
      </c>
      <c r="AT103" s="141" t="s">
        <v>4</v>
      </c>
      <c r="AU103" s="63" t="s">
        <v>424</v>
      </c>
      <c r="AV103" s="33" t="s">
        <v>46</v>
      </c>
      <c r="AW103" s="66" t="s">
        <v>761</v>
      </c>
      <c r="AX103" s="66" t="s">
        <v>761</v>
      </c>
      <c r="AY103" s="66">
        <v>15</v>
      </c>
      <c r="AZ103" s="66">
        <v>30</v>
      </c>
      <c r="BA103" s="66">
        <v>55</v>
      </c>
      <c r="BB103" s="19"/>
      <c r="BC103" s="125" t="s">
        <v>4</v>
      </c>
      <c r="BD103" s="63" t="s">
        <v>424</v>
      </c>
      <c r="BE103" s="33" t="s">
        <v>46</v>
      </c>
      <c r="BF103" s="349" t="s">
        <v>761</v>
      </c>
      <c r="BG103" s="349" t="s">
        <v>761</v>
      </c>
      <c r="BH103" s="349">
        <v>119.30326890956812</v>
      </c>
      <c r="BI103" s="349">
        <v>212.69053527118044</v>
      </c>
      <c r="BJ103" s="350">
        <v>85.61377292114193</v>
      </c>
      <c r="BL103" s="141" t="s">
        <v>4</v>
      </c>
      <c r="BM103" s="63" t="s">
        <v>424</v>
      </c>
      <c r="BN103" s="33" t="s">
        <v>46</v>
      </c>
      <c r="BO103" s="71">
        <v>0.75</v>
      </c>
      <c r="BP103" s="71">
        <v>0.75</v>
      </c>
      <c r="BQ103" s="71" t="s">
        <v>761</v>
      </c>
      <c r="BR103" s="71" t="s">
        <v>761</v>
      </c>
      <c r="BS103" s="71">
        <v>0.3888888888888889</v>
      </c>
    </row>
    <row r="104" spans="1:71" ht="18" customHeight="1" x14ac:dyDescent="0.25">
      <c r="A104" s="117" t="s">
        <v>4</v>
      </c>
      <c r="B104" s="63" t="s">
        <v>425</v>
      </c>
      <c r="C104" s="33" t="s">
        <v>49</v>
      </c>
      <c r="D104" s="66">
        <v>30</v>
      </c>
      <c r="E104" s="66">
        <v>65</v>
      </c>
      <c r="F104" s="66">
        <v>25</v>
      </c>
      <c r="G104" s="66">
        <v>15</v>
      </c>
      <c r="H104" s="66">
        <v>130</v>
      </c>
      <c r="I104" s="31"/>
      <c r="J104" s="117" t="s">
        <v>4</v>
      </c>
      <c r="K104" s="63" t="s">
        <v>425</v>
      </c>
      <c r="L104" s="33" t="s">
        <v>49</v>
      </c>
      <c r="M104" s="66">
        <v>26176</v>
      </c>
      <c r="N104" s="66">
        <v>21972</v>
      </c>
      <c r="O104" s="66">
        <v>15754</v>
      </c>
      <c r="P104" s="66">
        <v>17729</v>
      </c>
      <c r="Q104" s="124">
        <v>81631</v>
      </c>
      <c r="R104" s="72"/>
      <c r="S104" s="141" t="s">
        <v>4</v>
      </c>
      <c r="T104" s="63" t="s">
        <v>425</v>
      </c>
      <c r="U104" s="33" t="s">
        <v>49</v>
      </c>
      <c r="V104" s="345">
        <v>114.60880195599023</v>
      </c>
      <c r="W104" s="345">
        <v>295.83105770981251</v>
      </c>
      <c r="X104" s="345">
        <v>158.68985654436969</v>
      </c>
      <c r="Y104" s="345">
        <v>84.607140842687116</v>
      </c>
      <c r="Z104" s="345">
        <v>159.25322487780377</v>
      </c>
      <c r="AB104" s="141" t="s">
        <v>4</v>
      </c>
      <c r="AC104" s="63" t="s">
        <v>425</v>
      </c>
      <c r="AD104" s="33" t="s">
        <v>49</v>
      </c>
      <c r="AE104" s="76">
        <v>25</v>
      </c>
      <c r="AF104" s="76">
        <v>60</v>
      </c>
      <c r="AG104" s="76">
        <v>15</v>
      </c>
      <c r="AH104" s="76" t="s">
        <v>761</v>
      </c>
      <c r="AI104" s="146">
        <v>105</v>
      </c>
      <c r="AJ104" s="19"/>
      <c r="AK104" s="141" t="s">
        <v>4</v>
      </c>
      <c r="AL104" s="63" t="s">
        <v>425</v>
      </c>
      <c r="AM104" s="33" t="s">
        <v>49</v>
      </c>
      <c r="AN104" s="349">
        <v>95.507334963325178</v>
      </c>
      <c r="AO104" s="349">
        <v>273.07482250136536</v>
      </c>
      <c r="AP104" s="349">
        <v>95.213913926621814</v>
      </c>
      <c r="AQ104" s="349" t="s">
        <v>761</v>
      </c>
      <c r="AR104" s="350">
        <v>128.62760470899536</v>
      </c>
      <c r="AT104" s="141" t="s">
        <v>4</v>
      </c>
      <c r="AU104" s="63" t="s">
        <v>425</v>
      </c>
      <c r="AV104" s="33" t="s">
        <v>49</v>
      </c>
      <c r="AW104" s="66" t="s">
        <v>761</v>
      </c>
      <c r="AX104" s="66" t="s">
        <v>761</v>
      </c>
      <c r="AY104" s="66">
        <v>10</v>
      </c>
      <c r="AZ104" s="66">
        <v>10</v>
      </c>
      <c r="BA104" s="66">
        <v>25</v>
      </c>
      <c r="BB104" s="19"/>
      <c r="BC104" s="125" t="s">
        <v>4</v>
      </c>
      <c r="BD104" s="63" t="s">
        <v>425</v>
      </c>
      <c r="BE104" s="33" t="s">
        <v>49</v>
      </c>
      <c r="BF104" s="349" t="s">
        <v>761</v>
      </c>
      <c r="BG104" s="349" t="s">
        <v>761</v>
      </c>
      <c r="BH104" s="349">
        <v>63.475942617747876</v>
      </c>
      <c r="BI104" s="349">
        <v>56.404760561791413</v>
      </c>
      <c r="BJ104" s="350">
        <v>30.625620168808418</v>
      </c>
      <c r="BL104" s="141" t="s">
        <v>4</v>
      </c>
      <c r="BM104" s="63" t="s">
        <v>425</v>
      </c>
      <c r="BN104" s="33" t="s">
        <v>49</v>
      </c>
      <c r="BO104" s="71">
        <v>0.83333333333333337</v>
      </c>
      <c r="BP104" s="71">
        <v>0.92307692307692313</v>
      </c>
      <c r="BQ104" s="71">
        <v>0.6</v>
      </c>
      <c r="BR104" s="71" t="s">
        <v>761</v>
      </c>
      <c r="BS104" s="71">
        <v>0.80769230769230771</v>
      </c>
    </row>
    <row r="105" spans="1:71" ht="18" customHeight="1" x14ac:dyDescent="0.25">
      <c r="A105" s="117" t="s">
        <v>4</v>
      </c>
      <c r="B105" s="63" t="s">
        <v>426</v>
      </c>
      <c r="C105" s="33" t="s">
        <v>56</v>
      </c>
      <c r="D105" s="66">
        <v>35</v>
      </c>
      <c r="E105" s="66">
        <v>65</v>
      </c>
      <c r="F105" s="66">
        <v>40</v>
      </c>
      <c r="G105" s="66">
        <v>30</v>
      </c>
      <c r="H105" s="66">
        <v>170</v>
      </c>
      <c r="I105" s="31"/>
      <c r="J105" s="117" t="s">
        <v>4</v>
      </c>
      <c r="K105" s="63" t="s">
        <v>426</v>
      </c>
      <c r="L105" s="33" t="s">
        <v>56</v>
      </c>
      <c r="M105" s="66">
        <v>23424</v>
      </c>
      <c r="N105" s="66">
        <v>19694</v>
      </c>
      <c r="O105" s="66">
        <v>13667</v>
      </c>
      <c r="P105" s="66">
        <v>14214</v>
      </c>
      <c r="Q105" s="124">
        <v>70999</v>
      </c>
      <c r="R105" s="72"/>
      <c r="S105" s="141" t="s">
        <v>4</v>
      </c>
      <c r="T105" s="63" t="s">
        <v>426</v>
      </c>
      <c r="U105" s="33" t="s">
        <v>56</v>
      </c>
      <c r="V105" s="345">
        <v>149.41939890710381</v>
      </c>
      <c r="W105" s="345">
        <v>330.04976134863409</v>
      </c>
      <c r="X105" s="345">
        <v>292.67578839540499</v>
      </c>
      <c r="Y105" s="345">
        <v>211.05951878429718</v>
      </c>
      <c r="Z105" s="345">
        <v>239.43999211256494</v>
      </c>
      <c r="AB105" s="141" t="s">
        <v>4</v>
      </c>
      <c r="AC105" s="63" t="s">
        <v>426</v>
      </c>
      <c r="AD105" s="33" t="s">
        <v>56</v>
      </c>
      <c r="AE105" s="76">
        <v>30</v>
      </c>
      <c r="AF105" s="76">
        <v>55</v>
      </c>
      <c r="AG105" s="76">
        <v>15</v>
      </c>
      <c r="AH105" s="76" t="s">
        <v>761</v>
      </c>
      <c r="AI105" s="146">
        <v>100</v>
      </c>
      <c r="AJ105" s="19"/>
      <c r="AK105" s="141" t="s">
        <v>4</v>
      </c>
      <c r="AL105" s="63" t="s">
        <v>426</v>
      </c>
      <c r="AM105" s="33" t="s">
        <v>56</v>
      </c>
      <c r="AN105" s="349">
        <v>128.07377049180326</v>
      </c>
      <c r="AO105" s="349">
        <v>279.27287498730578</v>
      </c>
      <c r="AP105" s="349">
        <v>109.75342064827687</v>
      </c>
      <c r="AQ105" s="349" t="s">
        <v>761</v>
      </c>
      <c r="AR105" s="350">
        <v>140.84705418386173</v>
      </c>
      <c r="AT105" s="141" t="s">
        <v>4</v>
      </c>
      <c r="AU105" s="63" t="s">
        <v>426</v>
      </c>
      <c r="AV105" s="33" t="s">
        <v>56</v>
      </c>
      <c r="AW105" s="66" t="s">
        <v>761</v>
      </c>
      <c r="AX105" s="66">
        <v>10</v>
      </c>
      <c r="AY105" s="66">
        <v>25</v>
      </c>
      <c r="AZ105" s="66">
        <v>25</v>
      </c>
      <c r="BA105" s="66">
        <v>65</v>
      </c>
      <c r="BB105" s="19"/>
      <c r="BC105" s="125" t="s">
        <v>4</v>
      </c>
      <c r="BD105" s="63" t="s">
        <v>426</v>
      </c>
      <c r="BE105" s="33" t="s">
        <v>56</v>
      </c>
      <c r="BF105" s="349" t="s">
        <v>761</v>
      </c>
      <c r="BG105" s="349">
        <v>50.776886361328323</v>
      </c>
      <c r="BH105" s="349">
        <v>182.92236774712811</v>
      </c>
      <c r="BI105" s="349">
        <v>175.88293232024765</v>
      </c>
      <c r="BJ105" s="350">
        <v>91.550585219510126</v>
      </c>
      <c r="BL105" s="141" t="s">
        <v>4</v>
      </c>
      <c r="BM105" s="63" t="s">
        <v>426</v>
      </c>
      <c r="BN105" s="33" t="s">
        <v>56</v>
      </c>
      <c r="BO105" s="71">
        <v>0.8571428571428571</v>
      </c>
      <c r="BP105" s="71">
        <v>0.84615384615384615</v>
      </c>
      <c r="BQ105" s="71">
        <v>0.375</v>
      </c>
      <c r="BR105" s="71" t="s">
        <v>761</v>
      </c>
      <c r="BS105" s="71">
        <v>0.58823529411764708</v>
      </c>
    </row>
    <row r="106" spans="1:71" ht="18" customHeight="1" x14ac:dyDescent="0.25">
      <c r="A106" s="117" t="s">
        <v>4</v>
      </c>
      <c r="B106" s="63" t="s">
        <v>427</v>
      </c>
      <c r="C106" s="33" t="s">
        <v>59</v>
      </c>
      <c r="D106" s="66">
        <v>25</v>
      </c>
      <c r="E106" s="66">
        <v>45</v>
      </c>
      <c r="F106" s="66">
        <v>15</v>
      </c>
      <c r="G106" s="66">
        <v>15</v>
      </c>
      <c r="H106" s="66">
        <v>100</v>
      </c>
      <c r="J106" s="117" t="s">
        <v>4</v>
      </c>
      <c r="K106" s="63" t="s">
        <v>427</v>
      </c>
      <c r="L106" s="33" t="s">
        <v>59</v>
      </c>
      <c r="M106" s="66">
        <v>15425</v>
      </c>
      <c r="N106" s="66">
        <v>12632</v>
      </c>
      <c r="O106" s="66">
        <v>9055</v>
      </c>
      <c r="P106" s="66">
        <v>11690</v>
      </c>
      <c r="Q106" s="124">
        <v>48802</v>
      </c>
      <c r="R106" s="72"/>
      <c r="S106" s="141" t="s">
        <v>4</v>
      </c>
      <c r="T106" s="63" t="s">
        <v>427</v>
      </c>
      <c r="U106" s="33" t="s">
        <v>59</v>
      </c>
      <c r="V106" s="345">
        <v>162.07455429497568</v>
      </c>
      <c r="W106" s="345">
        <v>356.23812539582013</v>
      </c>
      <c r="X106" s="345">
        <v>165.65433462175594</v>
      </c>
      <c r="Y106" s="345">
        <v>128.3147989734816</v>
      </c>
      <c r="Z106" s="345">
        <v>204.90963485103069</v>
      </c>
      <c r="AB106" s="141" t="s">
        <v>4</v>
      </c>
      <c r="AC106" s="63" t="s">
        <v>427</v>
      </c>
      <c r="AD106" s="33" t="s">
        <v>59</v>
      </c>
      <c r="AE106" s="76">
        <v>25</v>
      </c>
      <c r="AF106" s="76">
        <v>30</v>
      </c>
      <c r="AG106" s="76" t="s">
        <v>761</v>
      </c>
      <c r="AH106" s="76">
        <v>10</v>
      </c>
      <c r="AI106" s="146">
        <v>70</v>
      </c>
      <c r="AJ106" s="19"/>
      <c r="AK106" s="141" t="s">
        <v>4</v>
      </c>
      <c r="AL106" s="63" t="s">
        <v>427</v>
      </c>
      <c r="AM106" s="33" t="s">
        <v>59</v>
      </c>
      <c r="AN106" s="349">
        <v>162.07455429497568</v>
      </c>
      <c r="AO106" s="349">
        <v>237.49208359721345</v>
      </c>
      <c r="AP106" s="349" t="s">
        <v>761</v>
      </c>
      <c r="AQ106" s="349">
        <v>85.543199315654405</v>
      </c>
      <c r="AR106" s="350">
        <v>143.43674439572149</v>
      </c>
      <c r="AT106" s="141" t="s">
        <v>4</v>
      </c>
      <c r="AU106" s="63" t="s">
        <v>427</v>
      </c>
      <c r="AV106" s="33" t="s">
        <v>59</v>
      </c>
      <c r="AW106" s="66" t="s">
        <v>761</v>
      </c>
      <c r="AX106" s="66">
        <v>10</v>
      </c>
      <c r="AY106" s="66">
        <v>10</v>
      </c>
      <c r="AZ106" s="66">
        <v>10</v>
      </c>
      <c r="BA106" s="66">
        <v>30</v>
      </c>
      <c r="BB106" s="19"/>
      <c r="BC106" s="125" t="s">
        <v>4</v>
      </c>
      <c r="BD106" s="63" t="s">
        <v>427</v>
      </c>
      <c r="BE106" s="33" t="s">
        <v>59</v>
      </c>
      <c r="BF106" s="349" t="s">
        <v>761</v>
      </c>
      <c r="BG106" s="349">
        <v>79.164027865737808</v>
      </c>
      <c r="BH106" s="349">
        <v>110.43622308117064</v>
      </c>
      <c r="BI106" s="349">
        <v>85.543199315654405</v>
      </c>
      <c r="BJ106" s="350">
        <v>61.472890455309205</v>
      </c>
      <c r="BL106" s="141" t="s">
        <v>4</v>
      </c>
      <c r="BM106" s="63" t="s">
        <v>427</v>
      </c>
      <c r="BN106" s="33" t="s">
        <v>59</v>
      </c>
      <c r="BO106" s="71">
        <v>1</v>
      </c>
      <c r="BP106" s="71">
        <v>0.66666666666666663</v>
      </c>
      <c r="BQ106" s="71" t="s">
        <v>761</v>
      </c>
      <c r="BR106" s="71">
        <v>0.66666666666666663</v>
      </c>
      <c r="BS106" s="71">
        <v>0.7</v>
      </c>
    </row>
    <row r="107" spans="1:71" ht="18" customHeight="1" x14ac:dyDescent="0.25">
      <c r="A107" s="117" t="s">
        <v>4</v>
      </c>
      <c r="B107" s="63" t="s">
        <v>428</v>
      </c>
      <c r="C107" s="33" t="s">
        <v>61</v>
      </c>
      <c r="D107" s="66" t="s">
        <v>761</v>
      </c>
      <c r="E107" s="66">
        <v>25</v>
      </c>
      <c r="F107" s="66">
        <v>10</v>
      </c>
      <c r="G107" s="66">
        <v>10</v>
      </c>
      <c r="H107" s="66">
        <v>50</v>
      </c>
      <c r="I107" s="31"/>
      <c r="J107" s="117" t="s">
        <v>4</v>
      </c>
      <c r="K107" s="63" t="s">
        <v>428</v>
      </c>
      <c r="L107" s="33" t="s">
        <v>61</v>
      </c>
      <c r="M107" s="66">
        <v>9774</v>
      </c>
      <c r="N107" s="66">
        <v>8683</v>
      </c>
      <c r="O107" s="66">
        <v>6356</v>
      </c>
      <c r="P107" s="66">
        <v>7068</v>
      </c>
      <c r="Q107" s="124">
        <v>31881</v>
      </c>
      <c r="R107" s="72"/>
      <c r="S107" s="141" t="s">
        <v>4</v>
      </c>
      <c r="T107" s="63" t="s">
        <v>428</v>
      </c>
      <c r="U107" s="33" t="s">
        <v>61</v>
      </c>
      <c r="V107" s="345" t="s">
        <v>761</v>
      </c>
      <c r="W107" s="345">
        <v>287.91892203155589</v>
      </c>
      <c r="X107" s="345">
        <v>157.33165512901195</v>
      </c>
      <c r="Y107" s="345">
        <v>141.48273910582907</v>
      </c>
      <c r="Z107" s="345">
        <v>156.83322355007684</v>
      </c>
      <c r="AB107" s="141" t="s">
        <v>4</v>
      </c>
      <c r="AC107" s="63" t="s">
        <v>428</v>
      </c>
      <c r="AD107" s="33" t="s">
        <v>61</v>
      </c>
      <c r="AE107" s="76" t="s">
        <v>761</v>
      </c>
      <c r="AF107" s="76">
        <v>20</v>
      </c>
      <c r="AG107" s="76" t="s">
        <v>761</v>
      </c>
      <c r="AH107" s="76" t="s">
        <v>761</v>
      </c>
      <c r="AI107" s="146">
        <v>35</v>
      </c>
      <c r="AJ107" s="19"/>
      <c r="AK107" s="141" t="s">
        <v>4</v>
      </c>
      <c r="AL107" s="63" t="s">
        <v>428</v>
      </c>
      <c r="AM107" s="33" t="s">
        <v>61</v>
      </c>
      <c r="AN107" s="349" t="s">
        <v>761</v>
      </c>
      <c r="AO107" s="349">
        <v>230.33513762524476</v>
      </c>
      <c r="AP107" s="349" t="s">
        <v>761</v>
      </c>
      <c r="AQ107" s="349" t="s">
        <v>761</v>
      </c>
      <c r="AR107" s="350">
        <v>109.78325648505378</v>
      </c>
      <c r="AT107" s="141" t="s">
        <v>4</v>
      </c>
      <c r="AU107" s="63" t="s">
        <v>428</v>
      </c>
      <c r="AV107" s="33" t="s">
        <v>61</v>
      </c>
      <c r="AW107" s="66" t="s">
        <v>761</v>
      </c>
      <c r="AX107" s="66" t="s">
        <v>761</v>
      </c>
      <c r="AY107" s="66" t="s">
        <v>761</v>
      </c>
      <c r="AZ107" s="66" t="s">
        <v>761</v>
      </c>
      <c r="BA107" s="66">
        <v>15</v>
      </c>
      <c r="BB107" s="19"/>
      <c r="BC107" s="125" t="s">
        <v>4</v>
      </c>
      <c r="BD107" s="63" t="s">
        <v>428</v>
      </c>
      <c r="BE107" s="33" t="s">
        <v>61</v>
      </c>
      <c r="BF107" s="349" t="s">
        <v>761</v>
      </c>
      <c r="BG107" s="349" t="s">
        <v>761</v>
      </c>
      <c r="BH107" s="349" t="s">
        <v>761</v>
      </c>
      <c r="BI107" s="349" t="s">
        <v>761</v>
      </c>
      <c r="BJ107" s="350">
        <v>47.049967065023054</v>
      </c>
      <c r="BL107" s="141" t="s">
        <v>4</v>
      </c>
      <c r="BM107" s="63" t="s">
        <v>428</v>
      </c>
      <c r="BN107" s="33" t="s">
        <v>61</v>
      </c>
      <c r="BO107" s="71" t="s">
        <v>761</v>
      </c>
      <c r="BP107" s="71">
        <v>0.8</v>
      </c>
      <c r="BQ107" s="71" t="s">
        <v>761</v>
      </c>
      <c r="BR107" s="71" t="s">
        <v>761</v>
      </c>
      <c r="BS107" s="71">
        <v>0.7</v>
      </c>
    </row>
    <row r="108" spans="1:71" ht="18" customHeight="1" x14ac:dyDescent="0.25">
      <c r="A108" s="117" t="s">
        <v>4</v>
      </c>
      <c r="B108" s="63" t="s">
        <v>429</v>
      </c>
      <c r="C108" s="33" t="s">
        <v>229</v>
      </c>
      <c r="D108" s="66">
        <v>40</v>
      </c>
      <c r="E108" s="66">
        <v>55</v>
      </c>
      <c r="F108" s="66">
        <v>20</v>
      </c>
      <c r="G108" s="66">
        <v>10</v>
      </c>
      <c r="H108" s="66">
        <v>120</v>
      </c>
      <c r="I108" s="31"/>
      <c r="J108" s="117" t="s">
        <v>4</v>
      </c>
      <c r="K108" s="63" t="s">
        <v>429</v>
      </c>
      <c r="L108" s="33" t="s">
        <v>229</v>
      </c>
      <c r="M108" s="66">
        <v>13140</v>
      </c>
      <c r="N108" s="66">
        <v>12014</v>
      </c>
      <c r="O108" s="66">
        <v>9047</v>
      </c>
      <c r="P108" s="66">
        <v>9540</v>
      </c>
      <c r="Q108" s="124">
        <v>43741</v>
      </c>
      <c r="R108" s="72"/>
      <c r="S108" s="141" t="s">
        <v>4</v>
      </c>
      <c r="T108" s="63" t="s">
        <v>429</v>
      </c>
      <c r="U108" s="33" t="s">
        <v>229</v>
      </c>
      <c r="V108" s="345">
        <v>304.41400304414003</v>
      </c>
      <c r="W108" s="345">
        <v>457.79923422673545</v>
      </c>
      <c r="X108" s="345">
        <v>221.06775726760253</v>
      </c>
      <c r="Y108" s="345">
        <v>104.82180293501048</v>
      </c>
      <c r="Z108" s="345">
        <v>274.34215038522211</v>
      </c>
      <c r="AB108" s="141" t="s">
        <v>4</v>
      </c>
      <c r="AC108" s="63" t="s">
        <v>429</v>
      </c>
      <c r="AD108" s="33" t="s">
        <v>229</v>
      </c>
      <c r="AE108" s="76">
        <v>35</v>
      </c>
      <c r="AF108" s="76">
        <v>45</v>
      </c>
      <c r="AG108" s="76" t="s">
        <v>761</v>
      </c>
      <c r="AH108" s="76" t="s">
        <v>761</v>
      </c>
      <c r="AI108" s="146">
        <v>85</v>
      </c>
      <c r="AJ108" s="19"/>
      <c r="AK108" s="141" t="s">
        <v>4</v>
      </c>
      <c r="AL108" s="63" t="s">
        <v>429</v>
      </c>
      <c r="AM108" s="33" t="s">
        <v>229</v>
      </c>
      <c r="AN108" s="349">
        <v>266.36225266362248</v>
      </c>
      <c r="AO108" s="349">
        <v>374.56300982187452</v>
      </c>
      <c r="AP108" s="349" t="s">
        <v>761</v>
      </c>
      <c r="AQ108" s="349" t="s">
        <v>761</v>
      </c>
      <c r="AR108" s="350">
        <v>194.32568985619901</v>
      </c>
      <c r="AT108" s="141" t="s">
        <v>4</v>
      </c>
      <c r="AU108" s="63" t="s">
        <v>429</v>
      </c>
      <c r="AV108" s="33" t="s">
        <v>229</v>
      </c>
      <c r="AW108" s="66" t="s">
        <v>761</v>
      </c>
      <c r="AX108" s="66">
        <v>10</v>
      </c>
      <c r="AY108" s="66">
        <v>15</v>
      </c>
      <c r="AZ108" s="66" t="s">
        <v>761</v>
      </c>
      <c r="BA108" s="66">
        <v>35</v>
      </c>
      <c r="BB108" s="19"/>
      <c r="BC108" s="125" t="s">
        <v>4</v>
      </c>
      <c r="BD108" s="63" t="s">
        <v>429</v>
      </c>
      <c r="BE108" s="33" t="s">
        <v>229</v>
      </c>
      <c r="BF108" s="349" t="s">
        <v>761</v>
      </c>
      <c r="BG108" s="349">
        <v>83.236224404861005</v>
      </c>
      <c r="BH108" s="349">
        <v>165.80081795070188</v>
      </c>
      <c r="BI108" s="349" t="s">
        <v>761</v>
      </c>
      <c r="BJ108" s="350">
        <v>80.016460529023121</v>
      </c>
      <c r="BL108" s="141" t="s">
        <v>4</v>
      </c>
      <c r="BM108" s="63" t="s">
        <v>429</v>
      </c>
      <c r="BN108" s="33" t="s">
        <v>229</v>
      </c>
      <c r="BO108" s="71">
        <v>0.875</v>
      </c>
      <c r="BP108" s="71">
        <v>0.81818181818181823</v>
      </c>
      <c r="BQ108" s="71" t="s">
        <v>761</v>
      </c>
      <c r="BR108" s="71" t="s">
        <v>761</v>
      </c>
      <c r="BS108" s="71">
        <v>0.70833333333333337</v>
      </c>
    </row>
    <row r="109" spans="1:71" ht="18" customHeight="1" x14ac:dyDescent="0.25">
      <c r="A109" s="117" t="s">
        <v>4</v>
      </c>
      <c r="B109" s="63" t="s">
        <v>430</v>
      </c>
      <c r="C109" s="33" t="s">
        <v>63</v>
      </c>
      <c r="D109" s="66">
        <v>45</v>
      </c>
      <c r="E109" s="66">
        <v>70</v>
      </c>
      <c r="F109" s="66">
        <v>35</v>
      </c>
      <c r="G109" s="66">
        <v>20</v>
      </c>
      <c r="H109" s="66">
        <v>170</v>
      </c>
      <c r="I109" s="31"/>
      <c r="J109" s="117" t="s">
        <v>4</v>
      </c>
      <c r="K109" s="63" t="s">
        <v>430</v>
      </c>
      <c r="L109" s="33" t="s">
        <v>63</v>
      </c>
      <c r="M109" s="66">
        <v>21527</v>
      </c>
      <c r="N109" s="66">
        <v>17754</v>
      </c>
      <c r="O109" s="66">
        <v>13402</v>
      </c>
      <c r="P109" s="66">
        <v>14389</v>
      </c>
      <c r="Q109" s="124">
        <v>67072</v>
      </c>
      <c r="R109" s="72"/>
      <c r="S109" s="141" t="s">
        <v>4</v>
      </c>
      <c r="T109" s="63" t="s">
        <v>430</v>
      </c>
      <c r="U109" s="33" t="s">
        <v>63</v>
      </c>
      <c r="V109" s="345">
        <v>209.03981047057184</v>
      </c>
      <c r="W109" s="345">
        <v>394.27734595020843</v>
      </c>
      <c r="X109" s="345">
        <v>261.155051484853</v>
      </c>
      <c r="Y109" s="345">
        <v>138.99506567516855</v>
      </c>
      <c r="Z109" s="345">
        <v>253.45896946564883</v>
      </c>
      <c r="AB109" s="141" t="s">
        <v>4</v>
      </c>
      <c r="AC109" s="63" t="s">
        <v>430</v>
      </c>
      <c r="AD109" s="33" t="s">
        <v>63</v>
      </c>
      <c r="AE109" s="76">
        <v>40</v>
      </c>
      <c r="AF109" s="76">
        <v>60</v>
      </c>
      <c r="AG109" s="76">
        <v>15</v>
      </c>
      <c r="AH109" s="76" t="s">
        <v>761</v>
      </c>
      <c r="AI109" s="146">
        <v>125</v>
      </c>
      <c r="AJ109" s="19"/>
      <c r="AK109" s="141" t="s">
        <v>4</v>
      </c>
      <c r="AL109" s="63" t="s">
        <v>430</v>
      </c>
      <c r="AM109" s="33" t="s">
        <v>63</v>
      </c>
      <c r="AN109" s="349">
        <v>185.8131648627305</v>
      </c>
      <c r="AO109" s="349">
        <v>337.95201081446436</v>
      </c>
      <c r="AP109" s="349">
        <v>111.92359349350843</v>
      </c>
      <c r="AQ109" s="349" t="s">
        <v>761</v>
      </c>
      <c r="AR109" s="350">
        <v>186.36688931297709</v>
      </c>
      <c r="AT109" s="141" t="s">
        <v>4</v>
      </c>
      <c r="AU109" s="63" t="s">
        <v>430</v>
      </c>
      <c r="AV109" s="33" t="s">
        <v>63</v>
      </c>
      <c r="AW109" s="66" t="s">
        <v>761</v>
      </c>
      <c r="AX109" s="66">
        <v>10</v>
      </c>
      <c r="AY109" s="66">
        <v>20</v>
      </c>
      <c r="AZ109" s="66">
        <v>10</v>
      </c>
      <c r="BA109" s="66">
        <v>45</v>
      </c>
      <c r="BB109" s="19"/>
      <c r="BC109" s="125" t="s">
        <v>4</v>
      </c>
      <c r="BD109" s="63" t="s">
        <v>430</v>
      </c>
      <c r="BE109" s="33" t="s">
        <v>63</v>
      </c>
      <c r="BF109" s="349" t="s">
        <v>761</v>
      </c>
      <c r="BG109" s="349">
        <v>56.325335135744055</v>
      </c>
      <c r="BH109" s="349">
        <v>149.23145799134457</v>
      </c>
      <c r="BI109" s="349">
        <v>69.497532837584274</v>
      </c>
      <c r="BJ109" s="350">
        <v>67.092080152671755</v>
      </c>
      <c r="BL109" s="141" t="s">
        <v>4</v>
      </c>
      <c r="BM109" s="63" t="s">
        <v>430</v>
      </c>
      <c r="BN109" s="33" t="s">
        <v>63</v>
      </c>
      <c r="BO109" s="71">
        <v>0.88888888888888884</v>
      </c>
      <c r="BP109" s="71">
        <v>0.8571428571428571</v>
      </c>
      <c r="BQ109" s="71">
        <v>0.42857142857142855</v>
      </c>
      <c r="BR109" s="71" t="s">
        <v>761</v>
      </c>
      <c r="BS109" s="71">
        <v>0.73529411764705888</v>
      </c>
    </row>
    <row r="110" spans="1:71" ht="18" customHeight="1" x14ac:dyDescent="0.25">
      <c r="A110" s="117" t="s">
        <v>4</v>
      </c>
      <c r="B110" s="63" t="s">
        <v>431</v>
      </c>
      <c r="C110" s="33" t="s">
        <v>65</v>
      </c>
      <c r="D110" s="66">
        <v>65</v>
      </c>
      <c r="E110" s="66">
        <v>100</v>
      </c>
      <c r="F110" s="66">
        <v>35</v>
      </c>
      <c r="G110" s="66">
        <v>25</v>
      </c>
      <c r="H110" s="66">
        <v>220</v>
      </c>
      <c r="I110" s="31"/>
      <c r="J110" s="117" t="s">
        <v>4</v>
      </c>
      <c r="K110" s="63" t="s">
        <v>431</v>
      </c>
      <c r="L110" s="33" t="s">
        <v>65</v>
      </c>
      <c r="M110" s="66">
        <v>24879</v>
      </c>
      <c r="N110" s="66">
        <v>19957</v>
      </c>
      <c r="O110" s="66">
        <v>14250</v>
      </c>
      <c r="P110" s="66">
        <v>14612</v>
      </c>
      <c r="Q110" s="124">
        <v>73698</v>
      </c>
      <c r="R110" s="72"/>
      <c r="S110" s="141" t="s">
        <v>4</v>
      </c>
      <c r="T110" s="63" t="s">
        <v>431</v>
      </c>
      <c r="U110" s="33" t="s">
        <v>65</v>
      </c>
      <c r="V110" s="345">
        <v>261.26452027814622</v>
      </c>
      <c r="W110" s="345">
        <v>501.07731622989428</v>
      </c>
      <c r="X110" s="345">
        <v>245.61403508771932</v>
      </c>
      <c r="Y110" s="345">
        <v>171.09225294278676</v>
      </c>
      <c r="Z110" s="345">
        <v>298.5155635159706</v>
      </c>
      <c r="AB110" s="141" t="s">
        <v>4</v>
      </c>
      <c r="AC110" s="63" t="s">
        <v>431</v>
      </c>
      <c r="AD110" s="33" t="s">
        <v>65</v>
      </c>
      <c r="AE110" s="76">
        <v>55</v>
      </c>
      <c r="AF110" s="76">
        <v>90</v>
      </c>
      <c r="AG110" s="76">
        <v>15</v>
      </c>
      <c r="AH110" s="76">
        <v>10</v>
      </c>
      <c r="AI110" s="146">
        <v>170</v>
      </c>
      <c r="AJ110" s="19"/>
      <c r="AK110" s="141" t="s">
        <v>4</v>
      </c>
      <c r="AL110" s="63" t="s">
        <v>431</v>
      </c>
      <c r="AM110" s="33" t="s">
        <v>65</v>
      </c>
      <c r="AN110" s="349">
        <v>221.06997869689297</v>
      </c>
      <c r="AO110" s="349">
        <v>450.96958460690485</v>
      </c>
      <c r="AP110" s="349">
        <v>105.26315789473684</v>
      </c>
      <c r="AQ110" s="349">
        <v>68.436901177114692</v>
      </c>
      <c r="AR110" s="350">
        <v>230.67111726234089</v>
      </c>
      <c r="AT110" s="141" t="s">
        <v>4</v>
      </c>
      <c r="AU110" s="63" t="s">
        <v>431</v>
      </c>
      <c r="AV110" s="33" t="s">
        <v>65</v>
      </c>
      <c r="AW110" s="66">
        <v>10</v>
      </c>
      <c r="AX110" s="66">
        <v>10</v>
      </c>
      <c r="AY110" s="66">
        <v>20</v>
      </c>
      <c r="AZ110" s="66">
        <v>15</v>
      </c>
      <c r="BA110" s="66">
        <v>50</v>
      </c>
      <c r="BB110" s="19"/>
      <c r="BC110" s="125" t="s">
        <v>4</v>
      </c>
      <c r="BD110" s="63" t="s">
        <v>431</v>
      </c>
      <c r="BE110" s="33" t="s">
        <v>65</v>
      </c>
      <c r="BF110" s="349">
        <v>40.194541581253262</v>
      </c>
      <c r="BG110" s="349">
        <v>50.107731622989434</v>
      </c>
      <c r="BH110" s="349">
        <v>140.35087719298244</v>
      </c>
      <c r="BI110" s="349">
        <v>102.65535176567205</v>
      </c>
      <c r="BJ110" s="350">
        <v>67.84444625362967</v>
      </c>
      <c r="BL110" s="141" t="s">
        <v>4</v>
      </c>
      <c r="BM110" s="63" t="s">
        <v>431</v>
      </c>
      <c r="BN110" s="33" t="s">
        <v>65</v>
      </c>
      <c r="BO110" s="71">
        <v>0.84615384615384615</v>
      </c>
      <c r="BP110" s="71">
        <v>0.9</v>
      </c>
      <c r="BQ110" s="71">
        <v>0.42857142857142855</v>
      </c>
      <c r="BR110" s="71">
        <v>0.4</v>
      </c>
      <c r="BS110" s="71">
        <v>0.77272727272727271</v>
      </c>
    </row>
    <row r="111" spans="1:71" ht="18" customHeight="1" x14ac:dyDescent="0.25">
      <c r="A111" s="117" t="s">
        <v>4</v>
      </c>
      <c r="B111" s="63" t="s">
        <v>432</v>
      </c>
      <c r="C111" s="33" t="s">
        <v>230</v>
      </c>
      <c r="D111" s="66">
        <v>35</v>
      </c>
      <c r="E111" s="66">
        <v>50</v>
      </c>
      <c r="F111" s="66">
        <v>20</v>
      </c>
      <c r="G111" s="66">
        <v>25</v>
      </c>
      <c r="H111" s="66">
        <v>130</v>
      </c>
      <c r="I111" s="31"/>
      <c r="J111" s="117" t="s">
        <v>4</v>
      </c>
      <c r="K111" s="63" t="s">
        <v>432</v>
      </c>
      <c r="L111" s="33" t="s">
        <v>230</v>
      </c>
      <c r="M111" s="66">
        <v>17257</v>
      </c>
      <c r="N111" s="66">
        <v>14223</v>
      </c>
      <c r="O111" s="66">
        <v>9820</v>
      </c>
      <c r="P111" s="66">
        <v>9710</v>
      </c>
      <c r="Q111" s="124">
        <v>51010</v>
      </c>
      <c r="R111" s="72"/>
      <c r="S111" s="141" t="s">
        <v>4</v>
      </c>
      <c r="T111" s="63" t="s">
        <v>432</v>
      </c>
      <c r="U111" s="33" t="s">
        <v>230</v>
      </c>
      <c r="V111" s="345">
        <v>202.81624847887812</v>
      </c>
      <c r="W111" s="345">
        <v>351.54327497714968</v>
      </c>
      <c r="X111" s="345">
        <v>203.66598778004072</v>
      </c>
      <c r="Y111" s="345">
        <v>257.46652935118436</v>
      </c>
      <c r="Z111" s="345">
        <v>254.85198980592043</v>
      </c>
      <c r="AB111" s="141" t="s">
        <v>4</v>
      </c>
      <c r="AC111" s="63" t="s">
        <v>432</v>
      </c>
      <c r="AD111" s="33" t="s">
        <v>230</v>
      </c>
      <c r="AE111" s="76">
        <v>30</v>
      </c>
      <c r="AF111" s="76">
        <v>45</v>
      </c>
      <c r="AG111" s="76">
        <v>10</v>
      </c>
      <c r="AH111" s="76">
        <v>10</v>
      </c>
      <c r="AI111" s="146">
        <v>90</v>
      </c>
      <c r="AJ111" s="19"/>
      <c r="AK111" s="141" t="s">
        <v>4</v>
      </c>
      <c r="AL111" s="63" t="s">
        <v>432</v>
      </c>
      <c r="AM111" s="33" t="s">
        <v>230</v>
      </c>
      <c r="AN111" s="349">
        <v>173.84249869618125</v>
      </c>
      <c r="AO111" s="349">
        <v>316.38894747943471</v>
      </c>
      <c r="AP111" s="349">
        <v>101.83299389002036</v>
      </c>
      <c r="AQ111" s="349">
        <v>102.98661174047373</v>
      </c>
      <c r="AR111" s="350">
        <v>176.43599294256026</v>
      </c>
      <c r="AT111" s="141" t="s">
        <v>4</v>
      </c>
      <c r="AU111" s="63" t="s">
        <v>432</v>
      </c>
      <c r="AV111" s="33" t="s">
        <v>230</v>
      </c>
      <c r="AW111" s="66" t="s">
        <v>761</v>
      </c>
      <c r="AX111" s="66">
        <v>10</v>
      </c>
      <c r="AY111" s="66">
        <v>10</v>
      </c>
      <c r="AZ111" s="66">
        <v>15</v>
      </c>
      <c r="BA111" s="66">
        <v>40</v>
      </c>
      <c r="BB111" s="19"/>
      <c r="BC111" s="125" t="s">
        <v>4</v>
      </c>
      <c r="BD111" s="63" t="s">
        <v>432</v>
      </c>
      <c r="BE111" s="33" t="s">
        <v>230</v>
      </c>
      <c r="BF111" s="349" t="s">
        <v>761</v>
      </c>
      <c r="BG111" s="349">
        <v>70.308654995429933</v>
      </c>
      <c r="BH111" s="349">
        <v>101.83299389002036</v>
      </c>
      <c r="BI111" s="349">
        <v>154.4799176107106</v>
      </c>
      <c r="BJ111" s="350">
        <v>78.415996863360121</v>
      </c>
      <c r="BL111" s="141" t="s">
        <v>4</v>
      </c>
      <c r="BM111" s="63" t="s">
        <v>432</v>
      </c>
      <c r="BN111" s="33" t="s">
        <v>230</v>
      </c>
      <c r="BO111" s="71">
        <v>0.8571428571428571</v>
      </c>
      <c r="BP111" s="71">
        <v>0.9</v>
      </c>
      <c r="BQ111" s="71">
        <v>0.5</v>
      </c>
      <c r="BR111" s="71">
        <v>0.4</v>
      </c>
      <c r="BS111" s="71">
        <v>0.69230769230769229</v>
      </c>
    </row>
    <row r="112" spans="1:71" ht="18" customHeight="1" x14ac:dyDescent="0.25">
      <c r="A112" s="117" t="s">
        <v>4</v>
      </c>
      <c r="B112" s="63" t="s">
        <v>433</v>
      </c>
      <c r="C112" s="33" t="s">
        <v>53</v>
      </c>
      <c r="D112" s="66">
        <v>40</v>
      </c>
      <c r="E112" s="66">
        <v>45</v>
      </c>
      <c r="F112" s="66">
        <v>20</v>
      </c>
      <c r="G112" s="66">
        <v>30</v>
      </c>
      <c r="H112" s="66">
        <v>135</v>
      </c>
      <c r="I112" s="31"/>
      <c r="J112" s="117" t="s">
        <v>4</v>
      </c>
      <c r="K112" s="63" t="s">
        <v>433</v>
      </c>
      <c r="L112" s="33" t="s">
        <v>53</v>
      </c>
      <c r="M112" s="66">
        <v>32143</v>
      </c>
      <c r="N112" s="66">
        <v>25064</v>
      </c>
      <c r="O112" s="66">
        <v>17070</v>
      </c>
      <c r="P112" s="66">
        <v>20196</v>
      </c>
      <c r="Q112" s="124">
        <v>94473</v>
      </c>
      <c r="R112" s="72"/>
      <c r="S112" s="141" t="s">
        <v>4</v>
      </c>
      <c r="T112" s="63" t="s">
        <v>433</v>
      </c>
      <c r="U112" s="33" t="s">
        <v>53</v>
      </c>
      <c r="V112" s="345">
        <v>124.44389136048284</v>
      </c>
      <c r="W112" s="345">
        <v>179.54037663581232</v>
      </c>
      <c r="X112" s="345">
        <v>117.16461628588166</v>
      </c>
      <c r="Y112" s="345">
        <v>148.54426619132502</v>
      </c>
      <c r="Z112" s="345">
        <v>142.89797084881394</v>
      </c>
      <c r="AB112" s="141" t="s">
        <v>4</v>
      </c>
      <c r="AC112" s="63" t="s">
        <v>433</v>
      </c>
      <c r="AD112" s="33" t="s">
        <v>53</v>
      </c>
      <c r="AE112" s="76">
        <v>30</v>
      </c>
      <c r="AF112" s="76">
        <v>45</v>
      </c>
      <c r="AG112" s="76">
        <v>10</v>
      </c>
      <c r="AH112" s="76" t="s">
        <v>761</v>
      </c>
      <c r="AI112" s="146">
        <v>90</v>
      </c>
      <c r="AJ112" s="19"/>
      <c r="AK112" s="141" t="s">
        <v>4</v>
      </c>
      <c r="AL112" s="63" t="s">
        <v>433</v>
      </c>
      <c r="AM112" s="33" t="s">
        <v>53</v>
      </c>
      <c r="AN112" s="349">
        <v>93.332918520362128</v>
      </c>
      <c r="AO112" s="349">
        <v>179.54037663581232</v>
      </c>
      <c r="AP112" s="349">
        <v>58.582308142940832</v>
      </c>
      <c r="AQ112" s="349" t="s">
        <v>761</v>
      </c>
      <c r="AR112" s="350">
        <v>95.265313899209289</v>
      </c>
      <c r="AT112" s="141" t="s">
        <v>4</v>
      </c>
      <c r="AU112" s="63" t="s">
        <v>433</v>
      </c>
      <c r="AV112" s="33" t="s">
        <v>53</v>
      </c>
      <c r="AW112" s="66">
        <v>10</v>
      </c>
      <c r="AX112" s="66" t="s">
        <v>761</v>
      </c>
      <c r="AY112" s="66">
        <v>10</v>
      </c>
      <c r="AZ112" s="66">
        <v>25</v>
      </c>
      <c r="BA112" s="66">
        <v>45</v>
      </c>
      <c r="BB112" s="19"/>
      <c r="BC112" s="125" t="s">
        <v>4</v>
      </c>
      <c r="BD112" s="63" t="s">
        <v>433</v>
      </c>
      <c r="BE112" s="33" t="s">
        <v>53</v>
      </c>
      <c r="BF112" s="349">
        <v>31.110972840120709</v>
      </c>
      <c r="BG112" s="349" t="s">
        <v>761</v>
      </c>
      <c r="BH112" s="349">
        <v>58.582308142940832</v>
      </c>
      <c r="BI112" s="349">
        <v>123.78688849277084</v>
      </c>
      <c r="BJ112" s="350">
        <v>47.632656949604645</v>
      </c>
      <c r="BL112" s="141" t="s">
        <v>4</v>
      </c>
      <c r="BM112" s="63" t="s">
        <v>433</v>
      </c>
      <c r="BN112" s="33" t="s">
        <v>53</v>
      </c>
      <c r="BO112" s="71">
        <v>0.75</v>
      </c>
      <c r="BP112" s="71">
        <v>1</v>
      </c>
      <c r="BQ112" s="71">
        <v>0.5</v>
      </c>
      <c r="BR112" s="71" t="s">
        <v>761</v>
      </c>
      <c r="BS112" s="71">
        <v>0.66666666666666663</v>
      </c>
    </row>
    <row r="113" spans="1:71" ht="18" customHeight="1" x14ac:dyDescent="0.25">
      <c r="A113" s="117" t="s">
        <v>4</v>
      </c>
      <c r="B113" s="63" t="s">
        <v>434</v>
      </c>
      <c r="C113" s="33" t="s">
        <v>67</v>
      </c>
      <c r="D113" s="66">
        <v>25</v>
      </c>
      <c r="E113" s="66">
        <v>25</v>
      </c>
      <c r="F113" s="66">
        <v>15</v>
      </c>
      <c r="G113" s="66">
        <v>30</v>
      </c>
      <c r="H113" s="66">
        <v>95</v>
      </c>
      <c r="I113" s="31"/>
      <c r="J113" s="117" t="s">
        <v>4</v>
      </c>
      <c r="K113" s="63" t="s">
        <v>434</v>
      </c>
      <c r="L113" s="33" t="s">
        <v>67</v>
      </c>
      <c r="M113" s="66">
        <v>26740</v>
      </c>
      <c r="N113" s="66">
        <v>21393</v>
      </c>
      <c r="O113" s="66">
        <v>16554</v>
      </c>
      <c r="P113" s="66">
        <v>18554</v>
      </c>
      <c r="Q113" s="124">
        <v>83241</v>
      </c>
      <c r="R113" s="72"/>
      <c r="S113" s="141" t="s">
        <v>4</v>
      </c>
      <c r="T113" s="63" t="s">
        <v>434</v>
      </c>
      <c r="U113" s="33" t="s">
        <v>67</v>
      </c>
      <c r="V113" s="345">
        <v>93.492894540014959</v>
      </c>
      <c r="W113" s="345">
        <v>116.86065535455522</v>
      </c>
      <c r="X113" s="345">
        <v>90.612540775643353</v>
      </c>
      <c r="Y113" s="345">
        <v>161.69020157378463</v>
      </c>
      <c r="Z113" s="345">
        <v>114.1264521089367</v>
      </c>
      <c r="AB113" s="141" t="s">
        <v>4</v>
      </c>
      <c r="AC113" s="63" t="s">
        <v>434</v>
      </c>
      <c r="AD113" s="33" t="s">
        <v>67</v>
      </c>
      <c r="AE113" s="76">
        <v>20</v>
      </c>
      <c r="AF113" s="76">
        <v>20</v>
      </c>
      <c r="AG113" s="76">
        <v>10</v>
      </c>
      <c r="AH113" s="76" t="s">
        <v>761</v>
      </c>
      <c r="AI113" s="146">
        <v>55</v>
      </c>
      <c r="AJ113" s="19"/>
      <c r="AK113" s="141" t="s">
        <v>4</v>
      </c>
      <c r="AL113" s="63" t="s">
        <v>434</v>
      </c>
      <c r="AM113" s="33" t="s">
        <v>67</v>
      </c>
      <c r="AN113" s="349">
        <v>74.794315632011958</v>
      </c>
      <c r="AO113" s="349">
        <v>93.488524283644182</v>
      </c>
      <c r="AP113" s="349">
        <v>60.408360517095559</v>
      </c>
      <c r="AQ113" s="349" t="s">
        <v>761</v>
      </c>
      <c r="AR113" s="350">
        <v>66.073209115700195</v>
      </c>
      <c r="AT113" s="141" t="s">
        <v>4</v>
      </c>
      <c r="AU113" s="63" t="s">
        <v>434</v>
      </c>
      <c r="AV113" s="33" t="s">
        <v>67</v>
      </c>
      <c r="AW113" s="66" t="s">
        <v>761</v>
      </c>
      <c r="AX113" s="66" t="s">
        <v>761</v>
      </c>
      <c r="AY113" s="66">
        <v>10</v>
      </c>
      <c r="AZ113" s="66">
        <v>25</v>
      </c>
      <c r="BA113" s="66">
        <v>40</v>
      </c>
      <c r="BB113" s="19"/>
      <c r="BC113" s="125" t="s">
        <v>4</v>
      </c>
      <c r="BD113" s="63" t="s">
        <v>434</v>
      </c>
      <c r="BE113" s="33" t="s">
        <v>67</v>
      </c>
      <c r="BF113" s="349" t="s">
        <v>761</v>
      </c>
      <c r="BG113" s="349" t="s">
        <v>761</v>
      </c>
      <c r="BH113" s="349">
        <v>60.408360517095559</v>
      </c>
      <c r="BI113" s="349">
        <v>134.74183464482053</v>
      </c>
      <c r="BJ113" s="350">
        <v>48.053242993236509</v>
      </c>
      <c r="BL113" s="141" t="s">
        <v>4</v>
      </c>
      <c r="BM113" s="63" t="s">
        <v>434</v>
      </c>
      <c r="BN113" s="33" t="s">
        <v>67</v>
      </c>
      <c r="BO113" s="71">
        <v>0.8</v>
      </c>
      <c r="BP113" s="71">
        <v>0.8</v>
      </c>
      <c r="BQ113" s="71">
        <v>0.66666666666666663</v>
      </c>
      <c r="BR113" s="71" t="s">
        <v>761</v>
      </c>
      <c r="BS113" s="71">
        <v>0.57894736842105265</v>
      </c>
    </row>
    <row r="114" spans="1:71" ht="18" customHeight="1" x14ac:dyDescent="0.25">
      <c r="A114" s="117" t="s">
        <v>4</v>
      </c>
      <c r="B114" s="63" t="s">
        <v>435</v>
      </c>
      <c r="C114" s="33" t="s">
        <v>231</v>
      </c>
      <c r="D114" s="66">
        <v>25</v>
      </c>
      <c r="E114" s="66">
        <v>45</v>
      </c>
      <c r="F114" s="66">
        <v>30</v>
      </c>
      <c r="G114" s="66">
        <v>10</v>
      </c>
      <c r="H114" s="66">
        <v>105</v>
      </c>
      <c r="I114" s="31"/>
      <c r="J114" s="117" t="s">
        <v>4</v>
      </c>
      <c r="K114" s="63" t="s">
        <v>435</v>
      </c>
      <c r="L114" s="33" t="s">
        <v>231</v>
      </c>
      <c r="M114" s="66">
        <v>14454</v>
      </c>
      <c r="N114" s="66">
        <v>14026</v>
      </c>
      <c r="O114" s="66">
        <v>10573</v>
      </c>
      <c r="P114" s="66">
        <v>10136</v>
      </c>
      <c r="Q114" s="124">
        <v>49189</v>
      </c>
      <c r="R114" s="72"/>
      <c r="S114" s="141" t="s">
        <v>4</v>
      </c>
      <c r="T114" s="63" t="s">
        <v>435</v>
      </c>
      <c r="U114" s="33" t="s">
        <v>231</v>
      </c>
      <c r="V114" s="345">
        <v>172.96250172962502</v>
      </c>
      <c r="W114" s="345">
        <v>320.83273919863109</v>
      </c>
      <c r="X114" s="345">
        <v>283.74160597748983</v>
      </c>
      <c r="Y114" s="345">
        <v>98.658247829518558</v>
      </c>
      <c r="Z114" s="345">
        <v>213.46235947061334</v>
      </c>
      <c r="AB114" s="141" t="s">
        <v>4</v>
      </c>
      <c r="AC114" s="63" t="s">
        <v>435</v>
      </c>
      <c r="AD114" s="33" t="s">
        <v>231</v>
      </c>
      <c r="AE114" s="76">
        <v>20</v>
      </c>
      <c r="AF114" s="76">
        <v>30</v>
      </c>
      <c r="AG114" s="76">
        <v>10</v>
      </c>
      <c r="AH114" s="76" t="s">
        <v>761</v>
      </c>
      <c r="AI114" s="146">
        <v>65</v>
      </c>
      <c r="AJ114" s="19"/>
      <c r="AK114" s="141" t="s">
        <v>4</v>
      </c>
      <c r="AL114" s="63" t="s">
        <v>435</v>
      </c>
      <c r="AM114" s="33" t="s">
        <v>231</v>
      </c>
      <c r="AN114" s="349">
        <v>138.37000138370001</v>
      </c>
      <c r="AO114" s="349">
        <v>213.8884927990874</v>
      </c>
      <c r="AP114" s="349">
        <v>94.580535325829942</v>
      </c>
      <c r="AQ114" s="349" t="s">
        <v>761</v>
      </c>
      <c r="AR114" s="350">
        <v>132.14336538657017</v>
      </c>
      <c r="AT114" s="141" t="s">
        <v>4</v>
      </c>
      <c r="AU114" s="63" t="s">
        <v>435</v>
      </c>
      <c r="AV114" s="33" t="s">
        <v>231</v>
      </c>
      <c r="AW114" s="66" t="s">
        <v>761</v>
      </c>
      <c r="AX114" s="66">
        <v>15</v>
      </c>
      <c r="AY114" s="66">
        <v>20</v>
      </c>
      <c r="AZ114" s="66" t="s">
        <v>761</v>
      </c>
      <c r="BA114" s="66">
        <v>45</v>
      </c>
      <c r="BB114" s="19"/>
      <c r="BC114" s="125" t="s">
        <v>4</v>
      </c>
      <c r="BD114" s="63" t="s">
        <v>435</v>
      </c>
      <c r="BE114" s="33" t="s">
        <v>231</v>
      </c>
      <c r="BF114" s="349" t="s">
        <v>761</v>
      </c>
      <c r="BG114" s="349">
        <v>106.9442463995437</v>
      </c>
      <c r="BH114" s="349">
        <v>189.16107065165988</v>
      </c>
      <c r="BI114" s="349" t="s">
        <v>761</v>
      </c>
      <c r="BJ114" s="350">
        <v>91.483868344548583</v>
      </c>
      <c r="BL114" s="141" t="s">
        <v>4</v>
      </c>
      <c r="BM114" s="63" t="s">
        <v>435</v>
      </c>
      <c r="BN114" s="33" t="s">
        <v>231</v>
      </c>
      <c r="BO114" s="71">
        <v>0.8</v>
      </c>
      <c r="BP114" s="71">
        <v>0.66666666666666663</v>
      </c>
      <c r="BQ114" s="71">
        <v>0.33333333333333331</v>
      </c>
      <c r="BR114" s="71" t="s">
        <v>761</v>
      </c>
      <c r="BS114" s="71">
        <v>0.61904761904761907</v>
      </c>
    </row>
    <row r="115" spans="1:71" ht="18" customHeight="1" x14ac:dyDescent="0.25">
      <c r="A115" s="117" t="s">
        <v>4</v>
      </c>
      <c r="B115" s="63" t="s">
        <v>436</v>
      </c>
      <c r="C115" s="33" t="s">
        <v>64</v>
      </c>
      <c r="D115" s="66">
        <v>60</v>
      </c>
      <c r="E115" s="66">
        <v>80</v>
      </c>
      <c r="F115" s="66">
        <v>40</v>
      </c>
      <c r="G115" s="66">
        <v>15</v>
      </c>
      <c r="H115" s="66">
        <v>195</v>
      </c>
      <c r="I115" s="31"/>
      <c r="J115" s="117" t="s">
        <v>4</v>
      </c>
      <c r="K115" s="63" t="s">
        <v>436</v>
      </c>
      <c r="L115" s="33" t="s">
        <v>64</v>
      </c>
      <c r="M115" s="66">
        <v>23500</v>
      </c>
      <c r="N115" s="66">
        <v>19786</v>
      </c>
      <c r="O115" s="66">
        <v>13558</v>
      </c>
      <c r="P115" s="66">
        <v>15101</v>
      </c>
      <c r="Q115" s="124">
        <v>71945</v>
      </c>
      <c r="R115" s="72"/>
      <c r="S115" s="141" t="s">
        <v>4</v>
      </c>
      <c r="T115" s="63" t="s">
        <v>436</v>
      </c>
      <c r="U115" s="33" t="s">
        <v>64</v>
      </c>
      <c r="V115" s="345">
        <v>255.31914893617019</v>
      </c>
      <c r="W115" s="345">
        <v>404.32629131709291</v>
      </c>
      <c r="X115" s="345">
        <v>295.0287653046172</v>
      </c>
      <c r="Y115" s="345">
        <v>99.33117012118403</v>
      </c>
      <c r="Z115" s="345">
        <v>271.04037806657863</v>
      </c>
      <c r="AB115" s="141" t="s">
        <v>4</v>
      </c>
      <c r="AC115" s="63" t="s">
        <v>436</v>
      </c>
      <c r="AD115" s="33" t="s">
        <v>64</v>
      </c>
      <c r="AE115" s="76">
        <v>50</v>
      </c>
      <c r="AF115" s="76">
        <v>75</v>
      </c>
      <c r="AG115" s="76">
        <v>20</v>
      </c>
      <c r="AH115" s="76">
        <v>10</v>
      </c>
      <c r="AI115" s="146">
        <v>155</v>
      </c>
      <c r="AJ115" s="19"/>
      <c r="AK115" s="141" t="s">
        <v>4</v>
      </c>
      <c r="AL115" s="63" t="s">
        <v>436</v>
      </c>
      <c r="AM115" s="33" t="s">
        <v>64</v>
      </c>
      <c r="AN115" s="349">
        <v>212.76595744680853</v>
      </c>
      <c r="AO115" s="349">
        <v>379.0558981097746</v>
      </c>
      <c r="AP115" s="349">
        <v>147.5143826523086</v>
      </c>
      <c r="AQ115" s="349">
        <v>66.220780080789353</v>
      </c>
      <c r="AR115" s="350">
        <v>215.44235179651122</v>
      </c>
      <c r="AT115" s="141" t="s">
        <v>4</v>
      </c>
      <c r="AU115" s="63" t="s">
        <v>436</v>
      </c>
      <c r="AV115" s="33" t="s">
        <v>64</v>
      </c>
      <c r="AW115" s="66" t="s">
        <v>761</v>
      </c>
      <c r="AX115" s="66" t="s">
        <v>761</v>
      </c>
      <c r="AY115" s="66">
        <v>15</v>
      </c>
      <c r="AZ115" s="66">
        <v>10</v>
      </c>
      <c r="BA115" s="66">
        <v>35</v>
      </c>
      <c r="BB115" s="19"/>
      <c r="BC115" s="125" t="s">
        <v>4</v>
      </c>
      <c r="BD115" s="63" t="s">
        <v>436</v>
      </c>
      <c r="BE115" s="33" t="s">
        <v>64</v>
      </c>
      <c r="BF115" s="349" t="s">
        <v>761</v>
      </c>
      <c r="BG115" s="349" t="s">
        <v>761</v>
      </c>
      <c r="BH115" s="349">
        <v>110.63578698923145</v>
      </c>
      <c r="BI115" s="349">
        <v>66.220780080789353</v>
      </c>
      <c r="BJ115" s="350">
        <v>48.648272986308989</v>
      </c>
      <c r="BL115" s="141" t="s">
        <v>4</v>
      </c>
      <c r="BM115" s="63" t="s">
        <v>436</v>
      </c>
      <c r="BN115" s="33" t="s">
        <v>64</v>
      </c>
      <c r="BO115" s="71">
        <v>0.83333333333333337</v>
      </c>
      <c r="BP115" s="71">
        <v>0.9375</v>
      </c>
      <c r="BQ115" s="71">
        <v>0.5</v>
      </c>
      <c r="BR115" s="71">
        <v>0.66666666666666663</v>
      </c>
      <c r="BS115" s="71">
        <v>0.79487179487179482</v>
      </c>
    </row>
    <row r="116" spans="1:71" ht="18" customHeight="1" x14ac:dyDescent="0.25">
      <c r="A116" s="117" t="s">
        <v>4</v>
      </c>
      <c r="B116" s="63" t="s">
        <v>437</v>
      </c>
      <c r="C116" s="33" t="s">
        <v>232</v>
      </c>
      <c r="D116" s="66">
        <v>45</v>
      </c>
      <c r="E116" s="66">
        <v>90</v>
      </c>
      <c r="F116" s="66">
        <v>25</v>
      </c>
      <c r="G116" s="66">
        <v>20</v>
      </c>
      <c r="H116" s="66">
        <v>185</v>
      </c>
      <c r="J116" s="117" t="s">
        <v>4</v>
      </c>
      <c r="K116" s="63" t="s">
        <v>437</v>
      </c>
      <c r="L116" s="33" t="s">
        <v>232</v>
      </c>
      <c r="M116" s="66">
        <v>16226</v>
      </c>
      <c r="N116" s="66">
        <v>14739</v>
      </c>
      <c r="O116" s="66">
        <v>11068</v>
      </c>
      <c r="P116" s="66">
        <v>10948</v>
      </c>
      <c r="Q116" s="124">
        <v>52981</v>
      </c>
      <c r="R116" s="72"/>
      <c r="S116" s="141" t="s">
        <v>4</v>
      </c>
      <c r="T116" s="63" t="s">
        <v>437</v>
      </c>
      <c r="U116" s="33" t="s">
        <v>232</v>
      </c>
      <c r="V116" s="345">
        <v>277.33267595217552</v>
      </c>
      <c r="W116" s="345">
        <v>610.62487278648484</v>
      </c>
      <c r="X116" s="345">
        <v>225.87640043368268</v>
      </c>
      <c r="Y116" s="345">
        <v>182.68176835951772</v>
      </c>
      <c r="Z116" s="345">
        <v>349.18178214831732</v>
      </c>
      <c r="AB116" s="141" t="s">
        <v>4</v>
      </c>
      <c r="AC116" s="63" t="s">
        <v>437</v>
      </c>
      <c r="AD116" s="33" t="s">
        <v>232</v>
      </c>
      <c r="AE116" s="76">
        <v>40</v>
      </c>
      <c r="AF116" s="76">
        <v>60</v>
      </c>
      <c r="AG116" s="76">
        <v>10</v>
      </c>
      <c r="AH116" s="76" t="s">
        <v>761</v>
      </c>
      <c r="AI116" s="146">
        <v>110</v>
      </c>
      <c r="AJ116" s="19"/>
      <c r="AK116" s="141" t="s">
        <v>4</v>
      </c>
      <c r="AL116" s="63" t="s">
        <v>437</v>
      </c>
      <c r="AM116" s="33" t="s">
        <v>232</v>
      </c>
      <c r="AN116" s="349">
        <v>246.51793417971157</v>
      </c>
      <c r="AO116" s="349">
        <v>407.08324852432327</v>
      </c>
      <c r="AP116" s="349">
        <v>90.35056017347307</v>
      </c>
      <c r="AQ116" s="349" t="s">
        <v>761</v>
      </c>
      <c r="AR116" s="350">
        <v>207.62160019629681</v>
      </c>
      <c r="AT116" s="141" t="s">
        <v>4</v>
      </c>
      <c r="AU116" s="63" t="s">
        <v>437</v>
      </c>
      <c r="AV116" s="33" t="s">
        <v>232</v>
      </c>
      <c r="AW116" s="66">
        <v>10</v>
      </c>
      <c r="AX116" s="66">
        <v>30</v>
      </c>
      <c r="AY116" s="66">
        <v>20</v>
      </c>
      <c r="AZ116" s="66">
        <v>15</v>
      </c>
      <c r="BA116" s="66">
        <v>75</v>
      </c>
      <c r="BB116" s="19"/>
      <c r="BC116" s="125" t="s">
        <v>4</v>
      </c>
      <c r="BD116" s="63" t="s">
        <v>437</v>
      </c>
      <c r="BE116" s="33" t="s">
        <v>232</v>
      </c>
      <c r="BF116" s="349">
        <v>61.629483544927893</v>
      </c>
      <c r="BG116" s="349">
        <v>203.54162426216163</v>
      </c>
      <c r="BH116" s="349">
        <v>180.70112034694614</v>
      </c>
      <c r="BI116" s="349">
        <v>137.01132626963829</v>
      </c>
      <c r="BJ116" s="350">
        <v>141.56018195202054</v>
      </c>
      <c r="BL116" s="141" t="s">
        <v>4</v>
      </c>
      <c r="BM116" s="63" t="s">
        <v>437</v>
      </c>
      <c r="BN116" s="33" t="s">
        <v>232</v>
      </c>
      <c r="BO116" s="71">
        <v>0.88888888888888884</v>
      </c>
      <c r="BP116" s="71">
        <v>0.66666666666666663</v>
      </c>
      <c r="BQ116" s="71">
        <v>0.4</v>
      </c>
      <c r="BR116" s="71" t="s">
        <v>761</v>
      </c>
      <c r="BS116" s="71">
        <v>0.59459459459459463</v>
      </c>
    </row>
    <row r="117" spans="1:71" ht="18" customHeight="1" x14ac:dyDescent="0.25">
      <c r="A117" s="117" t="s">
        <v>4</v>
      </c>
      <c r="B117" s="63" t="s">
        <v>438</v>
      </c>
      <c r="C117" s="33" t="s">
        <v>52</v>
      </c>
      <c r="D117" s="66">
        <v>40</v>
      </c>
      <c r="E117" s="66">
        <v>45</v>
      </c>
      <c r="F117" s="66">
        <v>10</v>
      </c>
      <c r="G117" s="66">
        <v>20</v>
      </c>
      <c r="H117" s="66">
        <v>115</v>
      </c>
      <c r="I117" s="31"/>
      <c r="J117" s="117" t="s">
        <v>4</v>
      </c>
      <c r="K117" s="63" t="s">
        <v>438</v>
      </c>
      <c r="L117" s="33" t="s">
        <v>52</v>
      </c>
      <c r="M117" s="66">
        <v>26310</v>
      </c>
      <c r="N117" s="66">
        <v>21859</v>
      </c>
      <c r="O117" s="66">
        <v>15308</v>
      </c>
      <c r="P117" s="66">
        <v>18152</v>
      </c>
      <c r="Q117" s="124">
        <v>81629</v>
      </c>
      <c r="R117" s="72"/>
      <c r="S117" s="141" t="s">
        <v>4</v>
      </c>
      <c r="T117" s="63" t="s">
        <v>438</v>
      </c>
      <c r="U117" s="33" t="s">
        <v>52</v>
      </c>
      <c r="V117" s="345">
        <v>152.03344735841884</v>
      </c>
      <c r="W117" s="345">
        <v>205.86486115558807</v>
      </c>
      <c r="X117" s="345">
        <v>65.325320094068459</v>
      </c>
      <c r="Y117" s="345">
        <v>110.18069634200089</v>
      </c>
      <c r="Z117" s="345">
        <v>140.8813044383736</v>
      </c>
      <c r="AB117" s="141" t="s">
        <v>4</v>
      </c>
      <c r="AC117" s="63" t="s">
        <v>438</v>
      </c>
      <c r="AD117" s="33" t="s">
        <v>52</v>
      </c>
      <c r="AE117" s="76">
        <v>35</v>
      </c>
      <c r="AF117" s="76">
        <v>45</v>
      </c>
      <c r="AG117" s="76" t="s">
        <v>761</v>
      </c>
      <c r="AH117" s="76" t="s">
        <v>761</v>
      </c>
      <c r="AI117" s="146">
        <v>95</v>
      </c>
      <c r="AJ117" s="19"/>
      <c r="AK117" s="141" t="s">
        <v>4</v>
      </c>
      <c r="AL117" s="63" t="s">
        <v>438</v>
      </c>
      <c r="AM117" s="33" t="s">
        <v>52</v>
      </c>
      <c r="AN117" s="349">
        <v>133.02926643861647</v>
      </c>
      <c r="AO117" s="349">
        <v>205.86486115558807</v>
      </c>
      <c r="AP117" s="349" t="s">
        <v>761</v>
      </c>
      <c r="AQ117" s="349" t="s">
        <v>761</v>
      </c>
      <c r="AR117" s="350">
        <v>116.38020801430864</v>
      </c>
      <c r="AT117" s="141" t="s">
        <v>4</v>
      </c>
      <c r="AU117" s="63" t="s">
        <v>438</v>
      </c>
      <c r="AV117" s="33" t="s">
        <v>52</v>
      </c>
      <c r="AW117" s="66" t="s">
        <v>761</v>
      </c>
      <c r="AX117" s="66" t="s">
        <v>761</v>
      </c>
      <c r="AY117" s="66" t="s">
        <v>761</v>
      </c>
      <c r="AZ117" s="66">
        <v>15</v>
      </c>
      <c r="BA117" s="66">
        <v>20</v>
      </c>
      <c r="BB117" s="19"/>
      <c r="BC117" s="125" t="s">
        <v>4</v>
      </c>
      <c r="BD117" s="63" t="s">
        <v>438</v>
      </c>
      <c r="BE117" s="33" t="s">
        <v>52</v>
      </c>
      <c r="BF117" s="349" t="s">
        <v>761</v>
      </c>
      <c r="BG117" s="349" t="s">
        <v>761</v>
      </c>
      <c r="BH117" s="349" t="s">
        <v>761</v>
      </c>
      <c r="BI117" s="349">
        <v>82.635522256500664</v>
      </c>
      <c r="BJ117" s="350">
        <v>24.501096424064976</v>
      </c>
      <c r="BL117" s="141" t="s">
        <v>4</v>
      </c>
      <c r="BM117" s="63" t="s">
        <v>438</v>
      </c>
      <c r="BN117" s="33" t="s">
        <v>52</v>
      </c>
      <c r="BO117" s="71">
        <v>0.875</v>
      </c>
      <c r="BP117" s="71">
        <v>1</v>
      </c>
      <c r="BQ117" s="71" t="s">
        <v>761</v>
      </c>
      <c r="BR117" s="71" t="s">
        <v>761</v>
      </c>
      <c r="BS117" s="71">
        <v>0.82608695652173914</v>
      </c>
    </row>
    <row r="118" spans="1:71" ht="18" customHeight="1" x14ac:dyDescent="0.25">
      <c r="A118" s="117" t="s">
        <v>4</v>
      </c>
      <c r="B118" s="63" t="s">
        <v>439</v>
      </c>
      <c r="C118" s="33" t="s">
        <v>68</v>
      </c>
      <c r="D118" s="66">
        <v>15</v>
      </c>
      <c r="E118" s="66">
        <v>35</v>
      </c>
      <c r="F118" s="66">
        <v>15</v>
      </c>
      <c r="G118" s="66">
        <v>15</v>
      </c>
      <c r="H118" s="66">
        <v>80</v>
      </c>
      <c r="I118" s="31"/>
      <c r="J118" s="117" t="s">
        <v>4</v>
      </c>
      <c r="K118" s="63" t="s">
        <v>439</v>
      </c>
      <c r="L118" s="33" t="s">
        <v>68</v>
      </c>
      <c r="M118" s="66">
        <v>25468</v>
      </c>
      <c r="N118" s="66">
        <v>19132</v>
      </c>
      <c r="O118" s="66">
        <v>13377</v>
      </c>
      <c r="P118" s="66">
        <v>14475</v>
      </c>
      <c r="Q118" s="124">
        <v>72452</v>
      </c>
      <c r="R118" s="72"/>
      <c r="S118" s="141" t="s">
        <v>4</v>
      </c>
      <c r="T118" s="63" t="s">
        <v>439</v>
      </c>
      <c r="U118" s="33" t="s">
        <v>68</v>
      </c>
      <c r="V118" s="345">
        <v>58.897439924611277</v>
      </c>
      <c r="W118" s="345">
        <v>182.93957767091783</v>
      </c>
      <c r="X118" s="345">
        <v>112.13276519398968</v>
      </c>
      <c r="Y118" s="345">
        <v>103.62694300518135</v>
      </c>
      <c r="Z118" s="345">
        <v>110.41793187213604</v>
      </c>
      <c r="AB118" s="141" t="s">
        <v>4</v>
      </c>
      <c r="AC118" s="63" t="s">
        <v>439</v>
      </c>
      <c r="AD118" s="33" t="s">
        <v>68</v>
      </c>
      <c r="AE118" s="76">
        <v>15</v>
      </c>
      <c r="AF118" s="76">
        <v>35</v>
      </c>
      <c r="AG118" s="76" t="s">
        <v>761</v>
      </c>
      <c r="AH118" s="76" t="s">
        <v>761</v>
      </c>
      <c r="AI118" s="146">
        <v>55</v>
      </c>
      <c r="AJ118" s="19"/>
      <c r="AK118" s="141" t="s">
        <v>4</v>
      </c>
      <c r="AL118" s="63" t="s">
        <v>439</v>
      </c>
      <c r="AM118" s="33" t="s">
        <v>68</v>
      </c>
      <c r="AN118" s="349">
        <v>58.897439924611277</v>
      </c>
      <c r="AO118" s="349">
        <v>182.93957767091783</v>
      </c>
      <c r="AP118" s="349" t="s">
        <v>761</v>
      </c>
      <c r="AQ118" s="349" t="s">
        <v>761</v>
      </c>
      <c r="AR118" s="350">
        <v>75.91232816209353</v>
      </c>
      <c r="AT118" s="141" t="s">
        <v>4</v>
      </c>
      <c r="AU118" s="63" t="s">
        <v>439</v>
      </c>
      <c r="AV118" s="33" t="s">
        <v>68</v>
      </c>
      <c r="AW118" s="66" t="s">
        <v>761</v>
      </c>
      <c r="AX118" s="66" t="s">
        <v>761</v>
      </c>
      <c r="AY118" s="66">
        <v>10</v>
      </c>
      <c r="AZ118" s="66">
        <v>10</v>
      </c>
      <c r="BA118" s="66">
        <v>20</v>
      </c>
      <c r="BB118" s="19"/>
      <c r="BC118" s="125" t="s">
        <v>4</v>
      </c>
      <c r="BD118" s="63" t="s">
        <v>439</v>
      </c>
      <c r="BE118" s="33" t="s">
        <v>68</v>
      </c>
      <c r="BF118" s="349" t="s">
        <v>761</v>
      </c>
      <c r="BG118" s="349" t="s">
        <v>761</v>
      </c>
      <c r="BH118" s="349">
        <v>74.755176795993123</v>
      </c>
      <c r="BI118" s="349">
        <v>69.084628670120892</v>
      </c>
      <c r="BJ118" s="350">
        <v>27.604482968034009</v>
      </c>
      <c r="BL118" s="141" t="s">
        <v>4</v>
      </c>
      <c r="BM118" s="63" t="s">
        <v>439</v>
      </c>
      <c r="BN118" s="33" t="s">
        <v>68</v>
      </c>
      <c r="BO118" s="71">
        <v>1</v>
      </c>
      <c r="BP118" s="71">
        <v>1</v>
      </c>
      <c r="BQ118" s="71" t="s">
        <v>761</v>
      </c>
      <c r="BR118" s="71" t="s">
        <v>761</v>
      </c>
      <c r="BS118" s="71">
        <v>0.6875</v>
      </c>
    </row>
    <row r="119" spans="1:71" ht="18" customHeight="1" x14ac:dyDescent="0.25">
      <c r="A119" s="117" t="s">
        <v>4</v>
      </c>
      <c r="B119" s="63" t="s">
        <v>440</v>
      </c>
      <c r="C119" s="33" t="s">
        <v>66</v>
      </c>
      <c r="D119" s="66">
        <v>35</v>
      </c>
      <c r="E119" s="66">
        <v>80</v>
      </c>
      <c r="F119" s="66">
        <v>25</v>
      </c>
      <c r="G119" s="66">
        <v>15</v>
      </c>
      <c r="H119" s="66">
        <v>150</v>
      </c>
      <c r="I119" s="31"/>
      <c r="J119" s="117" t="s">
        <v>4</v>
      </c>
      <c r="K119" s="63" t="s">
        <v>440</v>
      </c>
      <c r="L119" s="33" t="s">
        <v>66</v>
      </c>
      <c r="M119" s="66">
        <v>25143</v>
      </c>
      <c r="N119" s="66">
        <v>19491</v>
      </c>
      <c r="O119" s="66">
        <v>12738</v>
      </c>
      <c r="P119" s="66">
        <v>12759</v>
      </c>
      <c r="Q119" s="124">
        <v>70131</v>
      </c>
      <c r="R119" s="72"/>
      <c r="S119" s="141" t="s">
        <v>4</v>
      </c>
      <c r="T119" s="63" t="s">
        <v>440</v>
      </c>
      <c r="U119" s="33" t="s">
        <v>66</v>
      </c>
      <c r="V119" s="345">
        <v>139.20375452412202</v>
      </c>
      <c r="W119" s="345">
        <v>410.44584680108767</v>
      </c>
      <c r="X119" s="345">
        <v>196.26314963102527</v>
      </c>
      <c r="Y119" s="345">
        <v>117.56407241946862</v>
      </c>
      <c r="Z119" s="345">
        <v>213.88544295675237</v>
      </c>
      <c r="AB119" s="141" t="s">
        <v>4</v>
      </c>
      <c r="AC119" s="63" t="s">
        <v>440</v>
      </c>
      <c r="AD119" s="33" t="s">
        <v>66</v>
      </c>
      <c r="AE119" s="76">
        <v>25</v>
      </c>
      <c r="AF119" s="76">
        <v>70</v>
      </c>
      <c r="AG119" s="76">
        <v>15</v>
      </c>
      <c r="AH119" s="76" t="s">
        <v>761</v>
      </c>
      <c r="AI119" s="146">
        <v>115</v>
      </c>
      <c r="AJ119" s="19"/>
      <c r="AK119" s="141" t="s">
        <v>4</v>
      </c>
      <c r="AL119" s="63" t="s">
        <v>440</v>
      </c>
      <c r="AM119" s="33" t="s">
        <v>66</v>
      </c>
      <c r="AN119" s="349">
        <v>99.431253231515726</v>
      </c>
      <c r="AO119" s="349">
        <v>359.14011595095172</v>
      </c>
      <c r="AP119" s="349">
        <v>117.75788977861517</v>
      </c>
      <c r="AQ119" s="349" t="s">
        <v>761</v>
      </c>
      <c r="AR119" s="350">
        <v>163.97883960017683</v>
      </c>
      <c r="AT119" s="141" t="s">
        <v>4</v>
      </c>
      <c r="AU119" s="63" t="s">
        <v>440</v>
      </c>
      <c r="AV119" s="33" t="s">
        <v>66</v>
      </c>
      <c r="AW119" s="66">
        <v>10</v>
      </c>
      <c r="AX119" s="66">
        <v>10</v>
      </c>
      <c r="AY119" s="66" t="s">
        <v>761</v>
      </c>
      <c r="AZ119" s="66">
        <v>10</v>
      </c>
      <c r="BA119" s="66">
        <v>35</v>
      </c>
      <c r="BB119" s="19"/>
      <c r="BC119" s="125" t="s">
        <v>4</v>
      </c>
      <c r="BD119" s="63" t="s">
        <v>440</v>
      </c>
      <c r="BE119" s="33" t="s">
        <v>66</v>
      </c>
      <c r="BF119" s="349">
        <v>39.772501292606293</v>
      </c>
      <c r="BG119" s="349">
        <v>51.305730850135959</v>
      </c>
      <c r="BH119" s="349" t="s">
        <v>761</v>
      </c>
      <c r="BI119" s="349">
        <v>78.376048279645744</v>
      </c>
      <c r="BJ119" s="350">
        <v>49.906603356575545</v>
      </c>
      <c r="BL119" s="141" t="s">
        <v>4</v>
      </c>
      <c r="BM119" s="63" t="s">
        <v>440</v>
      </c>
      <c r="BN119" s="33" t="s">
        <v>66</v>
      </c>
      <c r="BO119" s="71">
        <v>0.7142857142857143</v>
      </c>
      <c r="BP119" s="71">
        <v>0.875</v>
      </c>
      <c r="BQ119" s="71">
        <v>0.6</v>
      </c>
      <c r="BR119" s="71" t="s">
        <v>761</v>
      </c>
      <c r="BS119" s="71">
        <v>0.76666666666666672</v>
      </c>
    </row>
    <row r="120" spans="1:71" ht="18" customHeight="1" x14ac:dyDescent="0.25">
      <c r="A120" s="117" t="s">
        <v>4</v>
      </c>
      <c r="B120" s="63" t="s">
        <v>441</v>
      </c>
      <c r="C120" s="33" t="s">
        <v>62</v>
      </c>
      <c r="D120" s="66">
        <v>15</v>
      </c>
      <c r="E120" s="66">
        <v>25</v>
      </c>
      <c r="F120" s="66">
        <v>15</v>
      </c>
      <c r="G120" s="66">
        <v>15</v>
      </c>
      <c r="H120" s="66">
        <v>70</v>
      </c>
      <c r="I120" s="31"/>
      <c r="J120" s="117" t="s">
        <v>4</v>
      </c>
      <c r="K120" s="63" t="s">
        <v>441</v>
      </c>
      <c r="L120" s="33" t="s">
        <v>62</v>
      </c>
      <c r="M120" s="66">
        <v>16564</v>
      </c>
      <c r="N120" s="66">
        <v>15679</v>
      </c>
      <c r="O120" s="66">
        <v>10865</v>
      </c>
      <c r="P120" s="66">
        <v>13383</v>
      </c>
      <c r="Q120" s="124">
        <v>56491</v>
      </c>
      <c r="R120" s="72"/>
      <c r="S120" s="141" t="s">
        <v>4</v>
      </c>
      <c r="T120" s="63" t="s">
        <v>441</v>
      </c>
      <c r="U120" s="33" t="s">
        <v>62</v>
      </c>
      <c r="V120" s="345">
        <v>90.557836271432024</v>
      </c>
      <c r="W120" s="345">
        <v>159.44894444798774</v>
      </c>
      <c r="X120" s="345">
        <v>138.05798435342842</v>
      </c>
      <c r="Y120" s="345">
        <v>112.08249271463797</v>
      </c>
      <c r="Z120" s="345">
        <v>123.91354375033191</v>
      </c>
      <c r="AB120" s="141" t="s">
        <v>4</v>
      </c>
      <c r="AC120" s="63" t="s">
        <v>441</v>
      </c>
      <c r="AD120" s="33" t="s">
        <v>62</v>
      </c>
      <c r="AE120" s="76">
        <v>15</v>
      </c>
      <c r="AF120" s="76">
        <v>25</v>
      </c>
      <c r="AG120" s="76" t="s">
        <v>761</v>
      </c>
      <c r="AH120" s="76" t="s">
        <v>761</v>
      </c>
      <c r="AI120" s="146">
        <v>50</v>
      </c>
      <c r="AJ120" s="19"/>
      <c r="AK120" s="141" t="s">
        <v>4</v>
      </c>
      <c r="AL120" s="63" t="s">
        <v>441</v>
      </c>
      <c r="AM120" s="33" t="s">
        <v>62</v>
      </c>
      <c r="AN120" s="349">
        <v>90.557836271432024</v>
      </c>
      <c r="AO120" s="349">
        <v>159.44894444798774</v>
      </c>
      <c r="AP120" s="349" t="s">
        <v>761</v>
      </c>
      <c r="AQ120" s="349" t="s">
        <v>761</v>
      </c>
      <c r="AR120" s="350">
        <v>88.509674107379936</v>
      </c>
      <c r="AT120" s="141" t="s">
        <v>4</v>
      </c>
      <c r="AU120" s="63" t="s">
        <v>441</v>
      </c>
      <c r="AV120" s="33" t="s">
        <v>62</v>
      </c>
      <c r="AW120" s="66" t="s">
        <v>761</v>
      </c>
      <c r="AX120" s="66" t="s">
        <v>761</v>
      </c>
      <c r="AY120" s="66">
        <v>10</v>
      </c>
      <c r="AZ120" s="66">
        <v>10</v>
      </c>
      <c r="BA120" s="66">
        <v>20</v>
      </c>
      <c r="BB120" s="19"/>
      <c r="BC120" s="125" t="s">
        <v>4</v>
      </c>
      <c r="BD120" s="63" t="s">
        <v>441</v>
      </c>
      <c r="BE120" s="33" t="s">
        <v>62</v>
      </c>
      <c r="BF120" s="349" t="s">
        <v>761</v>
      </c>
      <c r="BG120" s="349" t="s">
        <v>761</v>
      </c>
      <c r="BH120" s="349">
        <v>92.038656235618959</v>
      </c>
      <c r="BI120" s="349">
        <v>74.721661809758643</v>
      </c>
      <c r="BJ120" s="350">
        <v>35.403869642951975</v>
      </c>
      <c r="BL120" s="141" t="s">
        <v>4</v>
      </c>
      <c r="BM120" s="63" t="s">
        <v>441</v>
      </c>
      <c r="BN120" s="33" t="s">
        <v>62</v>
      </c>
      <c r="BO120" s="71">
        <v>1</v>
      </c>
      <c r="BP120" s="71">
        <v>1</v>
      </c>
      <c r="BQ120" s="71" t="s">
        <v>761</v>
      </c>
      <c r="BR120" s="71" t="s">
        <v>761</v>
      </c>
      <c r="BS120" s="71">
        <v>0.7142857142857143</v>
      </c>
    </row>
    <row r="121" spans="1:71" ht="18" customHeight="1" x14ac:dyDescent="0.25">
      <c r="A121" s="117" t="s">
        <v>0</v>
      </c>
      <c r="B121" s="34" t="s">
        <v>445</v>
      </c>
      <c r="C121" s="33" t="s">
        <v>8</v>
      </c>
      <c r="D121" s="66">
        <v>10</v>
      </c>
      <c r="E121" s="66" t="s">
        <v>761</v>
      </c>
      <c r="F121" s="66" t="s">
        <v>761</v>
      </c>
      <c r="G121" s="66">
        <v>10</v>
      </c>
      <c r="H121" s="66">
        <v>25</v>
      </c>
      <c r="I121" s="31"/>
      <c r="J121" s="117" t="s">
        <v>0</v>
      </c>
      <c r="K121" s="34" t="s">
        <v>445</v>
      </c>
      <c r="L121" s="33" t="s">
        <v>8</v>
      </c>
      <c r="M121" s="66">
        <v>6202</v>
      </c>
      <c r="N121" s="66">
        <v>5953</v>
      </c>
      <c r="O121" s="66">
        <v>4748</v>
      </c>
      <c r="P121" s="66">
        <v>5126</v>
      </c>
      <c r="Q121" s="124">
        <v>22029</v>
      </c>
      <c r="R121" s="72"/>
      <c r="S121" s="141" t="s">
        <v>0</v>
      </c>
      <c r="T121" s="34" t="s">
        <v>445</v>
      </c>
      <c r="U121" s="33" t="s">
        <v>8</v>
      </c>
      <c r="V121" s="345">
        <v>161.23831022250886</v>
      </c>
      <c r="W121" s="345" t="s">
        <v>761</v>
      </c>
      <c r="X121" s="345" t="s">
        <v>761</v>
      </c>
      <c r="Y121" s="345">
        <v>195.08388607101054</v>
      </c>
      <c r="Z121" s="345">
        <v>113.48676744291615</v>
      </c>
      <c r="AB121" s="141" t="s">
        <v>0</v>
      </c>
      <c r="AC121" s="34" t="s">
        <v>445</v>
      </c>
      <c r="AD121" s="33" t="s">
        <v>8</v>
      </c>
      <c r="AE121" s="76" t="s">
        <v>761</v>
      </c>
      <c r="AF121" s="76" t="s">
        <v>761</v>
      </c>
      <c r="AG121" s="76" t="s">
        <v>761</v>
      </c>
      <c r="AH121" s="76" t="s">
        <v>761</v>
      </c>
      <c r="AI121" s="146">
        <v>15</v>
      </c>
      <c r="AJ121" s="19"/>
      <c r="AK121" s="141" t="s">
        <v>0</v>
      </c>
      <c r="AL121" s="34" t="s">
        <v>445</v>
      </c>
      <c r="AM121" s="33" t="s">
        <v>8</v>
      </c>
      <c r="AN121" s="349" t="s">
        <v>761</v>
      </c>
      <c r="AO121" s="349" t="s">
        <v>761</v>
      </c>
      <c r="AP121" s="349" t="s">
        <v>761</v>
      </c>
      <c r="AQ121" s="349" t="s">
        <v>761</v>
      </c>
      <c r="AR121" s="350">
        <v>68.092060465749697</v>
      </c>
      <c r="AT121" s="141" t="s">
        <v>0</v>
      </c>
      <c r="AU121" s="34" t="s">
        <v>445</v>
      </c>
      <c r="AV121" s="33" t="s">
        <v>8</v>
      </c>
      <c r="AW121" s="66" t="s">
        <v>761</v>
      </c>
      <c r="AX121" s="66" t="s">
        <v>761</v>
      </c>
      <c r="AY121" s="66" t="s">
        <v>761</v>
      </c>
      <c r="AZ121" s="66" t="s">
        <v>761</v>
      </c>
      <c r="BA121" s="66">
        <v>10</v>
      </c>
      <c r="BB121" s="19"/>
      <c r="BC121" s="125" t="s">
        <v>0</v>
      </c>
      <c r="BD121" s="34" t="s">
        <v>445</v>
      </c>
      <c r="BE121" s="33" t="s">
        <v>8</v>
      </c>
      <c r="BF121" s="349" t="s">
        <v>761</v>
      </c>
      <c r="BG121" s="349" t="s">
        <v>761</v>
      </c>
      <c r="BH121" s="349" t="s">
        <v>761</v>
      </c>
      <c r="BI121" s="349" t="s">
        <v>761</v>
      </c>
      <c r="BJ121" s="350">
        <v>45.394706977166464</v>
      </c>
      <c r="BL121" s="141" t="s">
        <v>0</v>
      </c>
      <c r="BM121" s="34" t="s">
        <v>445</v>
      </c>
      <c r="BN121" s="33" t="s">
        <v>8</v>
      </c>
      <c r="BO121" s="71" t="s">
        <v>761</v>
      </c>
      <c r="BP121" s="71" t="s">
        <v>761</v>
      </c>
      <c r="BQ121" s="71" t="s">
        <v>761</v>
      </c>
      <c r="BR121" s="71" t="s">
        <v>761</v>
      </c>
      <c r="BS121" s="71">
        <v>0.6</v>
      </c>
    </row>
    <row r="122" spans="1:71" ht="18" customHeight="1" x14ac:dyDescent="0.25">
      <c r="A122" s="117" t="s">
        <v>0</v>
      </c>
      <c r="B122" s="34" t="s">
        <v>446</v>
      </c>
      <c r="C122" s="33" t="s">
        <v>12</v>
      </c>
      <c r="D122" s="66">
        <v>30</v>
      </c>
      <c r="E122" s="66">
        <v>20</v>
      </c>
      <c r="F122" s="66" t="s">
        <v>761</v>
      </c>
      <c r="G122" s="66" t="s">
        <v>761</v>
      </c>
      <c r="H122" s="66">
        <v>60</v>
      </c>
      <c r="I122" s="31"/>
      <c r="J122" s="117" t="s">
        <v>0</v>
      </c>
      <c r="K122" s="34" t="s">
        <v>446</v>
      </c>
      <c r="L122" s="33" t="s">
        <v>12</v>
      </c>
      <c r="M122" s="66">
        <v>11383</v>
      </c>
      <c r="N122" s="66">
        <v>9786</v>
      </c>
      <c r="O122" s="66">
        <v>7133</v>
      </c>
      <c r="P122" s="66">
        <v>8267</v>
      </c>
      <c r="Q122" s="124">
        <v>36569</v>
      </c>
      <c r="R122" s="72"/>
      <c r="S122" s="141" t="s">
        <v>0</v>
      </c>
      <c r="T122" s="34" t="s">
        <v>446</v>
      </c>
      <c r="U122" s="33" t="s">
        <v>12</v>
      </c>
      <c r="V122" s="345">
        <v>263.55090925063689</v>
      </c>
      <c r="W122" s="345">
        <v>204.37359493153485</v>
      </c>
      <c r="X122" s="345" t="s">
        <v>761</v>
      </c>
      <c r="Y122" s="345" t="s">
        <v>761</v>
      </c>
      <c r="Z122" s="345">
        <v>164.07339549891987</v>
      </c>
      <c r="AB122" s="141" t="s">
        <v>0</v>
      </c>
      <c r="AC122" s="34" t="s">
        <v>446</v>
      </c>
      <c r="AD122" s="33" t="s">
        <v>12</v>
      </c>
      <c r="AE122" s="76">
        <v>25</v>
      </c>
      <c r="AF122" s="76">
        <v>15</v>
      </c>
      <c r="AG122" s="76" t="s">
        <v>761</v>
      </c>
      <c r="AH122" s="76" t="s">
        <v>761</v>
      </c>
      <c r="AI122" s="146">
        <v>45</v>
      </c>
      <c r="AJ122" s="19"/>
      <c r="AK122" s="141" t="s">
        <v>0</v>
      </c>
      <c r="AL122" s="34" t="s">
        <v>446</v>
      </c>
      <c r="AM122" s="33" t="s">
        <v>12</v>
      </c>
      <c r="AN122" s="349">
        <v>219.62575770886409</v>
      </c>
      <c r="AO122" s="349">
        <v>153.28019619865114</v>
      </c>
      <c r="AP122" s="349" t="s">
        <v>761</v>
      </c>
      <c r="AQ122" s="349" t="s">
        <v>761</v>
      </c>
      <c r="AR122" s="350">
        <v>123.05504662418988</v>
      </c>
      <c r="AT122" s="141" t="s">
        <v>0</v>
      </c>
      <c r="AU122" s="34" t="s">
        <v>446</v>
      </c>
      <c r="AV122" s="33" t="s">
        <v>12</v>
      </c>
      <c r="AW122" s="66" t="s">
        <v>761</v>
      </c>
      <c r="AX122" s="66" t="s">
        <v>761</v>
      </c>
      <c r="AY122" s="66" t="s">
        <v>761</v>
      </c>
      <c r="AZ122" s="66" t="s">
        <v>761</v>
      </c>
      <c r="BA122" s="66">
        <v>10</v>
      </c>
      <c r="BB122" s="19"/>
      <c r="BC122" s="125" t="s">
        <v>0</v>
      </c>
      <c r="BD122" s="34" t="s">
        <v>446</v>
      </c>
      <c r="BE122" s="33" t="s">
        <v>12</v>
      </c>
      <c r="BF122" s="349" t="s">
        <v>761</v>
      </c>
      <c r="BG122" s="349" t="s">
        <v>761</v>
      </c>
      <c r="BH122" s="349" t="s">
        <v>761</v>
      </c>
      <c r="BI122" s="349" t="s">
        <v>761</v>
      </c>
      <c r="BJ122" s="350">
        <v>27.345565916486645</v>
      </c>
      <c r="BL122" s="141" t="s">
        <v>0</v>
      </c>
      <c r="BM122" s="34" t="s">
        <v>446</v>
      </c>
      <c r="BN122" s="33" t="s">
        <v>12</v>
      </c>
      <c r="BO122" s="71">
        <v>0.83333333333333337</v>
      </c>
      <c r="BP122" s="71">
        <v>0.75</v>
      </c>
      <c r="BQ122" s="71" t="s">
        <v>761</v>
      </c>
      <c r="BR122" s="71" t="s">
        <v>761</v>
      </c>
      <c r="BS122" s="71">
        <v>0.75</v>
      </c>
    </row>
    <row r="123" spans="1:71" ht="18" customHeight="1" x14ac:dyDescent="0.25">
      <c r="A123" s="117" t="s">
        <v>0</v>
      </c>
      <c r="B123" s="34" t="s">
        <v>450</v>
      </c>
      <c r="C123" s="33" t="s">
        <v>14</v>
      </c>
      <c r="D123" s="66">
        <v>15</v>
      </c>
      <c r="E123" s="66">
        <v>15</v>
      </c>
      <c r="F123" s="66" t="s">
        <v>761</v>
      </c>
      <c r="G123" s="66">
        <v>10</v>
      </c>
      <c r="H123" s="66">
        <v>40</v>
      </c>
      <c r="I123" s="31"/>
      <c r="J123" s="117" t="s">
        <v>0</v>
      </c>
      <c r="K123" s="34" t="s">
        <v>450</v>
      </c>
      <c r="L123" s="33" t="s">
        <v>14</v>
      </c>
      <c r="M123" s="66">
        <v>8480</v>
      </c>
      <c r="N123" s="66">
        <v>8346</v>
      </c>
      <c r="O123" s="66">
        <v>6407</v>
      </c>
      <c r="P123" s="66">
        <v>6952</v>
      </c>
      <c r="Q123" s="124">
        <v>30185</v>
      </c>
      <c r="R123" s="72"/>
      <c r="S123" s="141" t="s">
        <v>0</v>
      </c>
      <c r="T123" s="34" t="s">
        <v>450</v>
      </c>
      <c r="U123" s="33" t="s">
        <v>14</v>
      </c>
      <c r="V123" s="345">
        <v>176.88679245283021</v>
      </c>
      <c r="W123" s="345">
        <v>179.72681524083393</v>
      </c>
      <c r="X123" s="345" t="s">
        <v>761</v>
      </c>
      <c r="Y123" s="345">
        <v>143.84349827387803</v>
      </c>
      <c r="Z123" s="345">
        <v>132.5161504058307</v>
      </c>
      <c r="AB123" s="141" t="s">
        <v>0</v>
      </c>
      <c r="AC123" s="34" t="s">
        <v>450</v>
      </c>
      <c r="AD123" s="33" t="s">
        <v>14</v>
      </c>
      <c r="AE123" s="76">
        <v>15</v>
      </c>
      <c r="AF123" s="76">
        <v>10</v>
      </c>
      <c r="AG123" s="76" t="s">
        <v>761</v>
      </c>
      <c r="AH123" s="76" t="s">
        <v>761</v>
      </c>
      <c r="AI123" s="146">
        <v>30</v>
      </c>
      <c r="AJ123" s="19"/>
      <c r="AK123" s="141" t="s">
        <v>0</v>
      </c>
      <c r="AL123" s="34" t="s">
        <v>450</v>
      </c>
      <c r="AM123" s="33" t="s">
        <v>14</v>
      </c>
      <c r="AN123" s="349">
        <v>176.88679245283021</v>
      </c>
      <c r="AO123" s="349">
        <v>119.81787682722263</v>
      </c>
      <c r="AP123" s="349" t="s">
        <v>761</v>
      </c>
      <c r="AQ123" s="349" t="s">
        <v>761</v>
      </c>
      <c r="AR123" s="350">
        <v>99.387112804373032</v>
      </c>
      <c r="AT123" s="141" t="s">
        <v>0</v>
      </c>
      <c r="AU123" s="34" t="s">
        <v>450</v>
      </c>
      <c r="AV123" s="33" t="s">
        <v>14</v>
      </c>
      <c r="AW123" s="66" t="s">
        <v>761</v>
      </c>
      <c r="AX123" s="66" t="s">
        <v>761</v>
      </c>
      <c r="AY123" s="66" t="s">
        <v>761</v>
      </c>
      <c r="AZ123" s="66" t="s">
        <v>761</v>
      </c>
      <c r="BA123" s="66">
        <v>10</v>
      </c>
      <c r="BB123" s="19"/>
      <c r="BC123" s="125" t="s">
        <v>0</v>
      </c>
      <c r="BD123" s="34" t="s">
        <v>450</v>
      </c>
      <c r="BE123" s="33" t="s">
        <v>14</v>
      </c>
      <c r="BF123" s="349" t="s">
        <v>761</v>
      </c>
      <c r="BG123" s="349" t="s">
        <v>761</v>
      </c>
      <c r="BH123" s="349" t="s">
        <v>761</v>
      </c>
      <c r="BI123" s="349" t="s">
        <v>761</v>
      </c>
      <c r="BJ123" s="350">
        <v>33.129037601457675</v>
      </c>
      <c r="BL123" s="141" t="s">
        <v>0</v>
      </c>
      <c r="BM123" s="34" t="s">
        <v>450</v>
      </c>
      <c r="BN123" s="33" t="s">
        <v>14</v>
      </c>
      <c r="BO123" s="71">
        <v>1</v>
      </c>
      <c r="BP123" s="71">
        <v>0.66666666666666663</v>
      </c>
      <c r="BQ123" s="71" t="s">
        <v>761</v>
      </c>
      <c r="BR123" s="71" t="s">
        <v>761</v>
      </c>
      <c r="BS123" s="71">
        <v>0.75</v>
      </c>
    </row>
    <row r="124" spans="1:71" ht="18" customHeight="1" x14ac:dyDescent="0.25">
      <c r="A124" s="117" t="s">
        <v>0</v>
      </c>
      <c r="B124" s="34" t="s">
        <v>452</v>
      </c>
      <c r="C124" s="33" t="s">
        <v>80</v>
      </c>
      <c r="D124" s="66">
        <v>20</v>
      </c>
      <c r="E124" s="66">
        <v>25</v>
      </c>
      <c r="F124" s="66">
        <v>10</v>
      </c>
      <c r="G124" s="66" t="s">
        <v>761</v>
      </c>
      <c r="H124" s="66">
        <v>55</v>
      </c>
      <c r="I124" s="31"/>
      <c r="J124" s="117" t="s">
        <v>0</v>
      </c>
      <c r="K124" s="34" t="s">
        <v>452</v>
      </c>
      <c r="L124" s="33" t="s">
        <v>80</v>
      </c>
      <c r="M124" s="66">
        <v>13573</v>
      </c>
      <c r="N124" s="66">
        <v>13093</v>
      </c>
      <c r="O124" s="66">
        <v>10364</v>
      </c>
      <c r="P124" s="66">
        <v>10749</v>
      </c>
      <c r="Q124" s="124">
        <v>47779</v>
      </c>
      <c r="R124" s="72"/>
      <c r="S124" s="141" t="s">
        <v>0</v>
      </c>
      <c r="T124" s="34" t="s">
        <v>452</v>
      </c>
      <c r="U124" s="33" t="s">
        <v>80</v>
      </c>
      <c r="V124" s="345">
        <v>147.35135931628969</v>
      </c>
      <c r="W124" s="345">
        <v>190.94172458565646</v>
      </c>
      <c r="X124" s="345">
        <v>96.487842531840997</v>
      </c>
      <c r="Y124" s="345" t="s">
        <v>761</v>
      </c>
      <c r="Z124" s="345">
        <v>115.11333431005254</v>
      </c>
      <c r="AB124" s="141" t="s">
        <v>0</v>
      </c>
      <c r="AC124" s="34" t="s">
        <v>452</v>
      </c>
      <c r="AD124" s="33" t="s">
        <v>80</v>
      </c>
      <c r="AE124" s="76">
        <v>15</v>
      </c>
      <c r="AF124" s="76">
        <v>20</v>
      </c>
      <c r="AG124" s="76" t="s">
        <v>761</v>
      </c>
      <c r="AH124" s="76" t="s">
        <v>761</v>
      </c>
      <c r="AI124" s="146">
        <v>40</v>
      </c>
      <c r="AJ124" s="19"/>
      <c r="AK124" s="141" t="s">
        <v>0</v>
      </c>
      <c r="AL124" s="34" t="s">
        <v>452</v>
      </c>
      <c r="AM124" s="33" t="s">
        <v>80</v>
      </c>
      <c r="AN124" s="349">
        <v>110.51351948721728</v>
      </c>
      <c r="AO124" s="349">
        <v>152.75337966852516</v>
      </c>
      <c r="AP124" s="349" t="s">
        <v>761</v>
      </c>
      <c r="AQ124" s="349" t="s">
        <v>761</v>
      </c>
      <c r="AR124" s="350">
        <v>83.718788589129119</v>
      </c>
      <c r="AT124" s="141" t="s">
        <v>0</v>
      </c>
      <c r="AU124" s="34" t="s">
        <v>452</v>
      </c>
      <c r="AV124" s="33" t="s">
        <v>80</v>
      </c>
      <c r="AW124" s="66" t="s">
        <v>761</v>
      </c>
      <c r="AX124" s="66" t="s">
        <v>761</v>
      </c>
      <c r="AY124" s="66" t="s">
        <v>761</v>
      </c>
      <c r="AZ124" s="66" t="s">
        <v>761</v>
      </c>
      <c r="BA124" s="66">
        <v>15</v>
      </c>
      <c r="BB124" s="19"/>
      <c r="BC124" s="125" t="s">
        <v>0</v>
      </c>
      <c r="BD124" s="34" t="s">
        <v>452</v>
      </c>
      <c r="BE124" s="33" t="s">
        <v>80</v>
      </c>
      <c r="BF124" s="349" t="s">
        <v>761</v>
      </c>
      <c r="BG124" s="349" t="s">
        <v>761</v>
      </c>
      <c r="BH124" s="349" t="s">
        <v>761</v>
      </c>
      <c r="BI124" s="349" t="s">
        <v>761</v>
      </c>
      <c r="BJ124" s="350">
        <v>31.394545720923418</v>
      </c>
      <c r="BL124" s="141" t="s">
        <v>0</v>
      </c>
      <c r="BM124" s="34" t="s">
        <v>452</v>
      </c>
      <c r="BN124" s="33" t="s">
        <v>80</v>
      </c>
      <c r="BO124" s="71">
        <v>0.75</v>
      </c>
      <c r="BP124" s="71">
        <v>0.8</v>
      </c>
      <c r="BQ124" s="71" t="s">
        <v>761</v>
      </c>
      <c r="BR124" s="71" t="s">
        <v>761</v>
      </c>
      <c r="BS124" s="71">
        <v>0.72727272727272729</v>
      </c>
    </row>
    <row r="125" spans="1:71" ht="18" customHeight="1" x14ac:dyDescent="0.25">
      <c r="A125" s="117" t="s">
        <v>0</v>
      </c>
      <c r="B125" s="34" t="s">
        <v>443</v>
      </c>
      <c r="C125" s="33" t="s">
        <v>9</v>
      </c>
      <c r="D125" s="66">
        <v>25</v>
      </c>
      <c r="E125" s="66">
        <v>25</v>
      </c>
      <c r="F125" s="66">
        <v>10</v>
      </c>
      <c r="G125" s="66" t="s">
        <v>761</v>
      </c>
      <c r="H125" s="66">
        <v>60</v>
      </c>
      <c r="I125" s="31"/>
      <c r="J125" s="117" t="s">
        <v>0</v>
      </c>
      <c r="K125" s="34" t="s">
        <v>443</v>
      </c>
      <c r="L125" s="33" t="s">
        <v>9</v>
      </c>
      <c r="M125" s="66">
        <v>6904</v>
      </c>
      <c r="N125" s="66">
        <v>6667</v>
      </c>
      <c r="O125" s="66">
        <v>5304</v>
      </c>
      <c r="P125" s="66">
        <v>5729</v>
      </c>
      <c r="Q125" s="124">
        <v>24604</v>
      </c>
      <c r="R125" s="72"/>
      <c r="S125" s="141" t="s">
        <v>0</v>
      </c>
      <c r="T125" s="34" t="s">
        <v>443</v>
      </c>
      <c r="U125" s="33" t="s">
        <v>9</v>
      </c>
      <c r="V125" s="345">
        <v>362.10892236384706</v>
      </c>
      <c r="W125" s="345">
        <v>374.98125093745313</v>
      </c>
      <c r="X125" s="345">
        <v>188.53695324283561</v>
      </c>
      <c r="Y125" s="345" t="s">
        <v>761</v>
      </c>
      <c r="Z125" s="345">
        <v>243.8627865387742</v>
      </c>
      <c r="AB125" s="141" t="s">
        <v>0</v>
      </c>
      <c r="AC125" s="34" t="s">
        <v>443</v>
      </c>
      <c r="AD125" s="33" t="s">
        <v>9</v>
      </c>
      <c r="AE125" s="76">
        <v>25</v>
      </c>
      <c r="AF125" s="76">
        <v>25</v>
      </c>
      <c r="AG125" s="76">
        <v>10</v>
      </c>
      <c r="AH125" s="76" t="s">
        <v>761</v>
      </c>
      <c r="AI125" s="146">
        <v>60</v>
      </c>
      <c r="AJ125" s="19"/>
      <c r="AK125" s="141" t="s">
        <v>0</v>
      </c>
      <c r="AL125" s="34" t="s">
        <v>443</v>
      </c>
      <c r="AM125" s="33" t="s">
        <v>9</v>
      </c>
      <c r="AN125" s="349">
        <v>362.10892236384706</v>
      </c>
      <c r="AO125" s="349">
        <v>374.98125093745313</v>
      </c>
      <c r="AP125" s="349">
        <v>188.53695324283561</v>
      </c>
      <c r="AQ125" s="349" t="s">
        <v>761</v>
      </c>
      <c r="AR125" s="350">
        <v>243.8627865387742</v>
      </c>
      <c r="AT125" s="141" t="s">
        <v>0</v>
      </c>
      <c r="AU125" s="34" t="s">
        <v>443</v>
      </c>
      <c r="AV125" s="33" t="s">
        <v>9</v>
      </c>
      <c r="AW125" s="66" t="s">
        <v>761</v>
      </c>
      <c r="AX125" s="66" t="s">
        <v>761</v>
      </c>
      <c r="AY125" s="66" t="s">
        <v>761</v>
      </c>
      <c r="AZ125" s="66" t="s">
        <v>761</v>
      </c>
      <c r="BA125" s="66" t="s">
        <v>761</v>
      </c>
      <c r="BB125" s="19"/>
      <c r="BC125" s="125" t="s">
        <v>0</v>
      </c>
      <c r="BD125" s="34" t="s">
        <v>443</v>
      </c>
      <c r="BE125" s="33" t="s">
        <v>9</v>
      </c>
      <c r="BF125" s="349" t="s">
        <v>761</v>
      </c>
      <c r="BG125" s="349" t="s">
        <v>761</v>
      </c>
      <c r="BH125" s="349" t="s">
        <v>761</v>
      </c>
      <c r="BI125" s="349" t="s">
        <v>761</v>
      </c>
      <c r="BJ125" s="350" t="s">
        <v>761</v>
      </c>
      <c r="BL125" s="141" t="s">
        <v>0</v>
      </c>
      <c r="BM125" s="34" t="s">
        <v>443</v>
      </c>
      <c r="BN125" s="33" t="s">
        <v>9</v>
      </c>
      <c r="BO125" s="71">
        <v>1</v>
      </c>
      <c r="BP125" s="71">
        <v>1</v>
      </c>
      <c r="BQ125" s="71">
        <v>1</v>
      </c>
      <c r="BR125" s="71" t="s">
        <v>761</v>
      </c>
      <c r="BS125" s="71">
        <v>1</v>
      </c>
    </row>
    <row r="126" spans="1:71" ht="18" customHeight="1" x14ac:dyDescent="0.25">
      <c r="A126" s="117" t="s">
        <v>0</v>
      </c>
      <c r="B126" s="34" t="s">
        <v>442</v>
      </c>
      <c r="C126" s="33" t="s">
        <v>13</v>
      </c>
      <c r="D126" s="66">
        <v>90</v>
      </c>
      <c r="E126" s="66">
        <v>155</v>
      </c>
      <c r="F126" s="66">
        <v>40</v>
      </c>
      <c r="G126" s="66">
        <v>25</v>
      </c>
      <c r="H126" s="66">
        <v>310</v>
      </c>
      <c r="I126" s="31"/>
      <c r="J126" s="117" t="s">
        <v>0</v>
      </c>
      <c r="K126" s="34" t="s">
        <v>442</v>
      </c>
      <c r="L126" s="33" t="s">
        <v>13</v>
      </c>
      <c r="M126" s="66">
        <v>31285</v>
      </c>
      <c r="N126" s="66">
        <v>30557</v>
      </c>
      <c r="O126" s="66">
        <v>23789</v>
      </c>
      <c r="P126" s="66">
        <v>29348</v>
      </c>
      <c r="Q126" s="124">
        <v>114979</v>
      </c>
      <c r="R126" s="72"/>
      <c r="S126" s="141" t="s">
        <v>0</v>
      </c>
      <c r="T126" s="34" t="s">
        <v>442</v>
      </c>
      <c r="U126" s="33" t="s">
        <v>13</v>
      </c>
      <c r="V126" s="345">
        <v>287.67780086303338</v>
      </c>
      <c r="W126" s="345">
        <v>507.24874824099226</v>
      </c>
      <c r="X126" s="345">
        <v>168.14494093908948</v>
      </c>
      <c r="Y126" s="345">
        <v>85.184680387079183</v>
      </c>
      <c r="Z126" s="345">
        <v>269.61445133459154</v>
      </c>
      <c r="AB126" s="141" t="s">
        <v>0</v>
      </c>
      <c r="AC126" s="34" t="s">
        <v>442</v>
      </c>
      <c r="AD126" s="33" t="s">
        <v>13</v>
      </c>
      <c r="AE126" s="76">
        <v>85</v>
      </c>
      <c r="AF126" s="76">
        <v>145</v>
      </c>
      <c r="AG126" s="76">
        <v>20</v>
      </c>
      <c r="AH126" s="76">
        <v>10</v>
      </c>
      <c r="AI126" s="146">
        <v>260</v>
      </c>
      <c r="AJ126" s="19"/>
      <c r="AK126" s="141" t="s">
        <v>0</v>
      </c>
      <c r="AL126" s="34" t="s">
        <v>442</v>
      </c>
      <c r="AM126" s="33" t="s">
        <v>13</v>
      </c>
      <c r="AN126" s="349">
        <v>271.69570081508709</v>
      </c>
      <c r="AO126" s="349">
        <v>474.52302254802504</v>
      </c>
      <c r="AP126" s="349">
        <v>84.07247046954474</v>
      </c>
      <c r="AQ126" s="349">
        <v>34.073872154831676</v>
      </c>
      <c r="AR126" s="350">
        <v>226.12824950643162</v>
      </c>
      <c r="AT126" s="141" t="s">
        <v>0</v>
      </c>
      <c r="AU126" s="34" t="s">
        <v>442</v>
      </c>
      <c r="AV126" s="33" t="s">
        <v>13</v>
      </c>
      <c r="AW126" s="66" t="s">
        <v>761</v>
      </c>
      <c r="AX126" s="66">
        <v>10</v>
      </c>
      <c r="AY126" s="66">
        <v>20</v>
      </c>
      <c r="AZ126" s="66">
        <v>15</v>
      </c>
      <c r="BA126" s="66">
        <v>50</v>
      </c>
      <c r="BB126" s="19"/>
      <c r="BC126" s="125" t="s">
        <v>0</v>
      </c>
      <c r="BD126" s="34" t="s">
        <v>442</v>
      </c>
      <c r="BE126" s="33" t="s">
        <v>13</v>
      </c>
      <c r="BF126" s="349" t="s">
        <v>761</v>
      </c>
      <c r="BG126" s="349">
        <v>32.725725692967245</v>
      </c>
      <c r="BH126" s="349">
        <v>84.07247046954474</v>
      </c>
      <c r="BI126" s="349">
        <v>51.110808232247514</v>
      </c>
      <c r="BJ126" s="350">
        <v>43.486201828159928</v>
      </c>
      <c r="BL126" s="141" t="s">
        <v>0</v>
      </c>
      <c r="BM126" s="34" t="s">
        <v>442</v>
      </c>
      <c r="BN126" s="33" t="s">
        <v>13</v>
      </c>
      <c r="BO126" s="71">
        <v>0.94444444444444442</v>
      </c>
      <c r="BP126" s="71">
        <v>0.93548387096774188</v>
      </c>
      <c r="BQ126" s="71">
        <v>0.5</v>
      </c>
      <c r="BR126" s="71">
        <v>0.4</v>
      </c>
      <c r="BS126" s="71">
        <v>0.83870967741935487</v>
      </c>
    </row>
    <row r="127" spans="1:71" ht="18" customHeight="1" x14ac:dyDescent="0.25">
      <c r="A127" s="117" t="s">
        <v>0</v>
      </c>
      <c r="B127" s="34" t="s">
        <v>449</v>
      </c>
      <c r="C127" s="33" t="s">
        <v>15</v>
      </c>
      <c r="D127" s="66">
        <v>70</v>
      </c>
      <c r="E127" s="66">
        <v>150</v>
      </c>
      <c r="F127" s="66">
        <v>35</v>
      </c>
      <c r="G127" s="66">
        <v>35</v>
      </c>
      <c r="H127" s="66">
        <v>295</v>
      </c>
      <c r="I127" s="31"/>
      <c r="J127" s="117" t="s">
        <v>0</v>
      </c>
      <c r="K127" s="34" t="s">
        <v>449</v>
      </c>
      <c r="L127" s="33" t="s">
        <v>15</v>
      </c>
      <c r="M127" s="66">
        <v>17576</v>
      </c>
      <c r="N127" s="66">
        <v>17088</v>
      </c>
      <c r="O127" s="66">
        <v>14028</v>
      </c>
      <c r="P127" s="66">
        <v>15920</v>
      </c>
      <c r="Q127" s="124">
        <v>64612</v>
      </c>
      <c r="R127" s="72"/>
      <c r="S127" s="141" t="s">
        <v>0</v>
      </c>
      <c r="T127" s="34" t="s">
        <v>449</v>
      </c>
      <c r="U127" s="33" t="s">
        <v>15</v>
      </c>
      <c r="V127" s="345">
        <v>398.27036868456992</v>
      </c>
      <c r="W127" s="345">
        <v>877.80898876404501</v>
      </c>
      <c r="X127" s="345">
        <v>249.50099800399201</v>
      </c>
      <c r="Y127" s="345">
        <v>219.84924623115577</v>
      </c>
      <c r="Z127" s="345">
        <v>456.5715346994366</v>
      </c>
      <c r="AB127" s="141" t="s">
        <v>0</v>
      </c>
      <c r="AC127" s="34" t="s">
        <v>449</v>
      </c>
      <c r="AD127" s="33" t="s">
        <v>15</v>
      </c>
      <c r="AE127" s="76">
        <v>65</v>
      </c>
      <c r="AF127" s="76">
        <v>145</v>
      </c>
      <c r="AG127" s="76">
        <v>20</v>
      </c>
      <c r="AH127" s="76">
        <v>10</v>
      </c>
      <c r="AI127" s="146">
        <v>235</v>
      </c>
      <c r="AJ127" s="19"/>
      <c r="AK127" s="141" t="s">
        <v>0</v>
      </c>
      <c r="AL127" s="34" t="s">
        <v>449</v>
      </c>
      <c r="AM127" s="33" t="s">
        <v>15</v>
      </c>
      <c r="AN127" s="349">
        <v>369.82248520710056</v>
      </c>
      <c r="AO127" s="349">
        <v>848.54868913857672</v>
      </c>
      <c r="AP127" s="349">
        <v>142.57199885942401</v>
      </c>
      <c r="AQ127" s="349">
        <v>62.814070351758794</v>
      </c>
      <c r="AR127" s="350">
        <v>363.70952764192413</v>
      </c>
      <c r="AT127" s="141" t="s">
        <v>0</v>
      </c>
      <c r="AU127" s="34" t="s">
        <v>449</v>
      </c>
      <c r="AV127" s="33" t="s">
        <v>15</v>
      </c>
      <c r="AW127" s="66">
        <v>10</v>
      </c>
      <c r="AX127" s="66" t="s">
        <v>761</v>
      </c>
      <c r="AY127" s="66">
        <v>15</v>
      </c>
      <c r="AZ127" s="66">
        <v>25</v>
      </c>
      <c r="BA127" s="66">
        <v>55</v>
      </c>
      <c r="BB127" s="19"/>
      <c r="BC127" s="125" t="s">
        <v>0</v>
      </c>
      <c r="BD127" s="34" t="s">
        <v>449</v>
      </c>
      <c r="BE127" s="33" t="s">
        <v>15</v>
      </c>
      <c r="BF127" s="349">
        <v>56.895766954938551</v>
      </c>
      <c r="BG127" s="349" t="s">
        <v>761</v>
      </c>
      <c r="BH127" s="349">
        <v>106.92899914456801</v>
      </c>
      <c r="BI127" s="349">
        <v>157.035175879397</v>
      </c>
      <c r="BJ127" s="350">
        <v>85.123506469386498</v>
      </c>
      <c r="BL127" s="141" t="s">
        <v>0</v>
      </c>
      <c r="BM127" s="34" t="s">
        <v>449</v>
      </c>
      <c r="BN127" s="33" t="s">
        <v>15</v>
      </c>
      <c r="BO127" s="71">
        <v>0.9285714285714286</v>
      </c>
      <c r="BP127" s="71">
        <v>0.96666666666666667</v>
      </c>
      <c r="BQ127" s="71">
        <v>0.5714285714285714</v>
      </c>
      <c r="BR127" s="71">
        <v>0.2857142857142857</v>
      </c>
      <c r="BS127" s="71">
        <v>0.79661016949152541</v>
      </c>
    </row>
    <row r="128" spans="1:71" ht="18" customHeight="1" x14ac:dyDescent="0.25">
      <c r="A128" s="117" t="s">
        <v>0</v>
      </c>
      <c r="B128" s="34" t="s">
        <v>447</v>
      </c>
      <c r="C128" s="33" t="s">
        <v>78</v>
      </c>
      <c r="D128" s="66">
        <v>110</v>
      </c>
      <c r="E128" s="66">
        <v>165</v>
      </c>
      <c r="F128" s="66">
        <v>25</v>
      </c>
      <c r="G128" s="66">
        <v>35</v>
      </c>
      <c r="H128" s="66">
        <v>335</v>
      </c>
      <c r="I128" s="31"/>
      <c r="J128" s="117" t="s">
        <v>0</v>
      </c>
      <c r="K128" s="34" t="s">
        <v>447</v>
      </c>
      <c r="L128" s="33" t="s">
        <v>78</v>
      </c>
      <c r="M128" s="66">
        <v>19680</v>
      </c>
      <c r="N128" s="66">
        <v>17540</v>
      </c>
      <c r="O128" s="66">
        <v>13007</v>
      </c>
      <c r="P128" s="66">
        <v>21041</v>
      </c>
      <c r="Q128" s="124">
        <v>71268</v>
      </c>
      <c r="R128" s="72"/>
      <c r="S128" s="141" t="s">
        <v>0</v>
      </c>
      <c r="T128" s="34" t="s">
        <v>447</v>
      </c>
      <c r="U128" s="33" t="s">
        <v>78</v>
      </c>
      <c r="V128" s="345">
        <v>558.94308943089436</v>
      </c>
      <c r="W128" s="345">
        <v>940.70695553021665</v>
      </c>
      <c r="X128" s="345">
        <v>192.20419773967862</v>
      </c>
      <c r="Y128" s="345">
        <v>166.34190390190582</v>
      </c>
      <c r="Z128" s="345">
        <v>470.05668743335019</v>
      </c>
      <c r="AB128" s="141" t="s">
        <v>0</v>
      </c>
      <c r="AC128" s="34" t="s">
        <v>447</v>
      </c>
      <c r="AD128" s="33" t="s">
        <v>78</v>
      </c>
      <c r="AE128" s="76">
        <v>105</v>
      </c>
      <c r="AF128" s="76">
        <v>155</v>
      </c>
      <c r="AG128" s="76">
        <v>15</v>
      </c>
      <c r="AH128" s="76">
        <v>15</v>
      </c>
      <c r="AI128" s="146">
        <v>290</v>
      </c>
      <c r="AJ128" s="19"/>
      <c r="AK128" s="141" t="s">
        <v>0</v>
      </c>
      <c r="AL128" s="34" t="s">
        <v>447</v>
      </c>
      <c r="AM128" s="33" t="s">
        <v>78</v>
      </c>
      <c r="AN128" s="349">
        <v>533.53658536585374</v>
      </c>
      <c r="AO128" s="349">
        <v>883.69441277080955</v>
      </c>
      <c r="AP128" s="349">
        <v>115.32251864380717</v>
      </c>
      <c r="AQ128" s="349">
        <v>71.289387386531061</v>
      </c>
      <c r="AR128" s="350">
        <v>406.91474434528823</v>
      </c>
      <c r="AT128" s="141" t="s">
        <v>0</v>
      </c>
      <c r="AU128" s="34" t="s">
        <v>447</v>
      </c>
      <c r="AV128" s="33" t="s">
        <v>78</v>
      </c>
      <c r="AW128" s="66" t="s">
        <v>761</v>
      </c>
      <c r="AX128" s="66" t="s">
        <v>761</v>
      </c>
      <c r="AY128" s="66">
        <v>10</v>
      </c>
      <c r="AZ128" s="66">
        <v>25</v>
      </c>
      <c r="BA128" s="66">
        <v>45</v>
      </c>
      <c r="BB128" s="19"/>
      <c r="BC128" s="125" t="s">
        <v>0</v>
      </c>
      <c r="BD128" s="34" t="s">
        <v>447</v>
      </c>
      <c r="BE128" s="33" t="s">
        <v>78</v>
      </c>
      <c r="BF128" s="349" t="s">
        <v>761</v>
      </c>
      <c r="BG128" s="349" t="s">
        <v>761</v>
      </c>
      <c r="BH128" s="349">
        <v>76.881679095871448</v>
      </c>
      <c r="BI128" s="349">
        <v>118.81564564421843</v>
      </c>
      <c r="BJ128" s="350">
        <v>63.141943088061964</v>
      </c>
      <c r="BL128" s="141" t="s">
        <v>0</v>
      </c>
      <c r="BM128" s="34" t="s">
        <v>447</v>
      </c>
      <c r="BN128" s="33" t="s">
        <v>78</v>
      </c>
      <c r="BO128" s="71">
        <v>0.95454545454545459</v>
      </c>
      <c r="BP128" s="71">
        <v>0.93939393939393945</v>
      </c>
      <c r="BQ128" s="71">
        <v>0.6</v>
      </c>
      <c r="BR128" s="71">
        <v>0.42857142857142855</v>
      </c>
      <c r="BS128" s="71">
        <v>0.86567164179104472</v>
      </c>
    </row>
    <row r="129" spans="1:71" ht="18" customHeight="1" x14ac:dyDescent="0.25">
      <c r="A129" s="117" t="s">
        <v>0</v>
      </c>
      <c r="B129" s="34" t="s">
        <v>448</v>
      </c>
      <c r="C129" s="33" t="s">
        <v>7</v>
      </c>
      <c r="D129" s="66">
        <v>45</v>
      </c>
      <c r="E129" s="66">
        <v>70</v>
      </c>
      <c r="F129" s="66">
        <v>25</v>
      </c>
      <c r="G129" s="66">
        <v>30</v>
      </c>
      <c r="H129" s="66">
        <v>175</v>
      </c>
      <c r="I129" s="31"/>
      <c r="J129" s="117" t="s">
        <v>0</v>
      </c>
      <c r="K129" s="34" t="s">
        <v>448</v>
      </c>
      <c r="L129" s="33" t="s">
        <v>7</v>
      </c>
      <c r="M129" s="66">
        <v>13547</v>
      </c>
      <c r="N129" s="66">
        <v>12114</v>
      </c>
      <c r="O129" s="66">
        <v>9685</v>
      </c>
      <c r="P129" s="66">
        <v>10471</v>
      </c>
      <c r="Q129" s="124">
        <v>45817</v>
      </c>
      <c r="R129" s="72"/>
      <c r="S129" s="141" t="s">
        <v>0</v>
      </c>
      <c r="T129" s="34" t="s">
        <v>448</v>
      </c>
      <c r="U129" s="33" t="s">
        <v>7</v>
      </c>
      <c r="V129" s="345">
        <v>332.17686572672915</v>
      </c>
      <c r="W129" s="345">
        <v>577.84381707115733</v>
      </c>
      <c r="X129" s="345">
        <v>258.13113061435212</v>
      </c>
      <c r="Y129" s="345">
        <v>286.50558685894373</v>
      </c>
      <c r="Z129" s="345">
        <v>381.95429644018594</v>
      </c>
      <c r="AB129" s="141" t="s">
        <v>0</v>
      </c>
      <c r="AC129" s="34" t="s">
        <v>448</v>
      </c>
      <c r="AD129" s="33" t="s">
        <v>7</v>
      </c>
      <c r="AE129" s="76">
        <v>45</v>
      </c>
      <c r="AF129" s="76">
        <v>60</v>
      </c>
      <c r="AG129" s="76">
        <v>20</v>
      </c>
      <c r="AH129" s="76">
        <v>15</v>
      </c>
      <c r="AI129" s="146">
        <v>140</v>
      </c>
      <c r="AJ129" s="19"/>
      <c r="AK129" s="141" t="s">
        <v>0</v>
      </c>
      <c r="AL129" s="34" t="s">
        <v>448</v>
      </c>
      <c r="AM129" s="33" t="s">
        <v>7</v>
      </c>
      <c r="AN129" s="349">
        <v>332.17686572672915</v>
      </c>
      <c r="AO129" s="349">
        <v>495.29470034670629</v>
      </c>
      <c r="AP129" s="349">
        <v>206.50490449148168</v>
      </c>
      <c r="AQ129" s="349">
        <v>143.25279342947186</v>
      </c>
      <c r="AR129" s="350">
        <v>305.56343715214877</v>
      </c>
      <c r="AT129" s="141" t="s">
        <v>0</v>
      </c>
      <c r="AU129" s="34" t="s">
        <v>448</v>
      </c>
      <c r="AV129" s="33" t="s">
        <v>7</v>
      </c>
      <c r="AW129" s="66" t="s">
        <v>761</v>
      </c>
      <c r="AX129" s="66">
        <v>10</v>
      </c>
      <c r="AY129" s="66" t="s">
        <v>761</v>
      </c>
      <c r="AZ129" s="66">
        <v>15</v>
      </c>
      <c r="BA129" s="66">
        <v>35</v>
      </c>
      <c r="BB129" s="19"/>
      <c r="BC129" s="125" t="s">
        <v>0</v>
      </c>
      <c r="BD129" s="34" t="s">
        <v>448</v>
      </c>
      <c r="BE129" s="33" t="s">
        <v>7</v>
      </c>
      <c r="BF129" s="349" t="s">
        <v>761</v>
      </c>
      <c r="BG129" s="349">
        <v>82.549116724451054</v>
      </c>
      <c r="BH129" s="349" t="s">
        <v>761</v>
      </c>
      <c r="BI129" s="349">
        <v>143.25279342947186</v>
      </c>
      <c r="BJ129" s="350">
        <v>76.390859288037191</v>
      </c>
      <c r="BL129" s="141" t="s">
        <v>0</v>
      </c>
      <c r="BM129" s="34" t="s">
        <v>448</v>
      </c>
      <c r="BN129" s="33" t="s">
        <v>7</v>
      </c>
      <c r="BO129" s="71">
        <v>1</v>
      </c>
      <c r="BP129" s="71">
        <v>0.8571428571428571</v>
      </c>
      <c r="BQ129" s="71">
        <v>0.8</v>
      </c>
      <c r="BR129" s="71">
        <v>0.5</v>
      </c>
      <c r="BS129" s="71">
        <v>0.8</v>
      </c>
    </row>
    <row r="130" spans="1:71" ht="18" customHeight="1" x14ac:dyDescent="0.25">
      <c r="A130" s="117" t="s">
        <v>0</v>
      </c>
      <c r="B130" s="34" t="s">
        <v>451</v>
      </c>
      <c r="C130" s="33" t="s">
        <v>11</v>
      </c>
      <c r="D130" s="66">
        <v>20</v>
      </c>
      <c r="E130" s="66">
        <v>40</v>
      </c>
      <c r="F130" s="66">
        <v>10</v>
      </c>
      <c r="G130" s="66">
        <v>10</v>
      </c>
      <c r="H130" s="66">
        <v>75</v>
      </c>
      <c r="I130" s="31"/>
      <c r="J130" s="117" t="s">
        <v>0</v>
      </c>
      <c r="K130" s="34" t="s">
        <v>451</v>
      </c>
      <c r="L130" s="33" t="s">
        <v>11</v>
      </c>
      <c r="M130" s="66">
        <v>9797</v>
      </c>
      <c r="N130" s="66">
        <v>8806</v>
      </c>
      <c r="O130" s="66">
        <v>6849</v>
      </c>
      <c r="P130" s="66">
        <v>7681</v>
      </c>
      <c r="Q130" s="124">
        <v>33133</v>
      </c>
      <c r="R130" s="72"/>
      <c r="S130" s="141" t="s">
        <v>0</v>
      </c>
      <c r="T130" s="34" t="s">
        <v>451</v>
      </c>
      <c r="U130" s="33" t="s">
        <v>11</v>
      </c>
      <c r="V130" s="345">
        <v>204.14412575278149</v>
      </c>
      <c r="W130" s="345">
        <v>454.23574835339548</v>
      </c>
      <c r="X130" s="345">
        <v>146.00671630895022</v>
      </c>
      <c r="Y130" s="345">
        <v>130.19138133055591</v>
      </c>
      <c r="Z130" s="345">
        <v>226.36042616122899</v>
      </c>
      <c r="AB130" s="141" t="s">
        <v>0</v>
      </c>
      <c r="AC130" s="34" t="s">
        <v>451</v>
      </c>
      <c r="AD130" s="33" t="s">
        <v>11</v>
      </c>
      <c r="AE130" s="76">
        <v>20</v>
      </c>
      <c r="AF130" s="76">
        <v>35</v>
      </c>
      <c r="AG130" s="76" t="s">
        <v>761</v>
      </c>
      <c r="AH130" s="76" t="s">
        <v>761</v>
      </c>
      <c r="AI130" s="146">
        <v>65</v>
      </c>
      <c r="AJ130" s="19"/>
      <c r="AK130" s="141" t="s">
        <v>0</v>
      </c>
      <c r="AL130" s="34" t="s">
        <v>451</v>
      </c>
      <c r="AM130" s="33" t="s">
        <v>11</v>
      </c>
      <c r="AN130" s="349">
        <v>204.14412575278149</v>
      </c>
      <c r="AO130" s="349">
        <v>397.45627980922097</v>
      </c>
      <c r="AP130" s="349" t="s">
        <v>761</v>
      </c>
      <c r="AQ130" s="349" t="s">
        <v>761</v>
      </c>
      <c r="AR130" s="350">
        <v>196.17903600639843</v>
      </c>
      <c r="AT130" s="141" t="s">
        <v>0</v>
      </c>
      <c r="AU130" s="34" t="s">
        <v>451</v>
      </c>
      <c r="AV130" s="33" t="s">
        <v>11</v>
      </c>
      <c r="AW130" s="66" t="s">
        <v>761</v>
      </c>
      <c r="AX130" s="66" t="s">
        <v>761</v>
      </c>
      <c r="AY130" s="66" t="s">
        <v>761</v>
      </c>
      <c r="AZ130" s="66" t="s">
        <v>761</v>
      </c>
      <c r="BA130" s="66">
        <v>15</v>
      </c>
      <c r="BB130" s="19"/>
      <c r="BC130" s="125" t="s">
        <v>0</v>
      </c>
      <c r="BD130" s="34" t="s">
        <v>451</v>
      </c>
      <c r="BE130" s="33" t="s">
        <v>11</v>
      </c>
      <c r="BF130" s="349" t="s">
        <v>761</v>
      </c>
      <c r="BG130" s="349" t="s">
        <v>761</v>
      </c>
      <c r="BH130" s="349" t="s">
        <v>761</v>
      </c>
      <c r="BI130" s="349" t="s">
        <v>761</v>
      </c>
      <c r="BJ130" s="350">
        <v>45.2720852322458</v>
      </c>
      <c r="BL130" s="141" t="s">
        <v>0</v>
      </c>
      <c r="BM130" s="34" t="s">
        <v>451</v>
      </c>
      <c r="BN130" s="33" t="s">
        <v>11</v>
      </c>
      <c r="BO130" s="71">
        <v>1</v>
      </c>
      <c r="BP130" s="71">
        <v>0.875</v>
      </c>
      <c r="BQ130" s="71" t="s">
        <v>761</v>
      </c>
      <c r="BR130" s="71" t="s">
        <v>761</v>
      </c>
      <c r="BS130" s="71">
        <v>0.8666666666666667</v>
      </c>
    </row>
    <row r="131" spans="1:71" ht="18" customHeight="1" x14ac:dyDescent="0.25">
      <c r="A131" s="117" t="s">
        <v>0</v>
      </c>
      <c r="B131" s="34" t="s">
        <v>453</v>
      </c>
      <c r="C131" s="33" t="s">
        <v>79</v>
      </c>
      <c r="D131" s="66">
        <v>25</v>
      </c>
      <c r="E131" s="66">
        <v>50</v>
      </c>
      <c r="F131" s="66">
        <v>10</v>
      </c>
      <c r="G131" s="66">
        <v>15</v>
      </c>
      <c r="H131" s="66">
        <v>100</v>
      </c>
      <c r="J131" s="117" t="s">
        <v>0</v>
      </c>
      <c r="K131" s="34" t="s">
        <v>453</v>
      </c>
      <c r="L131" s="33" t="s">
        <v>79</v>
      </c>
      <c r="M131" s="66">
        <v>17461</v>
      </c>
      <c r="N131" s="66">
        <v>16128</v>
      </c>
      <c r="O131" s="66">
        <v>12599</v>
      </c>
      <c r="P131" s="66">
        <v>14390</v>
      </c>
      <c r="Q131" s="124">
        <v>60578</v>
      </c>
      <c r="R131" s="72"/>
      <c r="S131" s="141" t="s">
        <v>0</v>
      </c>
      <c r="T131" s="34" t="s">
        <v>453</v>
      </c>
      <c r="U131" s="33" t="s">
        <v>79</v>
      </c>
      <c r="V131" s="345">
        <v>143.17622129316763</v>
      </c>
      <c r="W131" s="345">
        <v>310.01984126984127</v>
      </c>
      <c r="X131" s="345">
        <v>79.371378680847698</v>
      </c>
      <c r="Y131" s="345">
        <v>104.23905489923557</v>
      </c>
      <c r="Z131" s="345">
        <v>165.07643038726931</v>
      </c>
      <c r="AB131" s="141" t="s">
        <v>0</v>
      </c>
      <c r="AC131" s="34" t="s">
        <v>453</v>
      </c>
      <c r="AD131" s="33" t="s">
        <v>79</v>
      </c>
      <c r="AE131" s="76">
        <v>20</v>
      </c>
      <c r="AF131" s="76">
        <v>45</v>
      </c>
      <c r="AG131" s="76" t="s">
        <v>761</v>
      </c>
      <c r="AH131" s="76" t="s">
        <v>761</v>
      </c>
      <c r="AI131" s="146">
        <v>70</v>
      </c>
      <c r="AJ131" s="19"/>
      <c r="AK131" s="141" t="s">
        <v>0</v>
      </c>
      <c r="AL131" s="34" t="s">
        <v>453</v>
      </c>
      <c r="AM131" s="33" t="s">
        <v>79</v>
      </c>
      <c r="AN131" s="349">
        <v>114.54097703453411</v>
      </c>
      <c r="AO131" s="349">
        <v>279.01785714285717</v>
      </c>
      <c r="AP131" s="349" t="s">
        <v>761</v>
      </c>
      <c r="AQ131" s="349" t="s">
        <v>761</v>
      </c>
      <c r="AR131" s="350">
        <v>115.55350127108852</v>
      </c>
      <c r="AT131" s="141" t="s">
        <v>0</v>
      </c>
      <c r="AU131" s="34" t="s">
        <v>453</v>
      </c>
      <c r="AV131" s="33" t="s">
        <v>79</v>
      </c>
      <c r="AW131" s="66" t="s">
        <v>761</v>
      </c>
      <c r="AX131" s="66" t="s">
        <v>761</v>
      </c>
      <c r="AY131" s="66">
        <v>10</v>
      </c>
      <c r="AZ131" s="66">
        <v>10</v>
      </c>
      <c r="BA131" s="66">
        <v>30</v>
      </c>
      <c r="BB131" s="19"/>
      <c r="BC131" s="125" t="s">
        <v>0</v>
      </c>
      <c r="BD131" s="34" t="s">
        <v>453</v>
      </c>
      <c r="BE131" s="33" t="s">
        <v>79</v>
      </c>
      <c r="BF131" s="349" t="s">
        <v>761</v>
      </c>
      <c r="BG131" s="349" t="s">
        <v>761</v>
      </c>
      <c r="BH131" s="349">
        <v>79.371378680847698</v>
      </c>
      <c r="BI131" s="349">
        <v>69.492703266157051</v>
      </c>
      <c r="BJ131" s="350">
        <v>49.522929116180791</v>
      </c>
      <c r="BL131" s="141" t="s">
        <v>0</v>
      </c>
      <c r="BM131" s="34" t="s">
        <v>453</v>
      </c>
      <c r="BN131" s="33" t="s">
        <v>79</v>
      </c>
      <c r="BO131" s="71">
        <v>0.8</v>
      </c>
      <c r="BP131" s="71">
        <v>0.9</v>
      </c>
      <c r="BQ131" s="71" t="s">
        <v>761</v>
      </c>
      <c r="BR131" s="71" t="s">
        <v>761</v>
      </c>
      <c r="BS131" s="71">
        <v>0.7</v>
      </c>
    </row>
    <row r="132" spans="1:71" ht="18" customHeight="1" x14ac:dyDescent="0.25">
      <c r="A132" s="117" t="s">
        <v>0</v>
      </c>
      <c r="B132" s="34" t="s">
        <v>444</v>
      </c>
      <c r="C132" s="33" t="s">
        <v>10</v>
      </c>
      <c r="D132" s="66">
        <v>50</v>
      </c>
      <c r="E132" s="66">
        <v>85</v>
      </c>
      <c r="F132" s="66">
        <v>15</v>
      </c>
      <c r="G132" s="66">
        <v>15</v>
      </c>
      <c r="H132" s="66">
        <v>165</v>
      </c>
      <c r="I132" s="31"/>
      <c r="J132" s="117" t="s">
        <v>0</v>
      </c>
      <c r="K132" s="34" t="s">
        <v>444</v>
      </c>
      <c r="L132" s="33" t="s">
        <v>10</v>
      </c>
      <c r="M132" s="66">
        <v>12402</v>
      </c>
      <c r="N132" s="66">
        <v>11473</v>
      </c>
      <c r="O132" s="66">
        <v>9004</v>
      </c>
      <c r="P132" s="66">
        <v>10917</v>
      </c>
      <c r="Q132" s="124">
        <v>43796</v>
      </c>
      <c r="R132" s="72"/>
      <c r="S132" s="141" t="s">
        <v>0</v>
      </c>
      <c r="T132" s="34" t="s">
        <v>444</v>
      </c>
      <c r="U132" s="33" t="s">
        <v>10</v>
      </c>
      <c r="V132" s="345">
        <v>403.16078051927104</v>
      </c>
      <c r="W132" s="345">
        <v>740.86986838664689</v>
      </c>
      <c r="X132" s="345">
        <v>166.59262549977788</v>
      </c>
      <c r="Y132" s="345">
        <v>137.40038472107722</v>
      </c>
      <c r="Z132" s="345">
        <v>376.74673486163118</v>
      </c>
      <c r="AB132" s="141" t="s">
        <v>0</v>
      </c>
      <c r="AC132" s="34" t="s">
        <v>444</v>
      </c>
      <c r="AD132" s="33" t="s">
        <v>10</v>
      </c>
      <c r="AE132" s="76">
        <v>45</v>
      </c>
      <c r="AF132" s="76">
        <v>75</v>
      </c>
      <c r="AG132" s="76" t="s">
        <v>761</v>
      </c>
      <c r="AH132" s="76" t="s">
        <v>761</v>
      </c>
      <c r="AI132" s="146">
        <v>135</v>
      </c>
      <c r="AJ132" s="19"/>
      <c r="AK132" s="141" t="s">
        <v>0</v>
      </c>
      <c r="AL132" s="34" t="s">
        <v>444</v>
      </c>
      <c r="AM132" s="33" t="s">
        <v>10</v>
      </c>
      <c r="AN132" s="349">
        <v>362.84470246734401</v>
      </c>
      <c r="AO132" s="349">
        <v>653.70870739998259</v>
      </c>
      <c r="AP132" s="349" t="s">
        <v>761</v>
      </c>
      <c r="AQ132" s="349" t="s">
        <v>761</v>
      </c>
      <c r="AR132" s="350">
        <v>308.24732852315282</v>
      </c>
      <c r="AT132" s="141" t="s">
        <v>0</v>
      </c>
      <c r="AU132" s="34" t="s">
        <v>444</v>
      </c>
      <c r="AV132" s="33" t="s">
        <v>10</v>
      </c>
      <c r="AW132" s="66" t="s">
        <v>761</v>
      </c>
      <c r="AX132" s="66" t="s">
        <v>761</v>
      </c>
      <c r="AY132" s="66">
        <v>10</v>
      </c>
      <c r="AZ132" s="66">
        <v>15</v>
      </c>
      <c r="BA132" s="66">
        <v>30</v>
      </c>
      <c r="BB132" s="19"/>
      <c r="BC132" s="125" t="s">
        <v>0</v>
      </c>
      <c r="BD132" s="34" t="s">
        <v>444</v>
      </c>
      <c r="BE132" s="33" t="s">
        <v>10</v>
      </c>
      <c r="BF132" s="349" t="s">
        <v>761</v>
      </c>
      <c r="BG132" s="349" t="s">
        <v>761</v>
      </c>
      <c r="BH132" s="349">
        <v>111.06175033318524</v>
      </c>
      <c r="BI132" s="349">
        <v>137.40038472107722</v>
      </c>
      <c r="BJ132" s="350">
        <v>68.499406338478408</v>
      </c>
      <c r="BL132" s="141" t="s">
        <v>0</v>
      </c>
      <c r="BM132" s="34" t="s">
        <v>444</v>
      </c>
      <c r="BN132" s="33" t="s">
        <v>10</v>
      </c>
      <c r="BO132" s="71">
        <v>0.9</v>
      </c>
      <c r="BP132" s="71">
        <v>0.88235294117647056</v>
      </c>
      <c r="BQ132" s="71" t="s">
        <v>761</v>
      </c>
      <c r="BR132" s="71" t="s">
        <v>761</v>
      </c>
      <c r="BS132" s="71">
        <v>0.81818181818181823</v>
      </c>
    </row>
    <row r="133" spans="1:71" ht="18" customHeight="1" x14ac:dyDescent="0.25">
      <c r="A133" s="117" t="s">
        <v>16</v>
      </c>
      <c r="B133" s="63" t="s">
        <v>468</v>
      </c>
      <c r="C133" s="33" t="s">
        <v>88</v>
      </c>
      <c r="D133" s="66">
        <v>15</v>
      </c>
      <c r="E133" s="66">
        <v>25</v>
      </c>
      <c r="F133" s="66">
        <v>10</v>
      </c>
      <c r="G133" s="66">
        <v>10</v>
      </c>
      <c r="H133" s="66">
        <v>60</v>
      </c>
      <c r="I133" s="31"/>
      <c r="J133" s="117" t="s">
        <v>16</v>
      </c>
      <c r="K133" s="63" t="s">
        <v>468</v>
      </c>
      <c r="L133" s="33" t="s">
        <v>88</v>
      </c>
      <c r="M133" s="66">
        <v>9014</v>
      </c>
      <c r="N133" s="66">
        <v>8543</v>
      </c>
      <c r="O133" s="66">
        <v>6829</v>
      </c>
      <c r="P133" s="66">
        <v>7114</v>
      </c>
      <c r="Q133" s="124">
        <v>31500</v>
      </c>
      <c r="R133" s="72"/>
      <c r="S133" s="141" t="s">
        <v>16</v>
      </c>
      <c r="T133" s="63" t="s">
        <v>468</v>
      </c>
      <c r="U133" s="33" t="s">
        <v>88</v>
      </c>
      <c r="V133" s="345">
        <v>166.40781007321942</v>
      </c>
      <c r="W133" s="345">
        <v>292.63724686878146</v>
      </c>
      <c r="X133" s="345">
        <v>146.43432420559378</v>
      </c>
      <c r="Y133" s="345">
        <v>140.56789429294349</v>
      </c>
      <c r="Z133" s="345">
        <v>190.47619047619048</v>
      </c>
      <c r="AB133" s="141" t="s">
        <v>16</v>
      </c>
      <c r="AC133" s="63" t="s">
        <v>468</v>
      </c>
      <c r="AD133" s="33" t="s">
        <v>88</v>
      </c>
      <c r="AE133" s="76">
        <v>15</v>
      </c>
      <c r="AF133" s="76">
        <v>20</v>
      </c>
      <c r="AG133" s="76" t="s">
        <v>761</v>
      </c>
      <c r="AH133" s="76" t="s">
        <v>761</v>
      </c>
      <c r="AI133" s="146">
        <v>45</v>
      </c>
      <c r="AJ133" s="19"/>
      <c r="AK133" s="141" t="s">
        <v>16</v>
      </c>
      <c r="AL133" s="63" t="s">
        <v>468</v>
      </c>
      <c r="AM133" s="33" t="s">
        <v>88</v>
      </c>
      <c r="AN133" s="349">
        <v>166.40781007321942</v>
      </c>
      <c r="AO133" s="349">
        <v>234.10979749502516</v>
      </c>
      <c r="AP133" s="349" t="s">
        <v>761</v>
      </c>
      <c r="AQ133" s="349" t="s">
        <v>761</v>
      </c>
      <c r="AR133" s="350">
        <v>142.85714285714286</v>
      </c>
      <c r="AT133" s="141" t="s">
        <v>16</v>
      </c>
      <c r="AU133" s="63" t="s">
        <v>468</v>
      </c>
      <c r="AV133" s="33" t="s">
        <v>88</v>
      </c>
      <c r="AW133" s="66" t="s">
        <v>761</v>
      </c>
      <c r="AX133" s="66" t="s">
        <v>761</v>
      </c>
      <c r="AY133" s="66" t="s">
        <v>761</v>
      </c>
      <c r="AZ133" s="66" t="s">
        <v>761</v>
      </c>
      <c r="BA133" s="66">
        <v>15</v>
      </c>
      <c r="BB133" s="19"/>
      <c r="BC133" s="125" t="s">
        <v>16</v>
      </c>
      <c r="BD133" s="63" t="s">
        <v>468</v>
      </c>
      <c r="BE133" s="33" t="s">
        <v>88</v>
      </c>
      <c r="BF133" s="349" t="s">
        <v>761</v>
      </c>
      <c r="BG133" s="349" t="s">
        <v>761</v>
      </c>
      <c r="BH133" s="349" t="s">
        <v>761</v>
      </c>
      <c r="BI133" s="349" t="s">
        <v>761</v>
      </c>
      <c r="BJ133" s="350">
        <v>47.61904761904762</v>
      </c>
      <c r="BL133" s="141" t="s">
        <v>16</v>
      </c>
      <c r="BM133" s="63" t="s">
        <v>468</v>
      </c>
      <c r="BN133" s="33" t="s">
        <v>88</v>
      </c>
      <c r="BO133" s="71">
        <v>1</v>
      </c>
      <c r="BP133" s="71">
        <v>0.8</v>
      </c>
      <c r="BQ133" s="71" t="s">
        <v>761</v>
      </c>
      <c r="BR133" s="71" t="s">
        <v>761</v>
      </c>
      <c r="BS133" s="71">
        <v>0.75</v>
      </c>
    </row>
    <row r="134" spans="1:71" ht="18" customHeight="1" x14ac:dyDescent="0.25">
      <c r="A134" s="117" t="s">
        <v>16</v>
      </c>
      <c r="B134" s="63" t="s">
        <v>488</v>
      </c>
      <c r="C134" s="33" t="s">
        <v>20</v>
      </c>
      <c r="D134" s="66">
        <v>10</v>
      </c>
      <c r="E134" s="66">
        <v>25</v>
      </c>
      <c r="F134" s="66">
        <v>15</v>
      </c>
      <c r="G134" s="66">
        <v>10</v>
      </c>
      <c r="H134" s="66">
        <v>60</v>
      </c>
      <c r="I134" s="31"/>
      <c r="J134" s="117" t="s">
        <v>16</v>
      </c>
      <c r="K134" s="63" t="s">
        <v>488</v>
      </c>
      <c r="L134" s="33" t="s">
        <v>20</v>
      </c>
      <c r="M134" s="66">
        <v>13805</v>
      </c>
      <c r="N134" s="66">
        <v>13048</v>
      </c>
      <c r="O134" s="66">
        <v>10136</v>
      </c>
      <c r="P134" s="66">
        <v>11239</v>
      </c>
      <c r="Q134" s="124">
        <v>48228</v>
      </c>
      <c r="R134" s="72"/>
      <c r="S134" s="141" t="s">
        <v>16</v>
      </c>
      <c r="T134" s="63" t="s">
        <v>488</v>
      </c>
      <c r="U134" s="33" t="s">
        <v>20</v>
      </c>
      <c r="V134" s="345">
        <v>72.437522636725831</v>
      </c>
      <c r="W134" s="345">
        <v>191.60024524831394</v>
      </c>
      <c r="X134" s="345">
        <v>147.98737174427782</v>
      </c>
      <c r="Y134" s="345">
        <v>88.975887534478147</v>
      </c>
      <c r="Z134" s="345">
        <v>124.40905697934811</v>
      </c>
      <c r="AB134" s="141" t="s">
        <v>16</v>
      </c>
      <c r="AC134" s="63" t="s">
        <v>488</v>
      </c>
      <c r="AD134" s="33" t="s">
        <v>20</v>
      </c>
      <c r="AE134" s="76">
        <v>10</v>
      </c>
      <c r="AF134" s="76">
        <v>20</v>
      </c>
      <c r="AG134" s="76" t="s">
        <v>761</v>
      </c>
      <c r="AH134" s="76" t="s">
        <v>761</v>
      </c>
      <c r="AI134" s="146">
        <v>40</v>
      </c>
      <c r="AJ134" s="19"/>
      <c r="AK134" s="141" t="s">
        <v>16</v>
      </c>
      <c r="AL134" s="63" t="s">
        <v>488</v>
      </c>
      <c r="AM134" s="33" t="s">
        <v>20</v>
      </c>
      <c r="AN134" s="349">
        <v>72.437522636725831</v>
      </c>
      <c r="AO134" s="349">
        <v>153.28019619865114</v>
      </c>
      <c r="AP134" s="349" t="s">
        <v>761</v>
      </c>
      <c r="AQ134" s="349" t="s">
        <v>761</v>
      </c>
      <c r="AR134" s="350">
        <v>82.939371319565396</v>
      </c>
      <c r="AT134" s="141" t="s">
        <v>16</v>
      </c>
      <c r="AU134" s="63" t="s">
        <v>488</v>
      </c>
      <c r="AV134" s="33" t="s">
        <v>20</v>
      </c>
      <c r="AW134" s="66" t="s">
        <v>761</v>
      </c>
      <c r="AX134" s="66" t="s">
        <v>761</v>
      </c>
      <c r="AY134" s="66" t="s">
        <v>761</v>
      </c>
      <c r="AZ134" s="66" t="s">
        <v>761</v>
      </c>
      <c r="BA134" s="66">
        <v>15</v>
      </c>
      <c r="BB134" s="19"/>
      <c r="BC134" s="125" t="s">
        <v>16</v>
      </c>
      <c r="BD134" s="63" t="s">
        <v>488</v>
      </c>
      <c r="BE134" s="33" t="s">
        <v>20</v>
      </c>
      <c r="BF134" s="349" t="s">
        <v>761</v>
      </c>
      <c r="BG134" s="349" t="s">
        <v>761</v>
      </c>
      <c r="BH134" s="349" t="s">
        <v>761</v>
      </c>
      <c r="BI134" s="349" t="s">
        <v>761</v>
      </c>
      <c r="BJ134" s="350">
        <v>31.102264244837027</v>
      </c>
      <c r="BL134" s="141" t="s">
        <v>16</v>
      </c>
      <c r="BM134" s="63" t="s">
        <v>488</v>
      </c>
      <c r="BN134" s="33" t="s">
        <v>20</v>
      </c>
      <c r="BO134" s="71">
        <v>1</v>
      </c>
      <c r="BP134" s="71">
        <v>0.8</v>
      </c>
      <c r="BQ134" s="71" t="s">
        <v>761</v>
      </c>
      <c r="BR134" s="71" t="s">
        <v>761</v>
      </c>
      <c r="BS134" s="71">
        <v>0.66666666666666663</v>
      </c>
    </row>
    <row r="135" spans="1:71" ht="18" customHeight="1" x14ac:dyDescent="0.25">
      <c r="A135" s="117" t="s">
        <v>16</v>
      </c>
      <c r="B135" s="63" t="s">
        <v>456</v>
      </c>
      <c r="C135" s="33" t="s">
        <v>90</v>
      </c>
      <c r="D135" s="66">
        <v>75</v>
      </c>
      <c r="E135" s="66">
        <v>60</v>
      </c>
      <c r="F135" s="66">
        <v>15</v>
      </c>
      <c r="G135" s="66">
        <v>25</v>
      </c>
      <c r="H135" s="66">
        <v>180</v>
      </c>
      <c r="I135" s="31"/>
      <c r="J135" s="117" t="s">
        <v>16</v>
      </c>
      <c r="K135" s="63" t="s">
        <v>456</v>
      </c>
      <c r="L135" s="33" t="s">
        <v>90</v>
      </c>
      <c r="M135" s="66">
        <v>12499</v>
      </c>
      <c r="N135" s="66">
        <v>11061</v>
      </c>
      <c r="O135" s="66">
        <v>8844</v>
      </c>
      <c r="P135" s="66">
        <v>9941</v>
      </c>
      <c r="Q135" s="124">
        <v>42345</v>
      </c>
      <c r="R135" s="72"/>
      <c r="S135" s="141" t="s">
        <v>16</v>
      </c>
      <c r="T135" s="63" t="s">
        <v>456</v>
      </c>
      <c r="U135" s="33" t="s">
        <v>90</v>
      </c>
      <c r="V135" s="345">
        <v>600.04800384030727</v>
      </c>
      <c r="W135" s="345">
        <v>542.44643341470032</v>
      </c>
      <c r="X135" s="345">
        <v>169.60651289009499</v>
      </c>
      <c r="Y135" s="345">
        <v>251.48375414948194</v>
      </c>
      <c r="Z135" s="345">
        <v>425.07970244420824</v>
      </c>
      <c r="AB135" s="141" t="s">
        <v>16</v>
      </c>
      <c r="AC135" s="63" t="s">
        <v>456</v>
      </c>
      <c r="AD135" s="33" t="s">
        <v>90</v>
      </c>
      <c r="AE135" s="76">
        <v>75</v>
      </c>
      <c r="AF135" s="76">
        <v>55</v>
      </c>
      <c r="AG135" s="76">
        <v>10</v>
      </c>
      <c r="AH135" s="76" t="s">
        <v>761</v>
      </c>
      <c r="AI135" s="146">
        <v>145</v>
      </c>
      <c r="AJ135" s="19"/>
      <c r="AK135" s="141" t="s">
        <v>16</v>
      </c>
      <c r="AL135" s="63" t="s">
        <v>456</v>
      </c>
      <c r="AM135" s="33" t="s">
        <v>90</v>
      </c>
      <c r="AN135" s="349">
        <v>600.04800384030727</v>
      </c>
      <c r="AO135" s="349">
        <v>497.24256396347533</v>
      </c>
      <c r="AP135" s="349">
        <v>113.07100859339666</v>
      </c>
      <c r="AQ135" s="349" t="s">
        <v>761</v>
      </c>
      <c r="AR135" s="350">
        <v>342.42531585783445</v>
      </c>
      <c r="AT135" s="141" t="s">
        <v>16</v>
      </c>
      <c r="AU135" s="63" t="s">
        <v>456</v>
      </c>
      <c r="AV135" s="33" t="s">
        <v>90</v>
      </c>
      <c r="AW135" s="66" t="s">
        <v>761</v>
      </c>
      <c r="AX135" s="66" t="s">
        <v>761</v>
      </c>
      <c r="AY135" s="66" t="s">
        <v>761</v>
      </c>
      <c r="AZ135" s="66">
        <v>15</v>
      </c>
      <c r="BA135" s="66">
        <v>30</v>
      </c>
      <c r="BB135" s="19"/>
      <c r="BC135" s="125" t="s">
        <v>16</v>
      </c>
      <c r="BD135" s="63" t="s">
        <v>456</v>
      </c>
      <c r="BE135" s="33" t="s">
        <v>90</v>
      </c>
      <c r="BF135" s="349" t="s">
        <v>761</v>
      </c>
      <c r="BG135" s="349" t="s">
        <v>761</v>
      </c>
      <c r="BH135" s="349" t="s">
        <v>761</v>
      </c>
      <c r="BI135" s="349">
        <v>150.89025248968917</v>
      </c>
      <c r="BJ135" s="350">
        <v>70.846617074034711</v>
      </c>
      <c r="BL135" s="141" t="s">
        <v>16</v>
      </c>
      <c r="BM135" s="63" t="s">
        <v>456</v>
      </c>
      <c r="BN135" s="33" t="s">
        <v>90</v>
      </c>
      <c r="BO135" s="71">
        <v>1</v>
      </c>
      <c r="BP135" s="71">
        <v>0.91666666666666663</v>
      </c>
      <c r="BQ135" s="71">
        <v>0.66666666666666663</v>
      </c>
      <c r="BR135" s="71" t="s">
        <v>761</v>
      </c>
      <c r="BS135" s="71">
        <v>0.80555555555555558</v>
      </c>
    </row>
    <row r="136" spans="1:71" ht="18" customHeight="1" x14ac:dyDescent="0.25">
      <c r="A136" s="117" t="s">
        <v>16</v>
      </c>
      <c r="B136" s="63" t="s">
        <v>457</v>
      </c>
      <c r="C136" s="33" t="s">
        <v>19</v>
      </c>
      <c r="D136" s="66">
        <v>25</v>
      </c>
      <c r="E136" s="66">
        <v>60</v>
      </c>
      <c r="F136" s="66">
        <v>30</v>
      </c>
      <c r="G136" s="66">
        <v>30</v>
      </c>
      <c r="H136" s="66">
        <v>140</v>
      </c>
      <c r="I136" s="31"/>
      <c r="J136" s="117" t="s">
        <v>16</v>
      </c>
      <c r="K136" s="63" t="s">
        <v>457</v>
      </c>
      <c r="L136" s="33" t="s">
        <v>19</v>
      </c>
      <c r="M136" s="66">
        <v>9693</v>
      </c>
      <c r="N136" s="66">
        <v>8415</v>
      </c>
      <c r="O136" s="66">
        <v>6341</v>
      </c>
      <c r="P136" s="66">
        <v>7389</v>
      </c>
      <c r="Q136" s="124">
        <v>31838</v>
      </c>
      <c r="R136" s="72"/>
      <c r="S136" s="141" t="s">
        <v>16</v>
      </c>
      <c r="T136" s="63" t="s">
        <v>457</v>
      </c>
      <c r="U136" s="33" t="s">
        <v>19</v>
      </c>
      <c r="V136" s="345">
        <v>257.91808521613535</v>
      </c>
      <c r="W136" s="345">
        <v>713.01247771836006</v>
      </c>
      <c r="X136" s="345">
        <v>473.11149660936763</v>
      </c>
      <c r="Y136" s="345">
        <v>406.00893219650834</v>
      </c>
      <c r="Z136" s="345">
        <v>439.72611344933728</v>
      </c>
      <c r="AB136" s="141" t="s">
        <v>16</v>
      </c>
      <c r="AC136" s="63" t="s">
        <v>457</v>
      </c>
      <c r="AD136" s="33" t="s">
        <v>19</v>
      </c>
      <c r="AE136" s="76">
        <v>20</v>
      </c>
      <c r="AF136" s="76">
        <v>60</v>
      </c>
      <c r="AG136" s="76">
        <v>25</v>
      </c>
      <c r="AH136" s="76">
        <v>15</v>
      </c>
      <c r="AI136" s="146">
        <v>120</v>
      </c>
      <c r="AJ136" s="19"/>
      <c r="AK136" s="141" t="s">
        <v>16</v>
      </c>
      <c r="AL136" s="63" t="s">
        <v>457</v>
      </c>
      <c r="AM136" s="33" t="s">
        <v>19</v>
      </c>
      <c r="AN136" s="349">
        <v>206.33446817290829</v>
      </c>
      <c r="AO136" s="349">
        <v>713.01247771836006</v>
      </c>
      <c r="AP136" s="349">
        <v>394.25958050780633</v>
      </c>
      <c r="AQ136" s="349">
        <v>203.00446609825417</v>
      </c>
      <c r="AR136" s="350">
        <v>376.9080972422891</v>
      </c>
      <c r="AT136" s="141" t="s">
        <v>16</v>
      </c>
      <c r="AU136" s="63" t="s">
        <v>457</v>
      </c>
      <c r="AV136" s="33" t="s">
        <v>19</v>
      </c>
      <c r="AW136" s="66" t="s">
        <v>761</v>
      </c>
      <c r="AX136" s="66" t="s">
        <v>761</v>
      </c>
      <c r="AY136" s="66" t="s">
        <v>761</v>
      </c>
      <c r="AZ136" s="66">
        <v>15</v>
      </c>
      <c r="BA136" s="66">
        <v>25</v>
      </c>
      <c r="BB136" s="19"/>
      <c r="BC136" s="125" t="s">
        <v>16</v>
      </c>
      <c r="BD136" s="63" t="s">
        <v>457</v>
      </c>
      <c r="BE136" s="33" t="s">
        <v>19</v>
      </c>
      <c r="BF136" s="349" t="s">
        <v>761</v>
      </c>
      <c r="BG136" s="349" t="s">
        <v>761</v>
      </c>
      <c r="BH136" s="349" t="s">
        <v>761</v>
      </c>
      <c r="BI136" s="349">
        <v>203.00446609825417</v>
      </c>
      <c r="BJ136" s="350">
        <v>78.522520258810232</v>
      </c>
      <c r="BL136" s="141" t="s">
        <v>16</v>
      </c>
      <c r="BM136" s="63" t="s">
        <v>457</v>
      </c>
      <c r="BN136" s="33" t="s">
        <v>19</v>
      </c>
      <c r="BO136" s="71">
        <v>0.8</v>
      </c>
      <c r="BP136" s="71">
        <v>1</v>
      </c>
      <c r="BQ136" s="71">
        <v>0.83333333333333337</v>
      </c>
      <c r="BR136" s="71">
        <v>0.5</v>
      </c>
      <c r="BS136" s="71">
        <v>0.8571428571428571</v>
      </c>
    </row>
    <row r="137" spans="1:71" ht="18" customHeight="1" x14ac:dyDescent="0.25">
      <c r="A137" s="117" t="s">
        <v>16</v>
      </c>
      <c r="B137" s="63" t="s">
        <v>462</v>
      </c>
      <c r="C137" s="33" t="s">
        <v>87</v>
      </c>
      <c r="D137" s="66">
        <v>25</v>
      </c>
      <c r="E137" s="66">
        <v>60</v>
      </c>
      <c r="F137" s="66">
        <v>20</v>
      </c>
      <c r="G137" s="66">
        <v>10</v>
      </c>
      <c r="H137" s="66">
        <v>120</v>
      </c>
      <c r="I137" s="31"/>
      <c r="J137" s="117" t="s">
        <v>16</v>
      </c>
      <c r="K137" s="63" t="s">
        <v>462</v>
      </c>
      <c r="L137" s="33" t="s">
        <v>87</v>
      </c>
      <c r="M137" s="66">
        <v>24466</v>
      </c>
      <c r="N137" s="66">
        <v>22434</v>
      </c>
      <c r="O137" s="66">
        <v>18296</v>
      </c>
      <c r="P137" s="66">
        <v>19575</v>
      </c>
      <c r="Q137" s="124">
        <v>84771</v>
      </c>
      <c r="R137" s="72"/>
      <c r="S137" s="141" t="s">
        <v>16</v>
      </c>
      <c r="T137" s="63" t="s">
        <v>462</v>
      </c>
      <c r="U137" s="33" t="s">
        <v>87</v>
      </c>
      <c r="V137" s="345">
        <v>102.18262077985776</v>
      </c>
      <c r="W137" s="345">
        <v>267.45119015779619</v>
      </c>
      <c r="X137" s="345">
        <v>109.31351114997813</v>
      </c>
      <c r="Y137" s="345">
        <v>51.085568326947644</v>
      </c>
      <c r="Z137" s="345">
        <v>141.55784407403473</v>
      </c>
      <c r="AB137" s="141" t="s">
        <v>16</v>
      </c>
      <c r="AC137" s="63" t="s">
        <v>462</v>
      </c>
      <c r="AD137" s="33" t="s">
        <v>87</v>
      </c>
      <c r="AE137" s="76">
        <v>20</v>
      </c>
      <c r="AF137" s="76">
        <v>50</v>
      </c>
      <c r="AG137" s="76">
        <v>15</v>
      </c>
      <c r="AH137" s="76" t="s">
        <v>761</v>
      </c>
      <c r="AI137" s="146">
        <v>85</v>
      </c>
      <c r="AJ137" s="19"/>
      <c r="AK137" s="141" t="s">
        <v>16</v>
      </c>
      <c r="AL137" s="63" t="s">
        <v>462</v>
      </c>
      <c r="AM137" s="33" t="s">
        <v>87</v>
      </c>
      <c r="AN137" s="349">
        <v>81.746096623886217</v>
      </c>
      <c r="AO137" s="349">
        <v>222.87599179816351</v>
      </c>
      <c r="AP137" s="349">
        <v>81.985133362483595</v>
      </c>
      <c r="AQ137" s="349" t="s">
        <v>761</v>
      </c>
      <c r="AR137" s="350">
        <v>100.27013955244128</v>
      </c>
      <c r="AT137" s="141" t="s">
        <v>16</v>
      </c>
      <c r="AU137" s="63" t="s">
        <v>462</v>
      </c>
      <c r="AV137" s="33" t="s">
        <v>87</v>
      </c>
      <c r="AW137" s="66" t="s">
        <v>761</v>
      </c>
      <c r="AX137" s="66" t="s">
        <v>761</v>
      </c>
      <c r="AY137" s="66">
        <v>10</v>
      </c>
      <c r="AZ137" s="66">
        <v>10</v>
      </c>
      <c r="BA137" s="66">
        <v>30</v>
      </c>
      <c r="BB137" s="19"/>
      <c r="BC137" s="125" t="s">
        <v>16</v>
      </c>
      <c r="BD137" s="63" t="s">
        <v>462</v>
      </c>
      <c r="BE137" s="33" t="s">
        <v>87</v>
      </c>
      <c r="BF137" s="349" t="s">
        <v>761</v>
      </c>
      <c r="BG137" s="349" t="s">
        <v>761</v>
      </c>
      <c r="BH137" s="349">
        <v>54.656755574989063</v>
      </c>
      <c r="BI137" s="349">
        <v>51.085568326947644</v>
      </c>
      <c r="BJ137" s="350">
        <v>35.389461018508683</v>
      </c>
      <c r="BL137" s="141" t="s">
        <v>16</v>
      </c>
      <c r="BM137" s="63" t="s">
        <v>462</v>
      </c>
      <c r="BN137" s="33" t="s">
        <v>87</v>
      </c>
      <c r="BO137" s="71">
        <v>0.8</v>
      </c>
      <c r="BP137" s="71">
        <v>0.83333333333333337</v>
      </c>
      <c r="BQ137" s="71">
        <v>0.75</v>
      </c>
      <c r="BR137" s="71" t="s">
        <v>761</v>
      </c>
      <c r="BS137" s="71">
        <v>0.70833333333333337</v>
      </c>
    </row>
    <row r="138" spans="1:71" ht="18" customHeight="1" x14ac:dyDescent="0.25">
      <c r="A138" s="117" t="s">
        <v>16</v>
      </c>
      <c r="B138" s="63" t="s">
        <v>463</v>
      </c>
      <c r="C138" s="33" t="s">
        <v>89</v>
      </c>
      <c r="D138" s="66">
        <v>20</v>
      </c>
      <c r="E138" s="66">
        <v>35</v>
      </c>
      <c r="F138" s="66">
        <v>20</v>
      </c>
      <c r="G138" s="66">
        <v>20</v>
      </c>
      <c r="H138" s="66">
        <v>95</v>
      </c>
      <c r="I138" s="31"/>
      <c r="J138" s="117" t="s">
        <v>16</v>
      </c>
      <c r="K138" s="63" t="s">
        <v>463</v>
      </c>
      <c r="L138" s="33" t="s">
        <v>89</v>
      </c>
      <c r="M138" s="66">
        <v>21921</v>
      </c>
      <c r="N138" s="66">
        <v>20325</v>
      </c>
      <c r="O138" s="66">
        <v>15823</v>
      </c>
      <c r="P138" s="66">
        <v>17718</v>
      </c>
      <c r="Q138" s="124">
        <v>75787</v>
      </c>
      <c r="R138" s="72"/>
      <c r="S138" s="141" t="s">
        <v>16</v>
      </c>
      <c r="T138" s="63" t="s">
        <v>463</v>
      </c>
      <c r="U138" s="33" t="s">
        <v>89</v>
      </c>
      <c r="V138" s="345">
        <v>91.236713653574199</v>
      </c>
      <c r="W138" s="345">
        <v>172.20172201722019</v>
      </c>
      <c r="X138" s="345">
        <v>126.39828098337863</v>
      </c>
      <c r="Y138" s="345">
        <v>112.87955751213454</v>
      </c>
      <c r="Z138" s="345">
        <v>125.35131354981725</v>
      </c>
      <c r="AB138" s="141" t="s">
        <v>16</v>
      </c>
      <c r="AC138" s="63" t="s">
        <v>463</v>
      </c>
      <c r="AD138" s="33" t="s">
        <v>89</v>
      </c>
      <c r="AE138" s="76">
        <v>15</v>
      </c>
      <c r="AF138" s="76">
        <v>30</v>
      </c>
      <c r="AG138" s="76" t="s">
        <v>761</v>
      </c>
      <c r="AH138" s="76" t="s">
        <v>761</v>
      </c>
      <c r="AI138" s="146">
        <v>55</v>
      </c>
      <c r="AJ138" s="19"/>
      <c r="AK138" s="141" t="s">
        <v>16</v>
      </c>
      <c r="AL138" s="63" t="s">
        <v>463</v>
      </c>
      <c r="AM138" s="33" t="s">
        <v>89</v>
      </c>
      <c r="AN138" s="349">
        <v>68.427535240180646</v>
      </c>
      <c r="AO138" s="349">
        <v>147.60147601476015</v>
      </c>
      <c r="AP138" s="349" t="s">
        <v>761</v>
      </c>
      <c r="AQ138" s="349" t="s">
        <v>761</v>
      </c>
      <c r="AR138" s="350">
        <v>72.571813107788927</v>
      </c>
      <c r="AT138" s="141" t="s">
        <v>16</v>
      </c>
      <c r="AU138" s="63" t="s">
        <v>463</v>
      </c>
      <c r="AV138" s="33" t="s">
        <v>89</v>
      </c>
      <c r="AW138" s="66" t="s">
        <v>761</v>
      </c>
      <c r="AX138" s="66" t="s">
        <v>761</v>
      </c>
      <c r="AY138" s="66">
        <v>10</v>
      </c>
      <c r="AZ138" s="66">
        <v>15</v>
      </c>
      <c r="BA138" s="66">
        <v>40</v>
      </c>
      <c r="BB138" s="19"/>
      <c r="BC138" s="125" t="s">
        <v>16</v>
      </c>
      <c r="BD138" s="63" t="s">
        <v>463</v>
      </c>
      <c r="BE138" s="33" t="s">
        <v>89</v>
      </c>
      <c r="BF138" s="349" t="s">
        <v>761</v>
      </c>
      <c r="BG138" s="349" t="s">
        <v>761</v>
      </c>
      <c r="BH138" s="349">
        <v>63.199140491689313</v>
      </c>
      <c r="BI138" s="349">
        <v>84.659668134100912</v>
      </c>
      <c r="BJ138" s="350">
        <v>52.779500442028322</v>
      </c>
      <c r="BL138" s="141" t="s">
        <v>16</v>
      </c>
      <c r="BM138" s="63" t="s">
        <v>463</v>
      </c>
      <c r="BN138" s="33" t="s">
        <v>89</v>
      </c>
      <c r="BO138" s="71">
        <v>0.75</v>
      </c>
      <c r="BP138" s="71">
        <v>0.8571428571428571</v>
      </c>
      <c r="BQ138" s="71" t="s">
        <v>761</v>
      </c>
      <c r="BR138" s="71" t="s">
        <v>761</v>
      </c>
      <c r="BS138" s="71">
        <v>0.57894736842105265</v>
      </c>
    </row>
    <row r="139" spans="1:71" ht="18" customHeight="1" x14ac:dyDescent="0.25">
      <c r="A139" s="117" t="s">
        <v>16</v>
      </c>
      <c r="B139" s="63" t="s">
        <v>454</v>
      </c>
      <c r="C139" s="33" t="s">
        <v>91</v>
      </c>
      <c r="D139" s="66" t="s">
        <v>761</v>
      </c>
      <c r="E139" s="66" t="s">
        <v>761</v>
      </c>
      <c r="F139" s="66" t="s">
        <v>761</v>
      </c>
      <c r="G139" s="66" t="s">
        <v>761</v>
      </c>
      <c r="H139" s="66">
        <v>10</v>
      </c>
      <c r="I139" s="31"/>
      <c r="J139" s="117" t="s">
        <v>16</v>
      </c>
      <c r="K139" s="63" t="s">
        <v>454</v>
      </c>
      <c r="L139" s="33" t="s">
        <v>91</v>
      </c>
      <c r="M139" s="66">
        <v>5378</v>
      </c>
      <c r="N139" s="66">
        <v>5284</v>
      </c>
      <c r="O139" s="66">
        <v>4367</v>
      </c>
      <c r="P139" s="66">
        <v>4741</v>
      </c>
      <c r="Q139" s="124">
        <v>19770</v>
      </c>
      <c r="R139" s="72"/>
      <c r="S139" s="141" t="s">
        <v>16</v>
      </c>
      <c r="T139" s="63" t="s">
        <v>454</v>
      </c>
      <c r="U139" s="33" t="s">
        <v>91</v>
      </c>
      <c r="V139" s="345" t="s">
        <v>761</v>
      </c>
      <c r="W139" s="345" t="s">
        <v>761</v>
      </c>
      <c r="X139" s="345" t="s">
        <v>761</v>
      </c>
      <c r="Y139" s="345" t="s">
        <v>761</v>
      </c>
      <c r="Z139" s="345">
        <v>50.581689428426913</v>
      </c>
      <c r="AB139" s="141" t="s">
        <v>16</v>
      </c>
      <c r="AC139" s="63" t="s">
        <v>454</v>
      </c>
      <c r="AD139" s="33" t="s">
        <v>91</v>
      </c>
      <c r="AE139" s="76" t="s">
        <v>761</v>
      </c>
      <c r="AF139" s="76" t="s">
        <v>761</v>
      </c>
      <c r="AG139" s="76" t="s">
        <v>761</v>
      </c>
      <c r="AH139" s="76" t="s">
        <v>761</v>
      </c>
      <c r="AI139" s="146" t="s">
        <v>761</v>
      </c>
      <c r="AJ139" s="19"/>
      <c r="AK139" s="141" t="s">
        <v>16</v>
      </c>
      <c r="AL139" s="63" t="s">
        <v>454</v>
      </c>
      <c r="AM139" s="33" t="s">
        <v>91</v>
      </c>
      <c r="AN139" s="349" t="s">
        <v>761</v>
      </c>
      <c r="AO139" s="349" t="s">
        <v>761</v>
      </c>
      <c r="AP139" s="349" t="s">
        <v>761</v>
      </c>
      <c r="AQ139" s="349" t="s">
        <v>761</v>
      </c>
      <c r="AR139" s="350" t="s">
        <v>761</v>
      </c>
      <c r="AT139" s="141" t="s">
        <v>16</v>
      </c>
      <c r="AU139" s="63" t="s">
        <v>454</v>
      </c>
      <c r="AV139" s="33" t="s">
        <v>91</v>
      </c>
      <c r="AW139" s="66" t="s">
        <v>761</v>
      </c>
      <c r="AX139" s="66" t="s">
        <v>761</v>
      </c>
      <c r="AY139" s="66" t="s">
        <v>761</v>
      </c>
      <c r="AZ139" s="66" t="s">
        <v>761</v>
      </c>
      <c r="BA139" s="66" t="s">
        <v>761</v>
      </c>
      <c r="BB139" s="19"/>
      <c r="BC139" s="125" t="s">
        <v>16</v>
      </c>
      <c r="BD139" s="63" t="s">
        <v>454</v>
      </c>
      <c r="BE139" s="33" t="s">
        <v>91</v>
      </c>
      <c r="BF139" s="349" t="s">
        <v>761</v>
      </c>
      <c r="BG139" s="349" t="s">
        <v>761</v>
      </c>
      <c r="BH139" s="349" t="s">
        <v>761</v>
      </c>
      <c r="BI139" s="349" t="s">
        <v>761</v>
      </c>
      <c r="BJ139" s="350" t="s">
        <v>761</v>
      </c>
      <c r="BL139" s="141" t="s">
        <v>16</v>
      </c>
      <c r="BM139" s="63" t="s">
        <v>454</v>
      </c>
      <c r="BN139" s="33" t="s">
        <v>91</v>
      </c>
      <c r="BO139" s="71" t="s">
        <v>761</v>
      </c>
      <c r="BP139" s="71" t="s">
        <v>761</v>
      </c>
      <c r="BQ139" s="71" t="s">
        <v>761</v>
      </c>
      <c r="BR139" s="71" t="s">
        <v>761</v>
      </c>
      <c r="BS139" s="71" t="s">
        <v>761</v>
      </c>
    </row>
    <row r="140" spans="1:71" ht="18" customHeight="1" x14ac:dyDescent="0.25">
      <c r="A140" s="117" t="s">
        <v>16</v>
      </c>
      <c r="B140" s="63" t="s">
        <v>455</v>
      </c>
      <c r="C140" s="33" t="s">
        <v>92</v>
      </c>
      <c r="D140" s="66" t="s">
        <v>761</v>
      </c>
      <c r="E140" s="66" t="s">
        <v>761</v>
      </c>
      <c r="F140" s="66" t="s">
        <v>761</v>
      </c>
      <c r="G140" s="66" t="s">
        <v>761</v>
      </c>
      <c r="H140" s="66" t="s">
        <v>761</v>
      </c>
      <c r="I140" s="31"/>
      <c r="J140" s="117" t="s">
        <v>16</v>
      </c>
      <c r="K140" s="63" t="s">
        <v>455</v>
      </c>
      <c r="L140" s="33" t="s">
        <v>92</v>
      </c>
      <c r="M140" s="66">
        <v>4313</v>
      </c>
      <c r="N140" s="66">
        <v>3619</v>
      </c>
      <c r="O140" s="66">
        <v>3045</v>
      </c>
      <c r="P140" s="66">
        <v>3543</v>
      </c>
      <c r="Q140" s="124">
        <v>14520</v>
      </c>
      <c r="R140" s="72"/>
      <c r="S140" s="141" t="s">
        <v>16</v>
      </c>
      <c r="T140" s="63" t="s">
        <v>455</v>
      </c>
      <c r="U140" s="33" t="s">
        <v>92</v>
      </c>
      <c r="V140" s="345" t="s">
        <v>761</v>
      </c>
      <c r="W140" s="345" t="s">
        <v>761</v>
      </c>
      <c r="X140" s="345" t="s">
        <v>761</v>
      </c>
      <c r="Y140" s="345" t="s">
        <v>761</v>
      </c>
      <c r="Z140" s="345" t="s">
        <v>761</v>
      </c>
      <c r="AB140" s="141" t="s">
        <v>16</v>
      </c>
      <c r="AC140" s="63" t="s">
        <v>455</v>
      </c>
      <c r="AD140" s="33" t="s">
        <v>92</v>
      </c>
      <c r="AE140" s="76" t="s">
        <v>761</v>
      </c>
      <c r="AF140" s="76" t="s">
        <v>761</v>
      </c>
      <c r="AG140" s="76" t="s">
        <v>761</v>
      </c>
      <c r="AH140" s="76" t="s">
        <v>761</v>
      </c>
      <c r="AI140" s="146" t="s">
        <v>761</v>
      </c>
      <c r="AJ140" s="19"/>
      <c r="AK140" s="141" t="s">
        <v>16</v>
      </c>
      <c r="AL140" s="63" t="s">
        <v>455</v>
      </c>
      <c r="AM140" s="33" t="s">
        <v>92</v>
      </c>
      <c r="AN140" s="349" t="s">
        <v>761</v>
      </c>
      <c r="AO140" s="349" t="s">
        <v>761</v>
      </c>
      <c r="AP140" s="349" t="s">
        <v>761</v>
      </c>
      <c r="AQ140" s="349" t="s">
        <v>761</v>
      </c>
      <c r="AR140" s="350" t="s">
        <v>761</v>
      </c>
      <c r="AT140" s="141" t="s">
        <v>16</v>
      </c>
      <c r="AU140" s="63" t="s">
        <v>455</v>
      </c>
      <c r="AV140" s="33" t="s">
        <v>92</v>
      </c>
      <c r="AW140" s="66" t="s">
        <v>761</v>
      </c>
      <c r="AX140" s="66" t="s">
        <v>761</v>
      </c>
      <c r="AY140" s="66" t="s">
        <v>761</v>
      </c>
      <c r="AZ140" s="66" t="s">
        <v>761</v>
      </c>
      <c r="BA140" s="66" t="s">
        <v>761</v>
      </c>
      <c r="BB140" s="19"/>
      <c r="BC140" s="125" t="s">
        <v>16</v>
      </c>
      <c r="BD140" s="63" t="s">
        <v>455</v>
      </c>
      <c r="BE140" s="33" t="s">
        <v>92</v>
      </c>
      <c r="BF140" s="349" t="s">
        <v>761</v>
      </c>
      <c r="BG140" s="349" t="s">
        <v>761</v>
      </c>
      <c r="BH140" s="349" t="s">
        <v>761</v>
      </c>
      <c r="BI140" s="349" t="s">
        <v>761</v>
      </c>
      <c r="BJ140" s="350" t="s">
        <v>761</v>
      </c>
      <c r="BL140" s="141" t="s">
        <v>16</v>
      </c>
      <c r="BM140" s="63" t="s">
        <v>455</v>
      </c>
      <c r="BN140" s="33" t="s">
        <v>92</v>
      </c>
      <c r="BO140" s="71" t="s">
        <v>761</v>
      </c>
      <c r="BP140" s="71" t="s">
        <v>761</v>
      </c>
      <c r="BQ140" s="71" t="s">
        <v>761</v>
      </c>
      <c r="BR140" s="71" t="s">
        <v>761</v>
      </c>
      <c r="BS140" s="71" t="s">
        <v>761</v>
      </c>
    </row>
    <row r="141" spans="1:71" ht="18" customHeight="1" x14ac:dyDescent="0.25">
      <c r="A141" s="117" t="s">
        <v>16</v>
      </c>
      <c r="B141" s="63" t="s">
        <v>461</v>
      </c>
      <c r="C141" s="33" t="s">
        <v>93</v>
      </c>
      <c r="D141" s="66" t="s">
        <v>761</v>
      </c>
      <c r="E141" s="66" t="s">
        <v>761</v>
      </c>
      <c r="F141" s="66" t="s">
        <v>761</v>
      </c>
      <c r="G141" s="66" t="s">
        <v>761</v>
      </c>
      <c r="H141" s="66">
        <v>10</v>
      </c>
      <c r="I141" s="31"/>
      <c r="J141" s="117" t="s">
        <v>16</v>
      </c>
      <c r="K141" s="63" t="s">
        <v>461</v>
      </c>
      <c r="L141" s="33" t="s">
        <v>93</v>
      </c>
      <c r="M141" s="66">
        <v>6833</v>
      </c>
      <c r="N141" s="66">
        <v>6375</v>
      </c>
      <c r="O141" s="66">
        <v>4886</v>
      </c>
      <c r="P141" s="66">
        <v>5525</v>
      </c>
      <c r="Q141" s="124">
        <v>23619</v>
      </c>
      <c r="R141" s="72"/>
      <c r="S141" s="141" t="s">
        <v>16</v>
      </c>
      <c r="T141" s="63" t="s">
        <v>461</v>
      </c>
      <c r="U141" s="33" t="s">
        <v>93</v>
      </c>
      <c r="V141" s="345" t="s">
        <v>761</v>
      </c>
      <c r="W141" s="345" t="s">
        <v>761</v>
      </c>
      <c r="X141" s="345" t="s">
        <v>761</v>
      </c>
      <c r="Y141" s="345" t="s">
        <v>761</v>
      </c>
      <c r="Z141" s="345">
        <v>42.338795037893227</v>
      </c>
      <c r="AB141" s="141" t="s">
        <v>16</v>
      </c>
      <c r="AC141" s="63" t="s">
        <v>461</v>
      </c>
      <c r="AD141" s="33" t="s">
        <v>93</v>
      </c>
      <c r="AE141" s="76" t="s">
        <v>761</v>
      </c>
      <c r="AF141" s="76" t="s">
        <v>761</v>
      </c>
      <c r="AG141" s="76" t="s">
        <v>761</v>
      </c>
      <c r="AH141" s="76" t="s">
        <v>761</v>
      </c>
      <c r="AI141" s="146" t="s">
        <v>761</v>
      </c>
      <c r="AJ141" s="19"/>
      <c r="AK141" s="141" t="s">
        <v>16</v>
      </c>
      <c r="AL141" s="63" t="s">
        <v>461</v>
      </c>
      <c r="AM141" s="33" t="s">
        <v>93</v>
      </c>
      <c r="AN141" s="349" t="s">
        <v>761</v>
      </c>
      <c r="AO141" s="349" t="s">
        <v>761</v>
      </c>
      <c r="AP141" s="349" t="s">
        <v>761</v>
      </c>
      <c r="AQ141" s="349" t="s">
        <v>761</v>
      </c>
      <c r="AR141" s="350" t="s">
        <v>761</v>
      </c>
      <c r="AT141" s="141" t="s">
        <v>16</v>
      </c>
      <c r="AU141" s="63" t="s">
        <v>461</v>
      </c>
      <c r="AV141" s="33" t="s">
        <v>93</v>
      </c>
      <c r="AW141" s="66" t="s">
        <v>761</v>
      </c>
      <c r="AX141" s="66" t="s">
        <v>761</v>
      </c>
      <c r="AY141" s="66" t="s">
        <v>761</v>
      </c>
      <c r="AZ141" s="66" t="s">
        <v>761</v>
      </c>
      <c r="BA141" s="66" t="s">
        <v>761</v>
      </c>
      <c r="BB141" s="19"/>
      <c r="BC141" s="125" t="s">
        <v>16</v>
      </c>
      <c r="BD141" s="63" t="s">
        <v>461</v>
      </c>
      <c r="BE141" s="33" t="s">
        <v>93</v>
      </c>
      <c r="BF141" s="349" t="s">
        <v>761</v>
      </c>
      <c r="BG141" s="349" t="s">
        <v>761</v>
      </c>
      <c r="BH141" s="349" t="s">
        <v>761</v>
      </c>
      <c r="BI141" s="349" t="s">
        <v>761</v>
      </c>
      <c r="BJ141" s="350" t="s">
        <v>761</v>
      </c>
      <c r="BL141" s="141" t="s">
        <v>16</v>
      </c>
      <c r="BM141" s="63" t="s">
        <v>461</v>
      </c>
      <c r="BN141" s="33" t="s">
        <v>93</v>
      </c>
      <c r="BO141" s="71" t="s">
        <v>761</v>
      </c>
      <c r="BP141" s="71" t="s">
        <v>761</v>
      </c>
      <c r="BQ141" s="71" t="s">
        <v>761</v>
      </c>
      <c r="BR141" s="71" t="s">
        <v>761</v>
      </c>
      <c r="BS141" s="71" t="s">
        <v>761</v>
      </c>
    </row>
    <row r="142" spans="1:71" ht="18" customHeight="1" x14ac:dyDescent="0.25">
      <c r="A142" s="117" t="s">
        <v>16</v>
      </c>
      <c r="B142" s="63" t="s">
        <v>465</v>
      </c>
      <c r="C142" s="33" t="s">
        <v>94</v>
      </c>
      <c r="D142" s="66" t="s">
        <v>761</v>
      </c>
      <c r="E142" s="66" t="s">
        <v>761</v>
      </c>
      <c r="F142" s="66" t="s">
        <v>761</v>
      </c>
      <c r="G142" s="66" t="s">
        <v>761</v>
      </c>
      <c r="H142" s="66" t="s">
        <v>761</v>
      </c>
      <c r="I142" s="31"/>
      <c r="J142" s="117" t="s">
        <v>16</v>
      </c>
      <c r="K142" s="63" t="s">
        <v>465</v>
      </c>
      <c r="L142" s="33" t="s">
        <v>94</v>
      </c>
      <c r="M142" s="66">
        <v>3969</v>
      </c>
      <c r="N142" s="66">
        <v>3813</v>
      </c>
      <c r="O142" s="66">
        <v>2978</v>
      </c>
      <c r="P142" s="66">
        <v>3285</v>
      </c>
      <c r="Q142" s="124">
        <v>14045</v>
      </c>
      <c r="R142" s="72"/>
      <c r="S142" s="141" t="s">
        <v>16</v>
      </c>
      <c r="T142" s="63" t="s">
        <v>465</v>
      </c>
      <c r="U142" s="33" t="s">
        <v>94</v>
      </c>
      <c r="V142" s="345" t="s">
        <v>761</v>
      </c>
      <c r="W142" s="345" t="s">
        <v>761</v>
      </c>
      <c r="X142" s="345" t="s">
        <v>761</v>
      </c>
      <c r="Y142" s="345" t="s">
        <v>761</v>
      </c>
      <c r="Z142" s="345" t="s">
        <v>761</v>
      </c>
      <c r="AB142" s="141" t="s">
        <v>16</v>
      </c>
      <c r="AC142" s="63" t="s">
        <v>465</v>
      </c>
      <c r="AD142" s="33" t="s">
        <v>94</v>
      </c>
      <c r="AE142" s="76" t="s">
        <v>761</v>
      </c>
      <c r="AF142" s="76" t="s">
        <v>761</v>
      </c>
      <c r="AG142" s="76" t="s">
        <v>761</v>
      </c>
      <c r="AH142" s="76" t="s">
        <v>761</v>
      </c>
      <c r="AI142" s="146" t="s">
        <v>761</v>
      </c>
      <c r="AJ142" s="19"/>
      <c r="AK142" s="141" t="s">
        <v>16</v>
      </c>
      <c r="AL142" s="63" t="s">
        <v>465</v>
      </c>
      <c r="AM142" s="33" t="s">
        <v>94</v>
      </c>
      <c r="AN142" s="349" t="s">
        <v>761</v>
      </c>
      <c r="AO142" s="349" t="s">
        <v>761</v>
      </c>
      <c r="AP142" s="349" t="s">
        <v>761</v>
      </c>
      <c r="AQ142" s="349" t="s">
        <v>761</v>
      </c>
      <c r="AR142" s="350" t="s">
        <v>761</v>
      </c>
      <c r="AT142" s="141" t="s">
        <v>16</v>
      </c>
      <c r="AU142" s="63" t="s">
        <v>465</v>
      </c>
      <c r="AV142" s="33" t="s">
        <v>94</v>
      </c>
      <c r="AW142" s="66" t="s">
        <v>761</v>
      </c>
      <c r="AX142" s="66" t="s">
        <v>761</v>
      </c>
      <c r="AY142" s="66" t="s">
        <v>761</v>
      </c>
      <c r="AZ142" s="66" t="s">
        <v>761</v>
      </c>
      <c r="BA142" s="66" t="s">
        <v>761</v>
      </c>
      <c r="BB142" s="19"/>
      <c r="BC142" s="125" t="s">
        <v>16</v>
      </c>
      <c r="BD142" s="63" t="s">
        <v>465</v>
      </c>
      <c r="BE142" s="33" t="s">
        <v>94</v>
      </c>
      <c r="BF142" s="349" t="s">
        <v>761</v>
      </c>
      <c r="BG142" s="349" t="s">
        <v>761</v>
      </c>
      <c r="BH142" s="349" t="s">
        <v>761</v>
      </c>
      <c r="BI142" s="349" t="s">
        <v>761</v>
      </c>
      <c r="BJ142" s="350" t="s">
        <v>761</v>
      </c>
      <c r="BL142" s="141" t="s">
        <v>16</v>
      </c>
      <c r="BM142" s="63" t="s">
        <v>465</v>
      </c>
      <c r="BN142" s="33" t="s">
        <v>94</v>
      </c>
      <c r="BO142" s="71" t="s">
        <v>761</v>
      </c>
      <c r="BP142" s="71" t="s">
        <v>761</v>
      </c>
      <c r="BQ142" s="71" t="s">
        <v>761</v>
      </c>
      <c r="BR142" s="71" t="s">
        <v>761</v>
      </c>
      <c r="BS142" s="71" t="s">
        <v>761</v>
      </c>
    </row>
    <row r="143" spans="1:71" ht="18" customHeight="1" x14ac:dyDescent="0.25">
      <c r="A143" s="117" t="s">
        <v>16</v>
      </c>
      <c r="B143" s="63" t="s">
        <v>466</v>
      </c>
      <c r="C143" s="33" t="s">
        <v>95</v>
      </c>
      <c r="D143" s="66" t="s">
        <v>761</v>
      </c>
      <c r="E143" s="66" t="s">
        <v>761</v>
      </c>
      <c r="F143" s="66" t="s">
        <v>761</v>
      </c>
      <c r="G143" s="66" t="s">
        <v>761</v>
      </c>
      <c r="H143" s="66" t="s">
        <v>761</v>
      </c>
      <c r="I143" s="31"/>
      <c r="J143" s="117" t="s">
        <v>16</v>
      </c>
      <c r="K143" s="63" t="s">
        <v>466</v>
      </c>
      <c r="L143" s="33" t="s">
        <v>95</v>
      </c>
      <c r="M143" s="66">
        <v>2626</v>
      </c>
      <c r="N143" s="66">
        <v>2677</v>
      </c>
      <c r="O143" s="66">
        <v>2209</v>
      </c>
      <c r="P143" s="66">
        <v>2459</v>
      </c>
      <c r="Q143" s="124">
        <v>9971</v>
      </c>
      <c r="R143" s="72"/>
      <c r="S143" s="141" t="s">
        <v>16</v>
      </c>
      <c r="T143" s="63" t="s">
        <v>466</v>
      </c>
      <c r="U143" s="33" t="s">
        <v>95</v>
      </c>
      <c r="V143" s="345" t="s">
        <v>761</v>
      </c>
      <c r="W143" s="345" t="s">
        <v>761</v>
      </c>
      <c r="X143" s="345" t="s">
        <v>761</v>
      </c>
      <c r="Y143" s="345" t="s">
        <v>761</v>
      </c>
      <c r="Z143" s="345" t="s">
        <v>761</v>
      </c>
      <c r="AB143" s="141" t="s">
        <v>16</v>
      </c>
      <c r="AC143" s="63" t="s">
        <v>466</v>
      </c>
      <c r="AD143" s="33" t="s">
        <v>95</v>
      </c>
      <c r="AE143" s="76" t="s">
        <v>761</v>
      </c>
      <c r="AF143" s="76" t="s">
        <v>761</v>
      </c>
      <c r="AG143" s="76" t="s">
        <v>761</v>
      </c>
      <c r="AH143" s="76" t="s">
        <v>761</v>
      </c>
      <c r="AI143" s="146" t="s">
        <v>761</v>
      </c>
      <c r="AJ143" s="19"/>
      <c r="AK143" s="141" t="s">
        <v>16</v>
      </c>
      <c r="AL143" s="63" t="s">
        <v>466</v>
      </c>
      <c r="AM143" s="33" t="s">
        <v>95</v>
      </c>
      <c r="AN143" s="349" t="s">
        <v>761</v>
      </c>
      <c r="AO143" s="349" t="s">
        <v>761</v>
      </c>
      <c r="AP143" s="349" t="s">
        <v>761</v>
      </c>
      <c r="AQ143" s="349" t="s">
        <v>761</v>
      </c>
      <c r="AR143" s="350" t="s">
        <v>761</v>
      </c>
      <c r="AT143" s="141" t="s">
        <v>16</v>
      </c>
      <c r="AU143" s="63" t="s">
        <v>466</v>
      </c>
      <c r="AV143" s="33" t="s">
        <v>95</v>
      </c>
      <c r="AW143" s="66" t="s">
        <v>761</v>
      </c>
      <c r="AX143" s="66" t="s">
        <v>761</v>
      </c>
      <c r="AY143" s="66" t="s">
        <v>761</v>
      </c>
      <c r="AZ143" s="66" t="s">
        <v>761</v>
      </c>
      <c r="BA143" s="66" t="s">
        <v>761</v>
      </c>
      <c r="BB143" s="19"/>
      <c r="BC143" s="125" t="s">
        <v>16</v>
      </c>
      <c r="BD143" s="63" t="s">
        <v>466</v>
      </c>
      <c r="BE143" s="33" t="s">
        <v>95</v>
      </c>
      <c r="BF143" s="349" t="s">
        <v>761</v>
      </c>
      <c r="BG143" s="349" t="s">
        <v>761</v>
      </c>
      <c r="BH143" s="349" t="s">
        <v>761</v>
      </c>
      <c r="BI143" s="349" t="s">
        <v>761</v>
      </c>
      <c r="BJ143" s="350" t="s">
        <v>761</v>
      </c>
      <c r="BL143" s="141" t="s">
        <v>16</v>
      </c>
      <c r="BM143" s="63" t="s">
        <v>466</v>
      </c>
      <c r="BN143" s="33" t="s">
        <v>95</v>
      </c>
      <c r="BO143" s="71" t="s">
        <v>761</v>
      </c>
      <c r="BP143" s="71" t="s">
        <v>761</v>
      </c>
      <c r="BQ143" s="71" t="s">
        <v>761</v>
      </c>
      <c r="BR143" s="71" t="s">
        <v>761</v>
      </c>
      <c r="BS143" s="71" t="s">
        <v>761</v>
      </c>
    </row>
    <row r="144" spans="1:71" ht="18" customHeight="1" x14ac:dyDescent="0.25">
      <c r="A144" s="117" t="s">
        <v>16</v>
      </c>
      <c r="B144" s="63" t="s">
        <v>482</v>
      </c>
      <c r="C144" s="33" t="s">
        <v>96</v>
      </c>
      <c r="D144" s="66" t="s">
        <v>761</v>
      </c>
      <c r="E144" s="66" t="s">
        <v>761</v>
      </c>
      <c r="F144" s="66" t="s">
        <v>761</v>
      </c>
      <c r="G144" s="66" t="s">
        <v>761</v>
      </c>
      <c r="H144" s="66">
        <v>10</v>
      </c>
      <c r="I144" s="31"/>
      <c r="J144" s="117" t="s">
        <v>16</v>
      </c>
      <c r="K144" s="63" t="s">
        <v>482</v>
      </c>
      <c r="L144" s="33" t="s">
        <v>96</v>
      </c>
      <c r="M144" s="66">
        <v>4910</v>
      </c>
      <c r="N144" s="66">
        <v>4894</v>
      </c>
      <c r="O144" s="66">
        <v>4419</v>
      </c>
      <c r="P144" s="66">
        <v>5404</v>
      </c>
      <c r="Q144" s="124">
        <v>19627</v>
      </c>
      <c r="R144" s="72"/>
      <c r="S144" s="141" t="s">
        <v>16</v>
      </c>
      <c r="T144" s="63" t="s">
        <v>482</v>
      </c>
      <c r="U144" s="33" t="s">
        <v>96</v>
      </c>
      <c r="V144" s="345" t="s">
        <v>761</v>
      </c>
      <c r="W144" s="345" t="s">
        <v>761</v>
      </c>
      <c r="X144" s="345" t="s">
        <v>761</v>
      </c>
      <c r="Y144" s="345" t="s">
        <v>761</v>
      </c>
      <c r="Z144" s="345">
        <v>50.950221633464103</v>
      </c>
      <c r="AB144" s="141" t="s">
        <v>16</v>
      </c>
      <c r="AC144" s="63" t="s">
        <v>482</v>
      </c>
      <c r="AD144" s="33" t="s">
        <v>96</v>
      </c>
      <c r="AE144" s="76" t="s">
        <v>761</v>
      </c>
      <c r="AF144" s="76" t="s">
        <v>761</v>
      </c>
      <c r="AG144" s="76" t="s">
        <v>761</v>
      </c>
      <c r="AH144" s="76" t="s">
        <v>761</v>
      </c>
      <c r="AI144" s="146" t="s">
        <v>761</v>
      </c>
      <c r="AJ144" s="19"/>
      <c r="AK144" s="141" t="s">
        <v>16</v>
      </c>
      <c r="AL144" s="63" t="s">
        <v>482</v>
      </c>
      <c r="AM144" s="33" t="s">
        <v>96</v>
      </c>
      <c r="AN144" s="349" t="s">
        <v>761</v>
      </c>
      <c r="AO144" s="349" t="s">
        <v>761</v>
      </c>
      <c r="AP144" s="349" t="s">
        <v>761</v>
      </c>
      <c r="AQ144" s="349" t="s">
        <v>761</v>
      </c>
      <c r="AR144" s="350" t="s">
        <v>761</v>
      </c>
      <c r="AT144" s="141" t="s">
        <v>16</v>
      </c>
      <c r="AU144" s="63" t="s">
        <v>482</v>
      </c>
      <c r="AV144" s="33" t="s">
        <v>96</v>
      </c>
      <c r="AW144" s="66" t="s">
        <v>761</v>
      </c>
      <c r="AX144" s="66" t="s">
        <v>761</v>
      </c>
      <c r="AY144" s="66" t="s">
        <v>761</v>
      </c>
      <c r="AZ144" s="66" t="s">
        <v>761</v>
      </c>
      <c r="BA144" s="66">
        <v>10</v>
      </c>
      <c r="BB144" s="19"/>
      <c r="BC144" s="125" t="s">
        <v>16</v>
      </c>
      <c r="BD144" s="63" t="s">
        <v>482</v>
      </c>
      <c r="BE144" s="33" t="s">
        <v>96</v>
      </c>
      <c r="BF144" s="349" t="s">
        <v>761</v>
      </c>
      <c r="BG144" s="349" t="s">
        <v>761</v>
      </c>
      <c r="BH144" s="349" t="s">
        <v>761</v>
      </c>
      <c r="BI144" s="349" t="s">
        <v>761</v>
      </c>
      <c r="BJ144" s="350">
        <v>50.950221633464103</v>
      </c>
      <c r="BL144" s="141" t="s">
        <v>16</v>
      </c>
      <c r="BM144" s="63" t="s">
        <v>482</v>
      </c>
      <c r="BN144" s="33" t="s">
        <v>96</v>
      </c>
      <c r="BO144" s="71" t="s">
        <v>761</v>
      </c>
      <c r="BP144" s="71" t="s">
        <v>761</v>
      </c>
      <c r="BQ144" s="71" t="s">
        <v>761</v>
      </c>
      <c r="BR144" s="71" t="s">
        <v>761</v>
      </c>
      <c r="BS144" s="71" t="s">
        <v>761</v>
      </c>
    </row>
    <row r="145" spans="1:71" ht="18" customHeight="1" x14ac:dyDescent="0.25">
      <c r="A145" s="117" t="s">
        <v>16</v>
      </c>
      <c r="B145" s="63" t="s">
        <v>459</v>
      </c>
      <c r="C145" s="33" t="s">
        <v>97</v>
      </c>
      <c r="D145" s="66">
        <v>25</v>
      </c>
      <c r="E145" s="66">
        <v>30</v>
      </c>
      <c r="F145" s="66">
        <v>10</v>
      </c>
      <c r="G145" s="66">
        <v>15</v>
      </c>
      <c r="H145" s="66">
        <v>80</v>
      </c>
      <c r="I145" s="31"/>
      <c r="J145" s="117" t="s">
        <v>16</v>
      </c>
      <c r="K145" s="63" t="s">
        <v>459</v>
      </c>
      <c r="L145" s="33" t="s">
        <v>97</v>
      </c>
      <c r="M145" s="66">
        <v>6989</v>
      </c>
      <c r="N145" s="66">
        <v>6113</v>
      </c>
      <c r="O145" s="66">
        <v>4635</v>
      </c>
      <c r="P145" s="66">
        <v>4918</v>
      </c>
      <c r="Q145" s="124">
        <v>22655</v>
      </c>
      <c r="R145" s="72"/>
      <c r="S145" s="141" t="s">
        <v>16</v>
      </c>
      <c r="T145" s="63" t="s">
        <v>459</v>
      </c>
      <c r="U145" s="33" t="s">
        <v>97</v>
      </c>
      <c r="V145" s="345">
        <v>357.70496494491346</v>
      </c>
      <c r="W145" s="345">
        <v>490.7574022574841</v>
      </c>
      <c r="X145" s="345">
        <v>215.7497303128371</v>
      </c>
      <c r="Y145" s="345">
        <v>305.00203334688899</v>
      </c>
      <c r="Z145" s="345">
        <v>353.12293092032667</v>
      </c>
      <c r="AB145" s="141" t="s">
        <v>16</v>
      </c>
      <c r="AC145" s="63" t="s">
        <v>459</v>
      </c>
      <c r="AD145" s="33" t="s">
        <v>97</v>
      </c>
      <c r="AE145" s="76">
        <v>25</v>
      </c>
      <c r="AF145" s="76">
        <v>25</v>
      </c>
      <c r="AG145" s="76" t="s">
        <v>761</v>
      </c>
      <c r="AH145" s="76" t="s">
        <v>761</v>
      </c>
      <c r="AI145" s="146">
        <v>60</v>
      </c>
      <c r="AJ145" s="19"/>
      <c r="AK145" s="141" t="s">
        <v>16</v>
      </c>
      <c r="AL145" s="63" t="s">
        <v>459</v>
      </c>
      <c r="AM145" s="33" t="s">
        <v>97</v>
      </c>
      <c r="AN145" s="349">
        <v>357.70496494491346</v>
      </c>
      <c r="AO145" s="349">
        <v>408.96450188123669</v>
      </c>
      <c r="AP145" s="349" t="s">
        <v>761</v>
      </c>
      <c r="AQ145" s="349" t="s">
        <v>761</v>
      </c>
      <c r="AR145" s="350">
        <v>264.84219819024497</v>
      </c>
      <c r="AT145" s="141" t="s">
        <v>16</v>
      </c>
      <c r="AU145" s="63" t="s">
        <v>459</v>
      </c>
      <c r="AV145" s="33" t="s">
        <v>97</v>
      </c>
      <c r="AW145" s="66" t="s">
        <v>761</v>
      </c>
      <c r="AX145" s="66" t="s">
        <v>761</v>
      </c>
      <c r="AY145" s="66" t="s">
        <v>761</v>
      </c>
      <c r="AZ145" s="66">
        <v>10</v>
      </c>
      <c r="BA145" s="66">
        <v>20</v>
      </c>
      <c r="BB145" s="19"/>
      <c r="BC145" s="125" t="s">
        <v>16</v>
      </c>
      <c r="BD145" s="63" t="s">
        <v>459</v>
      </c>
      <c r="BE145" s="33" t="s">
        <v>97</v>
      </c>
      <c r="BF145" s="349" t="s">
        <v>761</v>
      </c>
      <c r="BG145" s="349" t="s">
        <v>761</v>
      </c>
      <c r="BH145" s="349" t="s">
        <v>761</v>
      </c>
      <c r="BI145" s="349">
        <v>203.33468889792596</v>
      </c>
      <c r="BJ145" s="350">
        <v>88.280732730081667</v>
      </c>
      <c r="BL145" s="141" t="s">
        <v>16</v>
      </c>
      <c r="BM145" s="63" t="s">
        <v>459</v>
      </c>
      <c r="BN145" s="33" t="s">
        <v>97</v>
      </c>
      <c r="BO145" s="71">
        <v>1</v>
      </c>
      <c r="BP145" s="71">
        <v>0.83333333333333337</v>
      </c>
      <c r="BQ145" s="71" t="s">
        <v>761</v>
      </c>
      <c r="BR145" s="71" t="s">
        <v>761</v>
      </c>
      <c r="BS145" s="71">
        <v>0.75</v>
      </c>
    </row>
    <row r="146" spans="1:71" ht="18" customHeight="1" x14ac:dyDescent="0.25">
      <c r="A146" s="117" t="s">
        <v>16</v>
      </c>
      <c r="B146" s="63" t="s">
        <v>464</v>
      </c>
      <c r="C146" s="33" t="s">
        <v>98</v>
      </c>
      <c r="D146" s="66">
        <v>25</v>
      </c>
      <c r="E146" s="66">
        <v>50</v>
      </c>
      <c r="F146" s="66">
        <v>15</v>
      </c>
      <c r="G146" s="66">
        <v>10</v>
      </c>
      <c r="H146" s="66">
        <v>100</v>
      </c>
      <c r="I146" s="31"/>
      <c r="J146" s="117" t="s">
        <v>16</v>
      </c>
      <c r="K146" s="63" t="s">
        <v>464</v>
      </c>
      <c r="L146" s="33" t="s">
        <v>98</v>
      </c>
      <c r="M146" s="66">
        <v>7537</v>
      </c>
      <c r="N146" s="66">
        <v>7294</v>
      </c>
      <c r="O146" s="66">
        <v>5676</v>
      </c>
      <c r="P146" s="66">
        <v>6023</v>
      </c>
      <c r="Q146" s="124">
        <v>26530</v>
      </c>
      <c r="R146" s="72"/>
      <c r="S146" s="141" t="s">
        <v>16</v>
      </c>
      <c r="T146" s="63" t="s">
        <v>464</v>
      </c>
      <c r="U146" s="33" t="s">
        <v>98</v>
      </c>
      <c r="V146" s="345">
        <v>331.69696165583122</v>
      </c>
      <c r="W146" s="345">
        <v>685.49492733753766</v>
      </c>
      <c r="X146" s="345">
        <v>264.27061310782238</v>
      </c>
      <c r="Y146" s="345">
        <v>166.03021749958492</v>
      </c>
      <c r="Z146" s="345">
        <v>376.93177534866192</v>
      </c>
      <c r="AB146" s="141" t="s">
        <v>16</v>
      </c>
      <c r="AC146" s="63" t="s">
        <v>464</v>
      </c>
      <c r="AD146" s="33" t="s">
        <v>98</v>
      </c>
      <c r="AE146" s="76">
        <v>20</v>
      </c>
      <c r="AF146" s="76">
        <v>45</v>
      </c>
      <c r="AG146" s="76">
        <v>10</v>
      </c>
      <c r="AH146" s="76" t="s">
        <v>761</v>
      </c>
      <c r="AI146" s="146">
        <v>80</v>
      </c>
      <c r="AJ146" s="19"/>
      <c r="AK146" s="141" t="s">
        <v>16</v>
      </c>
      <c r="AL146" s="63" t="s">
        <v>464</v>
      </c>
      <c r="AM146" s="33" t="s">
        <v>98</v>
      </c>
      <c r="AN146" s="349">
        <v>265.35756932466495</v>
      </c>
      <c r="AO146" s="349">
        <v>616.94543460378395</v>
      </c>
      <c r="AP146" s="349">
        <v>176.18040873854829</v>
      </c>
      <c r="AQ146" s="349" t="s">
        <v>761</v>
      </c>
      <c r="AR146" s="350">
        <v>301.5454202789295</v>
      </c>
      <c r="AT146" s="141" t="s">
        <v>16</v>
      </c>
      <c r="AU146" s="63" t="s">
        <v>464</v>
      </c>
      <c r="AV146" s="33" t="s">
        <v>98</v>
      </c>
      <c r="AW146" s="66" t="s">
        <v>761</v>
      </c>
      <c r="AX146" s="66" t="s">
        <v>761</v>
      </c>
      <c r="AY146" s="66" t="s">
        <v>761</v>
      </c>
      <c r="AZ146" s="66" t="s">
        <v>761</v>
      </c>
      <c r="BA146" s="66">
        <v>20</v>
      </c>
      <c r="BB146" s="19"/>
      <c r="BC146" s="125" t="s">
        <v>16</v>
      </c>
      <c r="BD146" s="63" t="s">
        <v>464</v>
      </c>
      <c r="BE146" s="33" t="s">
        <v>98</v>
      </c>
      <c r="BF146" s="349" t="s">
        <v>761</v>
      </c>
      <c r="BG146" s="349" t="s">
        <v>761</v>
      </c>
      <c r="BH146" s="349" t="s">
        <v>761</v>
      </c>
      <c r="BI146" s="349" t="s">
        <v>761</v>
      </c>
      <c r="BJ146" s="350">
        <v>75.386355069732375</v>
      </c>
      <c r="BL146" s="141" t="s">
        <v>16</v>
      </c>
      <c r="BM146" s="63" t="s">
        <v>464</v>
      </c>
      <c r="BN146" s="33" t="s">
        <v>98</v>
      </c>
      <c r="BO146" s="71">
        <v>0.8</v>
      </c>
      <c r="BP146" s="71">
        <v>0.9</v>
      </c>
      <c r="BQ146" s="71">
        <v>0.66666666666666663</v>
      </c>
      <c r="BR146" s="71" t="s">
        <v>761</v>
      </c>
      <c r="BS146" s="71">
        <v>0.8</v>
      </c>
    </row>
    <row r="147" spans="1:71" ht="18" customHeight="1" x14ac:dyDescent="0.25">
      <c r="A147" s="117" t="s">
        <v>16</v>
      </c>
      <c r="B147" s="63" t="s">
        <v>467</v>
      </c>
      <c r="C147" s="33" t="s">
        <v>99</v>
      </c>
      <c r="D147" s="66" t="s">
        <v>761</v>
      </c>
      <c r="E147" s="66">
        <v>15</v>
      </c>
      <c r="F147" s="66">
        <v>10</v>
      </c>
      <c r="G147" s="66">
        <v>15</v>
      </c>
      <c r="H147" s="66">
        <v>40</v>
      </c>
      <c r="I147" s="31"/>
      <c r="J147" s="117" t="s">
        <v>16</v>
      </c>
      <c r="K147" s="63" t="s">
        <v>467</v>
      </c>
      <c r="L147" s="33" t="s">
        <v>99</v>
      </c>
      <c r="M147" s="66">
        <v>3989</v>
      </c>
      <c r="N147" s="66">
        <v>4214</v>
      </c>
      <c r="O147" s="66">
        <v>3533</v>
      </c>
      <c r="P147" s="66">
        <v>3800</v>
      </c>
      <c r="Q147" s="124">
        <v>15536</v>
      </c>
      <c r="R147" s="72"/>
      <c r="S147" s="141" t="s">
        <v>16</v>
      </c>
      <c r="T147" s="63" t="s">
        <v>467</v>
      </c>
      <c r="U147" s="33" t="s">
        <v>99</v>
      </c>
      <c r="V147" s="345" t="s">
        <v>761</v>
      </c>
      <c r="W147" s="345">
        <v>355.95633602278122</v>
      </c>
      <c r="X147" s="345">
        <v>283.0455703368242</v>
      </c>
      <c r="Y147" s="345">
        <v>394.73684210526318</v>
      </c>
      <c r="Z147" s="345">
        <v>257.46652935118436</v>
      </c>
      <c r="AB147" s="141" t="s">
        <v>16</v>
      </c>
      <c r="AC147" s="63" t="s">
        <v>467</v>
      </c>
      <c r="AD147" s="33" t="s">
        <v>99</v>
      </c>
      <c r="AE147" s="76" t="s">
        <v>761</v>
      </c>
      <c r="AF147" s="76">
        <v>15</v>
      </c>
      <c r="AG147" s="76" t="s">
        <v>761</v>
      </c>
      <c r="AH147" s="76" t="s">
        <v>761</v>
      </c>
      <c r="AI147" s="146">
        <v>30</v>
      </c>
      <c r="AJ147" s="19"/>
      <c r="AK147" s="141" t="s">
        <v>16</v>
      </c>
      <c r="AL147" s="63" t="s">
        <v>467</v>
      </c>
      <c r="AM147" s="33" t="s">
        <v>99</v>
      </c>
      <c r="AN147" s="349" t="s">
        <v>761</v>
      </c>
      <c r="AO147" s="349">
        <v>355.95633602278122</v>
      </c>
      <c r="AP147" s="349" t="s">
        <v>761</v>
      </c>
      <c r="AQ147" s="349" t="s">
        <v>761</v>
      </c>
      <c r="AR147" s="350">
        <v>193.09989701338827</v>
      </c>
      <c r="AT147" s="141" t="s">
        <v>16</v>
      </c>
      <c r="AU147" s="63" t="s">
        <v>467</v>
      </c>
      <c r="AV147" s="33" t="s">
        <v>99</v>
      </c>
      <c r="AW147" s="66" t="s">
        <v>761</v>
      </c>
      <c r="AX147" s="66" t="s">
        <v>761</v>
      </c>
      <c r="AY147" s="66" t="s">
        <v>761</v>
      </c>
      <c r="AZ147" s="66">
        <v>10</v>
      </c>
      <c r="BA147" s="66">
        <v>10</v>
      </c>
      <c r="BB147" s="19"/>
      <c r="BC147" s="125" t="s">
        <v>16</v>
      </c>
      <c r="BD147" s="63" t="s">
        <v>467</v>
      </c>
      <c r="BE147" s="33" t="s">
        <v>99</v>
      </c>
      <c r="BF147" s="349" t="s">
        <v>761</v>
      </c>
      <c r="BG147" s="349" t="s">
        <v>761</v>
      </c>
      <c r="BH147" s="349" t="s">
        <v>761</v>
      </c>
      <c r="BI147" s="349">
        <v>263.15789473684208</v>
      </c>
      <c r="BJ147" s="350">
        <v>64.366632337796091</v>
      </c>
      <c r="BL147" s="141" t="s">
        <v>16</v>
      </c>
      <c r="BM147" s="63" t="s">
        <v>467</v>
      </c>
      <c r="BN147" s="33" t="s">
        <v>99</v>
      </c>
      <c r="BO147" s="71" t="s">
        <v>761</v>
      </c>
      <c r="BP147" s="71">
        <v>1</v>
      </c>
      <c r="BQ147" s="71" t="s">
        <v>761</v>
      </c>
      <c r="BR147" s="71" t="s">
        <v>761</v>
      </c>
      <c r="BS147" s="71">
        <v>0.75</v>
      </c>
    </row>
    <row r="148" spans="1:71" ht="18" customHeight="1" x14ac:dyDescent="0.25">
      <c r="A148" s="117" t="s">
        <v>16</v>
      </c>
      <c r="B148" s="63" t="s">
        <v>469</v>
      </c>
      <c r="C148" s="33" t="s">
        <v>100</v>
      </c>
      <c r="D148" s="66">
        <v>45</v>
      </c>
      <c r="E148" s="66">
        <v>30</v>
      </c>
      <c r="F148" s="66">
        <v>10</v>
      </c>
      <c r="G148" s="66">
        <v>10</v>
      </c>
      <c r="H148" s="66">
        <v>95</v>
      </c>
      <c r="I148" s="31"/>
      <c r="J148" s="117" t="s">
        <v>16</v>
      </c>
      <c r="K148" s="63" t="s">
        <v>469</v>
      </c>
      <c r="L148" s="33" t="s">
        <v>100</v>
      </c>
      <c r="M148" s="66">
        <v>6216</v>
      </c>
      <c r="N148" s="66">
        <v>5445</v>
      </c>
      <c r="O148" s="66">
        <v>4188</v>
      </c>
      <c r="P148" s="66">
        <v>4616</v>
      </c>
      <c r="Q148" s="124">
        <v>20465</v>
      </c>
      <c r="R148" s="72"/>
      <c r="S148" s="141" t="s">
        <v>16</v>
      </c>
      <c r="T148" s="63" t="s">
        <v>469</v>
      </c>
      <c r="U148" s="33" t="s">
        <v>100</v>
      </c>
      <c r="V148" s="345">
        <v>723.93822393822393</v>
      </c>
      <c r="W148" s="345">
        <v>550.96418732782365</v>
      </c>
      <c r="X148" s="345">
        <v>238.77745940783191</v>
      </c>
      <c r="Y148" s="345">
        <v>216.63778162911612</v>
      </c>
      <c r="Z148" s="345">
        <v>464.20718299535793</v>
      </c>
      <c r="AB148" s="141" t="s">
        <v>16</v>
      </c>
      <c r="AC148" s="63" t="s">
        <v>469</v>
      </c>
      <c r="AD148" s="33" t="s">
        <v>100</v>
      </c>
      <c r="AE148" s="76">
        <v>45</v>
      </c>
      <c r="AF148" s="76">
        <v>30</v>
      </c>
      <c r="AG148" s="76" t="s">
        <v>761</v>
      </c>
      <c r="AH148" s="76" t="s">
        <v>761</v>
      </c>
      <c r="AI148" s="146">
        <v>80</v>
      </c>
      <c r="AJ148" s="19"/>
      <c r="AK148" s="141" t="s">
        <v>16</v>
      </c>
      <c r="AL148" s="63" t="s">
        <v>469</v>
      </c>
      <c r="AM148" s="33" t="s">
        <v>100</v>
      </c>
      <c r="AN148" s="349">
        <v>723.93822393822393</v>
      </c>
      <c r="AO148" s="349">
        <v>550.96418732782365</v>
      </c>
      <c r="AP148" s="349" t="s">
        <v>761</v>
      </c>
      <c r="AQ148" s="349" t="s">
        <v>761</v>
      </c>
      <c r="AR148" s="350">
        <v>390.91131199609089</v>
      </c>
      <c r="AT148" s="141" t="s">
        <v>16</v>
      </c>
      <c r="AU148" s="63" t="s">
        <v>469</v>
      </c>
      <c r="AV148" s="33" t="s">
        <v>100</v>
      </c>
      <c r="AW148" s="66" t="s">
        <v>761</v>
      </c>
      <c r="AX148" s="66" t="s">
        <v>761</v>
      </c>
      <c r="AY148" s="66" t="s">
        <v>761</v>
      </c>
      <c r="AZ148" s="66" t="s">
        <v>761</v>
      </c>
      <c r="BA148" s="66">
        <v>15</v>
      </c>
      <c r="BB148" s="19"/>
      <c r="BC148" s="125" t="s">
        <v>16</v>
      </c>
      <c r="BD148" s="63" t="s">
        <v>469</v>
      </c>
      <c r="BE148" s="33" t="s">
        <v>100</v>
      </c>
      <c r="BF148" s="349" t="s">
        <v>761</v>
      </c>
      <c r="BG148" s="349" t="s">
        <v>761</v>
      </c>
      <c r="BH148" s="349" t="s">
        <v>761</v>
      </c>
      <c r="BI148" s="349" t="s">
        <v>761</v>
      </c>
      <c r="BJ148" s="350">
        <v>73.295870999267038</v>
      </c>
      <c r="BL148" s="141" t="s">
        <v>16</v>
      </c>
      <c r="BM148" s="63" t="s">
        <v>469</v>
      </c>
      <c r="BN148" s="33" t="s">
        <v>100</v>
      </c>
      <c r="BO148" s="71">
        <v>1</v>
      </c>
      <c r="BP148" s="71">
        <v>1</v>
      </c>
      <c r="BQ148" s="71" t="s">
        <v>761</v>
      </c>
      <c r="BR148" s="71" t="s">
        <v>761</v>
      </c>
      <c r="BS148" s="71">
        <v>0.84210526315789469</v>
      </c>
    </row>
    <row r="149" spans="1:71" ht="18" customHeight="1" x14ac:dyDescent="0.25">
      <c r="A149" s="117" t="s">
        <v>16</v>
      </c>
      <c r="B149" s="63" t="s">
        <v>471</v>
      </c>
      <c r="C149" s="33" t="s">
        <v>101</v>
      </c>
      <c r="D149" s="66">
        <v>15</v>
      </c>
      <c r="E149" s="66">
        <v>15</v>
      </c>
      <c r="F149" s="66">
        <v>10</v>
      </c>
      <c r="G149" s="66" t="s">
        <v>761</v>
      </c>
      <c r="H149" s="66">
        <v>45</v>
      </c>
      <c r="J149" s="117" t="s">
        <v>16</v>
      </c>
      <c r="K149" s="63" t="s">
        <v>471</v>
      </c>
      <c r="L149" s="33" t="s">
        <v>101</v>
      </c>
      <c r="M149" s="66">
        <v>8798</v>
      </c>
      <c r="N149" s="66">
        <v>8294</v>
      </c>
      <c r="O149" s="66">
        <v>6320</v>
      </c>
      <c r="P149" s="66">
        <v>9746</v>
      </c>
      <c r="Q149" s="124">
        <v>33158</v>
      </c>
      <c r="R149" s="72"/>
      <c r="S149" s="141" t="s">
        <v>16</v>
      </c>
      <c r="T149" s="63" t="s">
        <v>471</v>
      </c>
      <c r="U149" s="33" t="s">
        <v>101</v>
      </c>
      <c r="V149" s="345">
        <v>170.49329393043874</v>
      </c>
      <c r="W149" s="345">
        <v>180.8536291294912</v>
      </c>
      <c r="X149" s="345">
        <v>158.22784810126581</v>
      </c>
      <c r="Y149" s="345" t="s">
        <v>761</v>
      </c>
      <c r="Z149" s="345">
        <v>135.71385487665117</v>
      </c>
      <c r="AB149" s="141" t="s">
        <v>16</v>
      </c>
      <c r="AC149" s="63" t="s">
        <v>471</v>
      </c>
      <c r="AD149" s="33" t="s">
        <v>101</v>
      </c>
      <c r="AE149" s="76">
        <v>15</v>
      </c>
      <c r="AF149" s="76">
        <v>15</v>
      </c>
      <c r="AG149" s="76" t="s">
        <v>761</v>
      </c>
      <c r="AH149" s="76" t="s">
        <v>761</v>
      </c>
      <c r="AI149" s="146">
        <v>35</v>
      </c>
      <c r="AJ149" s="19"/>
      <c r="AK149" s="141" t="s">
        <v>16</v>
      </c>
      <c r="AL149" s="63" t="s">
        <v>471</v>
      </c>
      <c r="AM149" s="33" t="s">
        <v>101</v>
      </c>
      <c r="AN149" s="349">
        <v>170.49329393043874</v>
      </c>
      <c r="AO149" s="349">
        <v>180.8536291294912</v>
      </c>
      <c r="AP149" s="349" t="s">
        <v>761</v>
      </c>
      <c r="AQ149" s="349" t="s">
        <v>761</v>
      </c>
      <c r="AR149" s="350">
        <v>105.55522045961759</v>
      </c>
      <c r="AT149" s="141" t="s">
        <v>16</v>
      </c>
      <c r="AU149" s="63" t="s">
        <v>471</v>
      </c>
      <c r="AV149" s="33" t="s">
        <v>101</v>
      </c>
      <c r="AW149" s="66" t="s">
        <v>761</v>
      </c>
      <c r="AX149" s="66" t="s">
        <v>761</v>
      </c>
      <c r="AY149" s="66" t="s">
        <v>761</v>
      </c>
      <c r="AZ149" s="66" t="s">
        <v>761</v>
      </c>
      <c r="BA149" s="66">
        <v>10</v>
      </c>
      <c r="BB149" s="19"/>
      <c r="BC149" s="125" t="s">
        <v>16</v>
      </c>
      <c r="BD149" s="63" t="s">
        <v>471</v>
      </c>
      <c r="BE149" s="33" t="s">
        <v>101</v>
      </c>
      <c r="BF149" s="349" t="s">
        <v>761</v>
      </c>
      <c r="BG149" s="349" t="s">
        <v>761</v>
      </c>
      <c r="BH149" s="349" t="s">
        <v>761</v>
      </c>
      <c r="BI149" s="349" t="s">
        <v>761</v>
      </c>
      <c r="BJ149" s="350">
        <v>30.158634417033596</v>
      </c>
      <c r="BL149" s="141" t="s">
        <v>16</v>
      </c>
      <c r="BM149" s="63" t="s">
        <v>471</v>
      </c>
      <c r="BN149" s="33" t="s">
        <v>101</v>
      </c>
      <c r="BO149" s="71">
        <v>1</v>
      </c>
      <c r="BP149" s="71">
        <v>1</v>
      </c>
      <c r="BQ149" s="71" t="s">
        <v>761</v>
      </c>
      <c r="BR149" s="71" t="s">
        <v>761</v>
      </c>
      <c r="BS149" s="71">
        <v>0.77777777777777779</v>
      </c>
    </row>
    <row r="150" spans="1:71" ht="18" customHeight="1" x14ac:dyDescent="0.25">
      <c r="A150" s="117" t="s">
        <v>16</v>
      </c>
      <c r="B150" s="63" t="s">
        <v>475</v>
      </c>
      <c r="C150" s="33" t="s">
        <v>102</v>
      </c>
      <c r="D150" s="66">
        <v>30</v>
      </c>
      <c r="E150" s="66">
        <v>30</v>
      </c>
      <c r="F150" s="66" t="s">
        <v>761</v>
      </c>
      <c r="G150" s="66" t="s">
        <v>761</v>
      </c>
      <c r="H150" s="66">
        <v>70</v>
      </c>
      <c r="I150" s="31"/>
      <c r="J150" s="117" t="s">
        <v>16</v>
      </c>
      <c r="K150" s="63" t="s">
        <v>475</v>
      </c>
      <c r="L150" s="33" t="s">
        <v>102</v>
      </c>
      <c r="M150" s="66">
        <v>7311</v>
      </c>
      <c r="N150" s="66">
        <v>6334</v>
      </c>
      <c r="O150" s="66">
        <v>4756</v>
      </c>
      <c r="P150" s="66">
        <v>5074</v>
      </c>
      <c r="Q150" s="124">
        <v>23475</v>
      </c>
      <c r="R150" s="72"/>
      <c r="S150" s="141" t="s">
        <v>16</v>
      </c>
      <c r="T150" s="63" t="s">
        <v>475</v>
      </c>
      <c r="U150" s="33" t="s">
        <v>102</v>
      </c>
      <c r="V150" s="345">
        <v>410.34058268362742</v>
      </c>
      <c r="W150" s="345">
        <v>473.63435427849703</v>
      </c>
      <c r="X150" s="345" t="s">
        <v>761</v>
      </c>
      <c r="Y150" s="345" t="s">
        <v>761</v>
      </c>
      <c r="Z150" s="345">
        <v>298.1895633652822</v>
      </c>
      <c r="AB150" s="141" t="s">
        <v>16</v>
      </c>
      <c r="AC150" s="63" t="s">
        <v>475</v>
      </c>
      <c r="AD150" s="33" t="s">
        <v>102</v>
      </c>
      <c r="AE150" s="76">
        <v>30</v>
      </c>
      <c r="AF150" s="76">
        <v>25</v>
      </c>
      <c r="AG150" s="76" t="s">
        <v>761</v>
      </c>
      <c r="AH150" s="76" t="s">
        <v>761</v>
      </c>
      <c r="AI150" s="146">
        <v>60</v>
      </c>
      <c r="AJ150" s="19"/>
      <c r="AK150" s="141" t="s">
        <v>16</v>
      </c>
      <c r="AL150" s="63" t="s">
        <v>475</v>
      </c>
      <c r="AM150" s="33" t="s">
        <v>102</v>
      </c>
      <c r="AN150" s="349">
        <v>410.34058268362742</v>
      </c>
      <c r="AO150" s="349">
        <v>394.69529523208081</v>
      </c>
      <c r="AP150" s="349" t="s">
        <v>761</v>
      </c>
      <c r="AQ150" s="349" t="s">
        <v>761</v>
      </c>
      <c r="AR150" s="350">
        <v>255.59105431309905</v>
      </c>
      <c r="AT150" s="141" t="s">
        <v>16</v>
      </c>
      <c r="AU150" s="63" t="s">
        <v>475</v>
      </c>
      <c r="AV150" s="33" t="s">
        <v>102</v>
      </c>
      <c r="AW150" s="66" t="s">
        <v>761</v>
      </c>
      <c r="AX150" s="66" t="s">
        <v>761</v>
      </c>
      <c r="AY150" s="66" t="s">
        <v>761</v>
      </c>
      <c r="AZ150" s="66" t="s">
        <v>761</v>
      </c>
      <c r="BA150" s="66">
        <v>10</v>
      </c>
      <c r="BB150" s="19"/>
      <c r="BC150" s="125" t="s">
        <v>16</v>
      </c>
      <c r="BD150" s="63" t="s">
        <v>475</v>
      </c>
      <c r="BE150" s="33" t="s">
        <v>102</v>
      </c>
      <c r="BF150" s="349" t="s">
        <v>761</v>
      </c>
      <c r="BG150" s="349" t="s">
        <v>761</v>
      </c>
      <c r="BH150" s="349" t="s">
        <v>761</v>
      </c>
      <c r="BI150" s="349" t="s">
        <v>761</v>
      </c>
      <c r="BJ150" s="350">
        <v>42.598509052183168</v>
      </c>
      <c r="BL150" s="141" t="s">
        <v>16</v>
      </c>
      <c r="BM150" s="63" t="s">
        <v>475</v>
      </c>
      <c r="BN150" s="33" t="s">
        <v>102</v>
      </c>
      <c r="BO150" s="71">
        <v>1</v>
      </c>
      <c r="BP150" s="71">
        <v>0.83333333333333337</v>
      </c>
      <c r="BQ150" s="71" t="s">
        <v>761</v>
      </c>
      <c r="BR150" s="71" t="s">
        <v>761</v>
      </c>
      <c r="BS150" s="71">
        <v>0.8571428571428571</v>
      </c>
    </row>
    <row r="151" spans="1:71" ht="18" customHeight="1" x14ac:dyDescent="0.25">
      <c r="A151" s="117" t="s">
        <v>16</v>
      </c>
      <c r="B151" s="63" t="s">
        <v>476</v>
      </c>
      <c r="C151" s="33" t="s">
        <v>103</v>
      </c>
      <c r="D151" s="66">
        <v>50</v>
      </c>
      <c r="E151" s="66">
        <v>90</v>
      </c>
      <c r="F151" s="66">
        <v>20</v>
      </c>
      <c r="G151" s="66" t="s">
        <v>761</v>
      </c>
      <c r="H151" s="66">
        <v>165</v>
      </c>
      <c r="I151" s="31"/>
      <c r="J151" s="117" t="s">
        <v>16</v>
      </c>
      <c r="K151" s="63" t="s">
        <v>476</v>
      </c>
      <c r="L151" s="33" t="s">
        <v>103</v>
      </c>
      <c r="M151" s="66">
        <v>11153</v>
      </c>
      <c r="N151" s="66">
        <v>9508</v>
      </c>
      <c r="O151" s="66">
        <v>7311</v>
      </c>
      <c r="P151" s="66">
        <v>8793</v>
      </c>
      <c r="Q151" s="124">
        <v>36765</v>
      </c>
      <c r="R151" s="72"/>
      <c r="S151" s="141" t="s">
        <v>16</v>
      </c>
      <c r="T151" s="63" t="s">
        <v>476</v>
      </c>
      <c r="U151" s="33" t="s">
        <v>103</v>
      </c>
      <c r="V151" s="345">
        <v>448.30987178337671</v>
      </c>
      <c r="W151" s="345">
        <v>946.57130837189732</v>
      </c>
      <c r="X151" s="345">
        <v>273.56038845575159</v>
      </c>
      <c r="Y151" s="345" t="s">
        <v>761</v>
      </c>
      <c r="Z151" s="345">
        <v>448.79640962872298</v>
      </c>
      <c r="AB151" s="141" t="s">
        <v>16</v>
      </c>
      <c r="AC151" s="63" t="s">
        <v>476</v>
      </c>
      <c r="AD151" s="33" t="s">
        <v>103</v>
      </c>
      <c r="AE151" s="76">
        <v>45</v>
      </c>
      <c r="AF151" s="76">
        <v>80</v>
      </c>
      <c r="AG151" s="76">
        <v>15</v>
      </c>
      <c r="AH151" s="76" t="s">
        <v>761</v>
      </c>
      <c r="AI151" s="146">
        <v>140</v>
      </c>
      <c r="AJ151" s="19"/>
      <c r="AK151" s="141" t="s">
        <v>16</v>
      </c>
      <c r="AL151" s="63" t="s">
        <v>476</v>
      </c>
      <c r="AM151" s="33" t="s">
        <v>103</v>
      </c>
      <c r="AN151" s="349">
        <v>403.47888460503907</v>
      </c>
      <c r="AO151" s="349">
        <v>841.39671855279767</v>
      </c>
      <c r="AP151" s="349">
        <v>205.17029134181371</v>
      </c>
      <c r="AQ151" s="349" t="s">
        <v>761</v>
      </c>
      <c r="AR151" s="350">
        <v>380.79695362437099</v>
      </c>
      <c r="AT151" s="141" t="s">
        <v>16</v>
      </c>
      <c r="AU151" s="63" t="s">
        <v>476</v>
      </c>
      <c r="AV151" s="33" t="s">
        <v>103</v>
      </c>
      <c r="AW151" s="66">
        <v>10</v>
      </c>
      <c r="AX151" s="66">
        <v>10</v>
      </c>
      <c r="AY151" s="66" t="s">
        <v>761</v>
      </c>
      <c r="AZ151" s="66" t="s">
        <v>761</v>
      </c>
      <c r="BA151" s="66">
        <v>25</v>
      </c>
      <c r="BB151" s="19"/>
      <c r="BC151" s="125" t="s">
        <v>16</v>
      </c>
      <c r="BD151" s="63" t="s">
        <v>476</v>
      </c>
      <c r="BE151" s="33" t="s">
        <v>103</v>
      </c>
      <c r="BF151" s="349">
        <v>89.661974356675344</v>
      </c>
      <c r="BG151" s="349">
        <v>105.17458981909971</v>
      </c>
      <c r="BH151" s="349" t="s">
        <v>761</v>
      </c>
      <c r="BI151" s="349" t="s">
        <v>761</v>
      </c>
      <c r="BJ151" s="350">
        <v>67.99945600435197</v>
      </c>
      <c r="BL151" s="141" t="s">
        <v>16</v>
      </c>
      <c r="BM151" s="63" t="s">
        <v>476</v>
      </c>
      <c r="BN151" s="33" t="s">
        <v>103</v>
      </c>
      <c r="BO151" s="71">
        <v>0.9</v>
      </c>
      <c r="BP151" s="71">
        <v>0.88888888888888884</v>
      </c>
      <c r="BQ151" s="71">
        <v>0.75</v>
      </c>
      <c r="BR151" s="71" t="s">
        <v>761</v>
      </c>
      <c r="BS151" s="71">
        <v>0.84848484848484851</v>
      </c>
    </row>
    <row r="152" spans="1:71" ht="18" customHeight="1" x14ac:dyDescent="0.25">
      <c r="A152" s="117" t="s">
        <v>16</v>
      </c>
      <c r="B152" s="63" t="s">
        <v>477</v>
      </c>
      <c r="C152" s="33" t="s">
        <v>104</v>
      </c>
      <c r="D152" s="66" t="s">
        <v>761</v>
      </c>
      <c r="E152" s="66">
        <v>20</v>
      </c>
      <c r="F152" s="66" t="s">
        <v>761</v>
      </c>
      <c r="G152" s="66">
        <v>10</v>
      </c>
      <c r="H152" s="66">
        <v>40</v>
      </c>
      <c r="I152" s="31"/>
      <c r="J152" s="117" t="s">
        <v>16</v>
      </c>
      <c r="K152" s="63" t="s">
        <v>477</v>
      </c>
      <c r="L152" s="33" t="s">
        <v>104</v>
      </c>
      <c r="M152" s="66">
        <v>3191</v>
      </c>
      <c r="N152" s="66">
        <v>3361</v>
      </c>
      <c r="O152" s="66">
        <v>3136</v>
      </c>
      <c r="P152" s="66">
        <v>3479</v>
      </c>
      <c r="Q152" s="124">
        <v>13167</v>
      </c>
      <c r="R152" s="72"/>
      <c r="S152" s="141" t="s">
        <v>16</v>
      </c>
      <c r="T152" s="63" t="s">
        <v>477</v>
      </c>
      <c r="U152" s="33" t="s">
        <v>104</v>
      </c>
      <c r="V152" s="345" t="s">
        <v>761</v>
      </c>
      <c r="W152" s="345">
        <v>595.06099375185954</v>
      </c>
      <c r="X152" s="345" t="s">
        <v>761</v>
      </c>
      <c r="Y152" s="345">
        <v>287.43891922966372</v>
      </c>
      <c r="Z152" s="345">
        <v>303.78977747398795</v>
      </c>
      <c r="AB152" s="141" t="s">
        <v>16</v>
      </c>
      <c r="AC152" s="63" t="s">
        <v>477</v>
      </c>
      <c r="AD152" s="33" t="s">
        <v>104</v>
      </c>
      <c r="AE152" s="76" t="s">
        <v>761</v>
      </c>
      <c r="AF152" s="76">
        <v>15</v>
      </c>
      <c r="AG152" s="76" t="s">
        <v>761</v>
      </c>
      <c r="AH152" s="76" t="s">
        <v>761</v>
      </c>
      <c r="AI152" s="146">
        <v>30</v>
      </c>
      <c r="AJ152" s="19"/>
      <c r="AK152" s="141" t="s">
        <v>16</v>
      </c>
      <c r="AL152" s="63" t="s">
        <v>477</v>
      </c>
      <c r="AM152" s="33" t="s">
        <v>104</v>
      </c>
      <c r="AN152" s="349" t="s">
        <v>761</v>
      </c>
      <c r="AO152" s="349">
        <v>446.29574531389466</v>
      </c>
      <c r="AP152" s="349" t="s">
        <v>761</v>
      </c>
      <c r="AQ152" s="349" t="s">
        <v>761</v>
      </c>
      <c r="AR152" s="350">
        <v>227.84233310549101</v>
      </c>
      <c r="AT152" s="141" t="s">
        <v>16</v>
      </c>
      <c r="AU152" s="63" t="s">
        <v>477</v>
      </c>
      <c r="AV152" s="33" t="s">
        <v>104</v>
      </c>
      <c r="AW152" s="66" t="s">
        <v>761</v>
      </c>
      <c r="AX152" s="66" t="s">
        <v>761</v>
      </c>
      <c r="AY152" s="66" t="s">
        <v>761</v>
      </c>
      <c r="AZ152" s="66" t="s">
        <v>761</v>
      </c>
      <c r="BA152" s="66">
        <v>15</v>
      </c>
      <c r="BB152" s="19"/>
      <c r="BC152" s="125" t="s">
        <v>16</v>
      </c>
      <c r="BD152" s="63" t="s">
        <v>477</v>
      </c>
      <c r="BE152" s="33" t="s">
        <v>104</v>
      </c>
      <c r="BF152" s="349" t="s">
        <v>761</v>
      </c>
      <c r="BG152" s="349" t="s">
        <v>761</v>
      </c>
      <c r="BH152" s="349" t="s">
        <v>761</v>
      </c>
      <c r="BI152" s="349" t="s">
        <v>761</v>
      </c>
      <c r="BJ152" s="350">
        <v>113.9211665527455</v>
      </c>
      <c r="BL152" s="141" t="s">
        <v>16</v>
      </c>
      <c r="BM152" s="63" t="s">
        <v>477</v>
      </c>
      <c r="BN152" s="33" t="s">
        <v>104</v>
      </c>
      <c r="BO152" s="71" t="s">
        <v>761</v>
      </c>
      <c r="BP152" s="71">
        <v>0.75</v>
      </c>
      <c r="BQ152" s="71" t="s">
        <v>761</v>
      </c>
      <c r="BR152" s="71" t="s">
        <v>761</v>
      </c>
      <c r="BS152" s="71">
        <v>0.75</v>
      </c>
    </row>
    <row r="153" spans="1:71" ht="18" customHeight="1" x14ac:dyDescent="0.25">
      <c r="A153" s="117" t="s">
        <v>16</v>
      </c>
      <c r="B153" s="63" t="s">
        <v>479</v>
      </c>
      <c r="C153" s="33" t="s">
        <v>105</v>
      </c>
      <c r="D153" s="66">
        <v>10</v>
      </c>
      <c r="E153" s="66">
        <v>15</v>
      </c>
      <c r="F153" s="66" t="s">
        <v>761</v>
      </c>
      <c r="G153" s="66" t="s">
        <v>761</v>
      </c>
      <c r="H153" s="66">
        <v>35</v>
      </c>
      <c r="I153" s="31"/>
      <c r="J153" s="117" t="s">
        <v>16</v>
      </c>
      <c r="K153" s="63" t="s">
        <v>479</v>
      </c>
      <c r="L153" s="33" t="s">
        <v>105</v>
      </c>
      <c r="M153" s="66">
        <v>4757</v>
      </c>
      <c r="N153" s="66">
        <v>4661</v>
      </c>
      <c r="O153" s="66">
        <v>3721</v>
      </c>
      <c r="P153" s="66">
        <v>3825</v>
      </c>
      <c r="Q153" s="124">
        <v>16964</v>
      </c>
      <c r="R153" s="72"/>
      <c r="S153" s="141" t="s">
        <v>16</v>
      </c>
      <c r="T153" s="63" t="s">
        <v>479</v>
      </c>
      <c r="U153" s="33" t="s">
        <v>105</v>
      </c>
      <c r="V153" s="345">
        <v>210.21652301870924</v>
      </c>
      <c r="W153" s="345">
        <v>321.81935207037117</v>
      </c>
      <c r="X153" s="345" t="s">
        <v>761</v>
      </c>
      <c r="Y153" s="345" t="s">
        <v>761</v>
      </c>
      <c r="Z153" s="345">
        <v>206.31926432445178</v>
      </c>
      <c r="AB153" s="141" t="s">
        <v>16</v>
      </c>
      <c r="AC153" s="63" t="s">
        <v>479</v>
      </c>
      <c r="AD153" s="33" t="s">
        <v>105</v>
      </c>
      <c r="AE153" s="76">
        <v>10</v>
      </c>
      <c r="AF153" s="76">
        <v>15</v>
      </c>
      <c r="AG153" s="76" t="s">
        <v>761</v>
      </c>
      <c r="AH153" s="76" t="s">
        <v>761</v>
      </c>
      <c r="AI153" s="146">
        <v>30</v>
      </c>
      <c r="AJ153" s="19"/>
      <c r="AK153" s="141" t="s">
        <v>16</v>
      </c>
      <c r="AL153" s="63" t="s">
        <v>479</v>
      </c>
      <c r="AM153" s="33" t="s">
        <v>105</v>
      </c>
      <c r="AN153" s="349">
        <v>210.21652301870924</v>
      </c>
      <c r="AO153" s="349">
        <v>321.81935207037117</v>
      </c>
      <c r="AP153" s="349" t="s">
        <v>761</v>
      </c>
      <c r="AQ153" s="349" t="s">
        <v>761</v>
      </c>
      <c r="AR153" s="350">
        <v>176.84508370667294</v>
      </c>
      <c r="AT153" s="141" t="s">
        <v>16</v>
      </c>
      <c r="AU153" s="63" t="s">
        <v>479</v>
      </c>
      <c r="AV153" s="33" t="s">
        <v>105</v>
      </c>
      <c r="AW153" s="66" t="s">
        <v>761</v>
      </c>
      <c r="AX153" s="66" t="s">
        <v>761</v>
      </c>
      <c r="AY153" s="66" t="s">
        <v>761</v>
      </c>
      <c r="AZ153" s="66" t="s">
        <v>761</v>
      </c>
      <c r="BA153" s="66" t="s">
        <v>761</v>
      </c>
      <c r="BB153" s="19"/>
      <c r="BC153" s="125" t="s">
        <v>16</v>
      </c>
      <c r="BD153" s="63" t="s">
        <v>479</v>
      </c>
      <c r="BE153" s="33" t="s">
        <v>105</v>
      </c>
      <c r="BF153" s="349" t="s">
        <v>761</v>
      </c>
      <c r="BG153" s="349" t="s">
        <v>761</v>
      </c>
      <c r="BH153" s="349" t="s">
        <v>761</v>
      </c>
      <c r="BI153" s="349" t="s">
        <v>761</v>
      </c>
      <c r="BJ153" s="350" t="s">
        <v>761</v>
      </c>
      <c r="BL153" s="141" t="s">
        <v>16</v>
      </c>
      <c r="BM153" s="63" t="s">
        <v>479</v>
      </c>
      <c r="BN153" s="33" t="s">
        <v>105</v>
      </c>
      <c r="BO153" s="71">
        <v>1</v>
      </c>
      <c r="BP153" s="71">
        <v>1</v>
      </c>
      <c r="BQ153" s="71" t="s">
        <v>761</v>
      </c>
      <c r="BR153" s="71" t="s">
        <v>761</v>
      </c>
      <c r="BS153" s="71">
        <v>0.8571428571428571</v>
      </c>
    </row>
    <row r="154" spans="1:71" ht="18" customHeight="1" x14ac:dyDescent="0.25">
      <c r="A154" s="117" t="s">
        <v>16</v>
      </c>
      <c r="B154" s="63" t="s">
        <v>483</v>
      </c>
      <c r="C154" s="33" t="s">
        <v>106</v>
      </c>
      <c r="D154" s="66">
        <v>25</v>
      </c>
      <c r="E154" s="66">
        <v>50</v>
      </c>
      <c r="F154" s="66">
        <v>15</v>
      </c>
      <c r="G154" s="66" t="s">
        <v>761</v>
      </c>
      <c r="H154" s="66">
        <v>95</v>
      </c>
      <c r="I154" s="31"/>
      <c r="J154" s="117" t="s">
        <v>16</v>
      </c>
      <c r="K154" s="63" t="s">
        <v>483</v>
      </c>
      <c r="L154" s="33" t="s">
        <v>106</v>
      </c>
      <c r="M154" s="66">
        <v>6863</v>
      </c>
      <c r="N154" s="66">
        <v>6594</v>
      </c>
      <c r="O154" s="66">
        <v>5380</v>
      </c>
      <c r="P154" s="66">
        <v>5757</v>
      </c>
      <c r="Q154" s="124">
        <v>24594</v>
      </c>
      <c r="R154" s="72"/>
      <c r="S154" s="141" t="s">
        <v>16</v>
      </c>
      <c r="T154" s="63" t="s">
        <v>483</v>
      </c>
      <c r="U154" s="33" t="s">
        <v>106</v>
      </c>
      <c r="V154" s="345">
        <v>364.27218417601631</v>
      </c>
      <c r="W154" s="345">
        <v>758.26508947528055</v>
      </c>
      <c r="X154" s="345">
        <v>278.81040892193306</v>
      </c>
      <c r="Y154" s="345" t="s">
        <v>761</v>
      </c>
      <c r="Z154" s="345">
        <v>386.27307473367489</v>
      </c>
      <c r="AB154" s="141" t="s">
        <v>16</v>
      </c>
      <c r="AC154" s="63" t="s">
        <v>483</v>
      </c>
      <c r="AD154" s="33" t="s">
        <v>106</v>
      </c>
      <c r="AE154" s="76">
        <v>20</v>
      </c>
      <c r="AF154" s="76">
        <v>45</v>
      </c>
      <c r="AG154" s="76">
        <v>10</v>
      </c>
      <c r="AH154" s="76" t="s">
        <v>761</v>
      </c>
      <c r="AI154" s="146">
        <v>80</v>
      </c>
      <c r="AJ154" s="19"/>
      <c r="AK154" s="141" t="s">
        <v>16</v>
      </c>
      <c r="AL154" s="63" t="s">
        <v>483</v>
      </c>
      <c r="AM154" s="33" t="s">
        <v>106</v>
      </c>
      <c r="AN154" s="349">
        <v>291.41774734081304</v>
      </c>
      <c r="AO154" s="349">
        <v>682.43858052775249</v>
      </c>
      <c r="AP154" s="349">
        <v>185.87360594795538</v>
      </c>
      <c r="AQ154" s="349" t="s">
        <v>761</v>
      </c>
      <c r="AR154" s="350">
        <v>325.28258924941042</v>
      </c>
      <c r="AT154" s="141" t="s">
        <v>16</v>
      </c>
      <c r="AU154" s="63" t="s">
        <v>483</v>
      </c>
      <c r="AV154" s="33" t="s">
        <v>106</v>
      </c>
      <c r="AW154" s="66" t="s">
        <v>761</v>
      </c>
      <c r="AX154" s="66" t="s">
        <v>761</v>
      </c>
      <c r="AY154" s="66" t="s">
        <v>761</v>
      </c>
      <c r="AZ154" s="66" t="s">
        <v>761</v>
      </c>
      <c r="BA154" s="66">
        <v>15</v>
      </c>
      <c r="BB154" s="19"/>
      <c r="BC154" s="125" t="s">
        <v>16</v>
      </c>
      <c r="BD154" s="63" t="s">
        <v>483</v>
      </c>
      <c r="BE154" s="33" t="s">
        <v>106</v>
      </c>
      <c r="BF154" s="349" t="s">
        <v>761</v>
      </c>
      <c r="BG154" s="349" t="s">
        <v>761</v>
      </c>
      <c r="BH154" s="349" t="s">
        <v>761</v>
      </c>
      <c r="BI154" s="349" t="s">
        <v>761</v>
      </c>
      <c r="BJ154" s="350">
        <v>60.990485484264454</v>
      </c>
      <c r="BL154" s="141" t="s">
        <v>16</v>
      </c>
      <c r="BM154" s="63" t="s">
        <v>483</v>
      </c>
      <c r="BN154" s="33" t="s">
        <v>106</v>
      </c>
      <c r="BO154" s="71">
        <v>0.8</v>
      </c>
      <c r="BP154" s="71">
        <v>0.9</v>
      </c>
      <c r="BQ154" s="71">
        <v>0.66666666666666663</v>
      </c>
      <c r="BR154" s="71" t="s">
        <v>761</v>
      </c>
      <c r="BS154" s="71">
        <v>0.84210526315789469</v>
      </c>
    </row>
    <row r="155" spans="1:71" ht="18" customHeight="1" x14ac:dyDescent="0.25">
      <c r="A155" s="117" t="s">
        <v>16</v>
      </c>
      <c r="B155" s="63" t="s">
        <v>489</v>
      </c>
      <c r="C155" s="33" t="s">
        <v>107</v>
      </c>
      <c r="D155" s="66">
        <v>20</v>
      </c>
      <c r="E155" s="66">
        <v>70</v>
      </c>
      <c r="F155" s="66">
        <v>25</v>
      </c>
      <c r="G155" s="66">
        <v>10</v>
      </c>
      <c r="H155" s="66">
        <v>120</v>
      </c>
      <c r="I155" s="31"/>
      <c r="J155" s="117" t="s">
        <v>16</v>
      </c>
      <c r="K155" s="63" t="s">
        <v>489</v>
      </c>
      <c r="L155" s="33" t="s">
        <v>107</v>
      </c>
      <c r="M155" s="66">
        <v>6684</v>
      </c>
      <c r="N155" s="66">
        <v>6518</v>
      </c>
      <c r="O155" s="66">
        <v>5299</v>
      </c>
      <c r="P155" s="66">
        <v>7337</v>
      </c>
      <c r="Q155" s="124">
        <v>25838</v>
      </c>
      <c r="R155" s="72"/>
      <c r="S155" s="141" t="s">
        <v>16</v>
      </c>
      <c r="T155" s="63" t="s">
        <v>489</v>
      </c>
      <c r="U155" s="33" t="s">
        <v>107</v>
      </c>
      <c r="V155" s="345">
        <v>299.22202274087368</v>
      </c>
      <c r="W155" s="345">
        <v>1073.9490641301013</v>
      </c>
      <c r="X155" s="345">
        <v>471.7871296471032</v>
      </c>
      <c r="Y155" s="345">
        <v>136.2954886193267</v>
      </c>
      <c r="Z155" s="345">
        <v>464.43223159687278</v>
      </c>
      <c r="AB155" s="141" t="s">
        <v>16</v>
      </c>
      <c r="AC155" s="63" t="s">
        <v>489</v>
      </c>
      <c r="AD155" s="33" t="s">
        <v>107</v>
      </c>
      <c r="AE155" s="76">
        <v>20</v>
      </c>
      <c r="AF155" s="76">
        <v>65</v>
      </c>
      <c r="AG155" s="76">
        <v>15</v>
      </c>
      <c r="AH155" s="76" t="s">
        <v>761</v>
      </c>
      <c r="AI155" s="146">
        <v>100</v>
      </c>
      <c r="AJ155" s="19"/>
      <c r="AK155" s="141" t="s">
        <v>16</v>
      </c>
      <c r="AL155" s="63" t="s">
        <v>489</v>
      </c>
      <c r="AM155" s="33" t="s">
        <v>107</v>
      </c>
      <c r="AN155" s="349">
        <v>299.22202274087368</v>
      </c>
      <c r="AO155" s="349">
        <v>997.23841669223691</v>
      </c>
      <c r="AP155" s="349">
        <v>283.07227778826194</v>
      </c>
      <c r="AQ155" s="349" t="s">
        <v>761</v>
      </c>
      <c r="AR155" s="350">
        <v>387.02685966406068</v>
      </c>
      <c r="AT155" s="141" t="s">
        <v>16</v>
      </c>
      <c r="AU155" s="63" t="s">
        <v>489</v>
      </c>
      <c r="AV155" s="33" t="s">
        <v>107</v>
      </c>
      <c r="AW155" s="66" t="s">
        <v>761</v>
      </c>
      <c r="AX155" s="66" t="s">
        <v>761</v>
      </c>
      <c r="AY155" s="66">
        <v>10</v>
      </c>
      <c r="AZ155" s="66">
        <v>10</v>
      </c>
      <c r="BA155" s="66">
        <v>25</v>
      </c>
      <c r="BB155" s="19"/>
      <c r="BC155" s="125" t="s">
        <v>16</v>
      </c>
      <c r="BD155" s="63" t="s">
        <v>489</v>
      </c>
      <c r="BE155" s="33" t="s">
        <v>107</v>
      </c>
      <c r="BF155" s="349" t="s">
        <v>761</v>
      </c>
      <c r="BG155" s="349" t="s">
        <v>761</v>
      </c>
      <c r="BH155" s="349">
        <v>188.71485185884129</v>
      </c>
      <c r="BI155" s="349">
        <v>136.2954886193267</v>
      </c>
      <c r="BJ155" s="350">
        <v>96.75671491601517</v>
      </c>
      <c r="BL155" s="141" t="s">
        <v>16</v>
      </c>
      <c r="BM155" s="63" t="s">
        <v>489</v>
      </c>
      <c r="BN155" s="33" t="s">
        <v>107</v>
      </c>
      <c r="BO155" s="71">
        <v>1</v>
      </c>
      <c r="BP155" s="71">
        <v>0.9285714285714286</v>
      </c>
      <c r="BQ155" s="71">
        <v>0.6</v>
      </c>
      <c r="BR155" s="71" t="s">
        <v>761</v>
      </c>
      <c r="BS155" s="71">
        <v>0.83333333333333337</v>
      </c>
    </row>
    <row r="156" spans="1:71" ht="18" customHeight="1" x14ac:dyDescent="0.25">
      <c r="A156" s="117" t="s">
        <v>16</v>
      </c>
      <c r="B156" s="63" t="s">
        <v>492</v>
      </c>
      <c r="C156" s="33" t="s">
        <v>108</v>
      </c>
      <c r="D156" s="66">
        <v>15</v>
      </c>
      <c r="E156" s="66">
        <v>25</v>
      </c>
      <c r="F156" s="66">
        <v>15</v>
      </c>
      <c r="G156" s="66">
        <v>15</v>
      </c>
      <c r="H156" s="66">
        <v>70</v>
      </c>
      <c r="I156" s="31"/>
      <c r="J156" s="117" t="s">
        <v>16</v>
      </c>
      <c r="K156" s="63" t="s">
        <v>492</v>
      </c>
      <c r="L156" s="33" t="s">
        <v>108</v>
      </c>
      <c r="M156" s="66">
        <v>5947</v>
      </c>
      <c r="N156" s="66">
        <v>5780</v>
      </c>
      <c r="O156" s="66">
        <v>4867</v>
      </c>
      <c r="P156" s="66">
        <v>5549</v>
      </c>
      <c r="Q156" s="124">
        <v>22143</v>
      </c>
      <c r="R156" s="72"/>
      <c r="S156" s="141" t="s">
        <v>16</v>
      </c>
      <c r="T156" s="63" t="s">
        <v>492</v>
      </c>
      <c r="U156" s="33" t="s">
        <v>108</v>
      </c>
      <c r="V156" s="345">
        <v>252.22801412476881</v>
      </c>
      <c r="W156" s="345">
        <v>432.52595155709344</v>
      </c>
      <c r="X156" s="345">
        <v>308.19806862543663</v>
      </c>
      <c r="Y156" s="345">
        <v>270.31897639214276</v>
      </c>
      <c r="Z156" s="345">
        <v>316.12699272907918</v>
      </c>
      <c r="AB156" s="141" t="s">
        <v>16</v>
      </c>
      <c r="AC156" s="63" t="s">
        <v>492</v>
      </c>
      <c r="AD156" s="33" t="s">
        <v>108</v>
      </c>
      <c r="AE156" s="76">
        <v>15</v>
      </c>
      <c r="AF156" s="76">
        <v>20</v>
      </c>
      <c r="AG156" s="76">
        <v>10</v>
      </c>
      <c r="AH156" s="76" t="s">
        <v>761</v>
      </c>
      <c r="AI156" s="146">
        <v>50</v>
      </c>
      <c r="AJ156" s="19"/>
      <c r="AK156" s="141" t="s">
        <v>16</v>
      </c>
      <c r="AL156" s="63" t="s">
        <v>492</v>
      </c>
      <c r="AM156" s="33" t="s">
        <v>108</v>
      </c>
      <c r="AN156" s="349">
        <v>252.22801412476881</v>
      </c>
      <c r="AO156" s="349">
        <v>346.02076124567475</v>
      </c>
      <c r="AP156" s="349">
        <v>205.46537908362441</v>
      </c>
      <c r="AQ156" s="349" t="s">
        <v>761</v>
      </c>
      <c r="AR156" s="350">
        <v>225.80499480648513</v>
      </c>
      <c r="AT156" s="141" t="s">
        <v>16</v>
      </c>
      <c r="AU156" s="63" t="s">
        <v>492</v>
      </c>
      <c r="AV156" s="33" t="s">
        <v>108</v>
      </c>
      <c r="AW156" s="66" t="s">
        <v>761</v>
      </c>
      <c r="AX156" s="66" t="s">
        <v>761</v>
      </c>
      <c r="AY156" s="66" t="s">
        <v>761</v>
      </c>
      <c r="AZ156" s="66">
        <v>10</v>
      </c>
      <c r="BA156" s="66">
        <v>20</v>
      </c>
      <c r="BB156" s="19"/>
      <c r="BC156" s="125" t="s">
        <v>16</v>
      </c>
      <c r="BD156" s="63" t="s">
        <v>492</v>
      </c>
      <c r="BE156" s="33" t="s">
        <v>108</v>
      </c>
      <c r="BF156" s="349" t="s">
        <v>761</v>
      </c>
      <c r="BG156" s="349" t="s">
        <v>761</v>
      </c>
      <c r="BH156" s="349" t="s">
        <v>761</v>
      </c>
      <c r="BI156" s="349">
        <v>180.21265092809514</v>
      </c>
      <c r="BJ156" s="350">
        <v>90.321997922594051</v>
      </c>
      <c r="BL156" s="141" t="s">
        <v>16</v>
      </c>
      <c r="BM156" s="63" t="s">
        <v>492</v>
      </c>
      <c r="BN156" s="33" t="s">
        <v>108</v>
      </c>
      <c r="BO156" s="71">
        <v>1</v>
      </c>
      <c r="BP156" s="71">
        <v>0.8</v>
      </c>
      <c r="BQ156" s="71">
        <v>0.66666666666666663</v>
      </c>
      <c r="BR156" s="71" t="s">
        <v>761</v>
      </c>
      <c r="BS156" s="71">
        <v>0.7142857142857143</v>
      </c>
    </row>
    <row r="157" spans="1:71" ht="18" customHeight="1" x14ac:dyDescent="0.25">
      <c r="A157" s="117" t="s">
        <v>16</v>
      </c>
      <c r="B157" s="63" t="s">
        <v>458</v>
      </c>
      <c r="C157" s="33" t="s">
        <v>81</v>
      </c>
      <c r="D157" s="66">
        <v>25</v>
      </c>
      <c r="E157" s="66">
        <v>25</v>
      </c>
      <c r="F157" s="66">
        <v>10</v>
      </c>
      <c r="G157" s="66">
        <v>20</v>
      </c>
      <c r="H157" s="66">
        <v>85</v>
      </c>
      <c r="I157" s="31"/>
      <c r="J157" s="117" t="s">
        <v>16</v>
      </c>
      <c r="K157" s="63" t="s">
        <v>458</v>
      </c>
      <c r="L157" s="33" t="s">
        <v>81</v>
      </c>
      <c r="M157" s="66">
        <v>22974</v>
      </c>
      <c r="N157" s="66">
        <v>20234</v>
      </c>
      <c r="O157" s="66">
        <v>15305</v>
      </c>
      <c r="P157" s="66">
        <v>16475</v>
      </c>
      <c r="Q157" s="124">
        <v>74988</v>
      </c>
      <c r="R157" s="72"/>
      <c r="S157" s="141" t="s">
        <v>16</v>
      </c>
      <c r="T157" s="63" t="s">
        <v>458</v>
      </c>
      <c r="U157" s="33" t="s">
        <v>81</v>
      </c>
      <c r="V157" s="345">
        <v>108.8186645773483</v>
      </c>
      <c r="W157" s="345">
        <v>123.55441336364535</v>
      </c>
      <c r="X157" s="345">
        <v>65.338124795818359</v>
      </c>
      <c r="Y157" s="345">
        <v>121.39605462822458</v>
      </c>
      <c r="Z157" s="345">
        <v>113.35146956846428</v>
      </c>
      <c r="AB157" s="141" t="s">
        <v>16</v>
      </c>
      <c r="AC157" s="63" t="s">
        <v>458</v>
      </c>
      <c r="AD157" s="33" t="s">
        <v>81</v>
      </c>
      <c r="AE157" s="76">
        <v>25</v>
      </c>
      <c r="AF157" s="76">
        <v>20</v>
      </c>
      <c r="AG157" s="76" t="s">
        <v>761</v>
      </c>
      <c r="AH157" s="76" t="s">
        <v>761</v>
      </c>
      <c r="AI157" s="146">
        <v>50</v>
      </c>
      <c r="AJ157" s="19"/>
      <c r="AK157" s="141" t="s">
        <v>16</v>
      </c>
      <c r="AL157" s="63" t="s">
        <v>458</v>
      </c>
      <c r="AM157" s="33" t="s">
        <v>81</v>
      </c>
      <c r="AN157" s="349">
        <v>108.8186645773483</v>
      </c>
      <c r="AO157" s="349">
        <v>98.843530690916282</v>
      </c>
      <c r="AP157" s="349" t="s">
        <v>761</v>
      </c>
      <c r="AQ157" s="349" t="s">
        <v>761</v>
      </c>
      <c r="AR157" s="350">
        <v>66.677335040273107</v>
      </c>
      <c r="AT157" s="141" t="s">
        <v>16</v>
      </c>
      <c r="AU157" s="63" t="s">
        <v>458</v>
      </c>
      <c r="AV157" s="33" t="s">
        <v>81</v>
      </c>
      <c r="AW157" s="66" t="s">
        <v>761</v>
      </c>
      <c r="AX157" s="66">
        <v>10</v>
      </c>
      <c r="AY157" s="66" t="s">
        <v>761</v>
      </c>
      <c r="AZ157" s="66">
        <v>15</v>
      </c>
      <c r="BA157" s="66">
        <v>35</v>
      </c>
      <c r="BB157" s="19"/>
      <c r="BC157" s="125" t="s">
        <v>16</v>
      </c>
      <c r="BD157" s="63" t="s">
        <v>458</v>
      </c>
      <c r="BE157" s="33" t="s">
        <v>81</v>
      </c>
      <c r="BF157" s="349" t="s">
        <v>761</v>
      </c>
      <c r="BG157" s="349">
        <v>49.421765345458141</v>
      </c>
      <c r="BH157" s="349" t="s">
        <v>761</v>
      </c>
      <c r="BI157" s="349">
        <v>91.047040971168443</v>
      </c>
      <c r="BJ157" s="350">
        <v>46.674134528191182</v>
      </c>
      <c r="BL157" s="141" t="s">
        <v>16</v>
      </c>
      <c r="BM157" s="63" t="s">
        <v>458</v>
      </c>
      <c r="BN157" s="33" t="s">
        <v>81</v>
      </c>
      <c r="BO157" s="71">
        <v>1</v>
      </c>
      <c r="BP157" s="71">
        <v>0.8</v>
      </c>
      <c r="BQ157" s="71" t="s">
        <v>761</v>
      </c>
      <c r="BR157" s="71" t="s">
        <v>761</v>
      </c>
      <c r="BS157" s="71">
        <v>0.58823529411764708</v>
      </c>
    </row>
    <row r="158" spans="1:71" ht="18" customHeight="1" x14ac:dyDescent="0.25">
      <c r="A158" s="117" t="s">
        <v>16</v>
      </c>
      <c r="B158" s="63" t="s">
        <v>460</v>
      </c>
      <c r="C158" s="33" t="s">
        <v>23</v>
      </c>
      <c r="D158" s="66">
        <v>10</v>
      </c>
      <c r="E158" s="66">
        <v>15</v>
      </c>
      <c r="F158" s="66">
        <v>10</v>
      </c>
      <c r="G158" s="66">
        <v>15</v>
      </c>
      <c r="H158" s="66">
        <v>50</v>
      </c>
      <c r="I158" s="31"/>
      <c r="J158" s="117" t="s">
        <v>16</v>
      </c>
      <c r="K158" s="63" t="s">
        <v>460</v>
      </c>
      <c r="L158" s="33" t="s">
        <v>23</v>
      </c>
      <c r="M158" s="66">
        <v>13832</v>
      </c>
      <c r="N158" s="66">
        <v>12703</v>
      </c>
      <c r="O158" s="66">
        <v>9810</v>
      </c>
      <c r="P158" s="66">
        <v>10617</v>
      </c>
      <c r="Q158" s="124">
        <v>46962</v>
      </c>
      <c r="R158" s="72"/>
      <c r="S158" s="141" t="s">
        <v>16</v>
      </c>
      <c r="T158" s="63" t="s">
        <v>460</v>
      </c>
      <c r="U158" s="33" t="s">
        <v>23</v>
      </c>
      <c r="V158" s="345">
        <v>72.296124927703872</v>
      </c>
      <c r="W158" s="345">
        <v>118.08234275368024</v>
      </c>
      <c r="X158" s="345">
        <v>101.93679918450562</v>
      </c>
      <c r="Y158" s="345">
        <v>141.28284826222097</v>
      </c>
      <c r="Z158" s="345">
        <v>106.46906009113752</v>
      </c>
      <c r="AB158" s="141" t="s">
        <v>16</v>
      </c>
      <c r="AC158" s="63" t="s">
        <v>460</v>
      </c>
      <c r="AD158" s="33" t="s">
        <v>23</v>
      </c>
      <c r="AE158" s="76" t="s">
        <v>761</v>
      </c>
      <c r="AF158" s="76" t="s">
        <v>761</v>
      </c>
      <c r="AG158" s="76" t="s">
        <v>761</v>
      </c>
      <c r="AH158" s="76" t="s">
        <v>761</v>
      </c>
      <c r="AI158" s="146">
        <v>20</v>
      </c>
      <c r="AJ158" s="19"/>
      <c r="AK158" s="141" t="s">
        <v>16</v>
      </c>
      <c r="AL158" s="63" t="s">
        <v>460</v>
      </c>
      <c r="AM158" s="33" t="s">
        <v>23</v>
      </c>
      <c r="AN158" s="349" t="s">
        <v>761</v>
      </c>
      <c r="AO158" s="349" t="s">
        <v>761</v>
      </c>
      <c r="AP158" s="349" t="s">
        <v>761</v>
      </c>
      <c r="AQ158" s="349" t="s">
        <v>761</v>
      </c>
      <c r="AR158" s="350">
        <v>42.587624036455004</v>
      </c>
      <c r="AT158" s="141" t="s">
        <v>16</v>
      </c>
      <c r="AU158" s="63" t="s">
        <v>460</v>
      </c>
      <c r="AV158" s="33" t="s">
        <v>23</v>
      </c>
      <c r="AW158" s="66" t="s">
        <v>761</v>
      </c>
      <c r="AX158" s="66">
        <v>10</v>
      </c>
      <c r="AY158" s="66" t="s">
        <v>761</v>
      </c>
      <c r="AZ158" s="66">
        <v>10</v>
      </c>
      <c r="BA158" s="66">
        <v>30</v>
      </c>
      <c r="BB158" s="19"/>
      <c r="BC158" s="125" t="s">
        <v>16</v>
      </c>
      <c r="BD158" s="63" t="s">
        <v>460</v>
      </c>
      <c r="BE158" s="33" t="s">
        <v>23</v>
      </c>
      <c r="BF158" s="349" t="s">
        <v>761</v>
      </c>
      <c r="BG158" s="349">
        <v>78.721561835786829</v>
      </c>
      <c r="BH158" s="349" t="s">
        <v>761</v>
      </c>
      <c r="BI158" s="349">
        <v>94.188565508147306</v>
      </c>
      <c r="BJ158" s="350">
        <v>63.881436054682503</v>
      </c>
      <c r="BL158" s="141" t="s">
        <v>16</v>
      </c>
      <c r="BM158" s="63" t="s">
        <v>460</v>
      </c>
      <c r="BN158" s="33" t="s">
        <v>23</v>
      </c>
      <c r="BO158" s="71" t="s">
        <v>761</v>
      </c>
      <c r="BP158" s="71" t="s">
        <v>761</v>
      </c>
      <c r="BQ158" s="71" t="s">
        <v>761</v>
      </c>
      <c r="BR158" s="71" t="s">
        <v>761</v>
      </c>
      <c r="BS158" s="71">
        <v>0.4</v>
      </c>
    </row>
    <row r="159" spans="1:71" ht="18" customHeight="1" x14ac:dyDescent="0.25">
      <c r="A159" s="117" t="s">
        <v>16</v>
      </c>
      <c r="B159" s="63" t="s">
        <v>473</v>
      </c>
      <c r="C159" s="33" t="s">
        <v>82</v>
      </c>
      <c r="D159" s="66">
        <v>105</v>
      </c>
      <c r="E159" s="66">
        <v>205</v>
      </c>
      <c r="F159" s="66">
        <v>40</v>
      </c>
      <c r="G159" s="66">
        <v>40</v>
      </c>
      <c r="H159" s="66">
        <v>385</v>
      </c>
      <c r="I159" s="31"/>
      <c r="J159" s="117" t="s">
        <v>16</v>
      </c>
      <c r="K159" s="63" t="s">
        <v>473</v>
      </c>
      <c r="L159" s="33" t="s">
        <v>82</v>
      </c>
      <c r="M159" s="66">
        <v>43739</v>
      </c>
      <c r="N159" s="66">
        <v>36440</v>
      </c>
      <c r="O159" s="66">
        <v>26318</v>
      </c>
      <c r="P159" s="66">
        <v>35433</v>
      </c>
      <c r="Q159" s="124">
        <v>141930</v>
      </c>
      <c r="R159" s="72"/>
      <c r="S159" s="141" t="s">
        <v>16</v>
      </c>
      <c r="T159" s="63" t="s">
        <v>473</v>
      </c>
      <c r="U159" s="33" t="s">
        <v>82</v>
      </c>
      <c r="V159" s="345">
        <v>240.06035803287685</v>
      </c>
      <c r="W159" s="345">
        <v>562.5686059275522</v>
      </c>
      <c r="X159" s="345">
        <v>151.9872330724219</v>
      </c>
      <c r="Y159" s="345">
        <v>112.88911466711822</v>
      </c>
      <c r="Z159" s="345">
        <v>271.26048051856549</v>
      </c>
      <c r="AB159" s="141" t="s">
        <v>16</v>
      </c>
      <c r="AC159" s="63" t="s">
        <v>473</v>
      </c>
      <c r="AD159" s="33" t="s">
        <v>82</v>
      </c>
      <c r="AE159" s="76">
        <v>90</v>
      </c>
      <c r="AF159" s="76">
        <v>170</v>
      </c>
      <c r="AG159" s="76">
        <v>20</v>
      </c>
      <c r="AH159" s="76">
        <v>15</v>
      </c>
      <c r="AI159" s="146">
        <v>295</v>
      </c>
      <c r="AJ159" s="19"/>
      <c r="AK159" s="141" t="s">
        <v>16</v>
      </c>
      <c r="AL159" s="63" t="s">
        <v>473</v>
      </c>
      <c r="AM159" s="33" t="s">
        <v>82</v>
      </c>
      <c r="AN159" s="349">
        <v>205.76602117103729</v>
      </c>
      <c r="AO159" s="349">
        <v>466.52030735455537</v>
      </c>
      <c r="AP159" s="349">
        <v>75.993616536210951</v>
      </c>
      <c r="AQ159" s="349">
        <v>42.333418000169331</v>
      </c>
      <c r="AR159" s="350">
        <v>207.84893961812162</v>
      </c>
      <c r="AT159" s="141" t="s">
        <v>16</v>
      </c>
      <c r="AU159" s="63" t="s">
        <v>473</v>
      </c>
      <c r="AV159" s="33" t="s">
        <v>82</v>
      </c>
      <c r="AW159" s="66">
        <v>15</v>
      </c>
      <c r="AX159" s="66">
        <v>35</v>
      </c>
      <c r="AY159" s="66">
        <v>15</v>
      </c>
      <c r="AZ159" s="66">
        <v>25</v>
      </c>
      <c r="BA159" s="66">
        <v>90</v>
      </c>
      <c r="BB159" s="19"/>
      <c r="BC159" s="125" t="s">
        <v>16</v>
      </c>
      <c r="BD159" s="63" t="s">
        <v>473</v>
      </c>
      <c r="BE159" s="33" t="s">
        <v>82</v>
      </c>
      <c r="BF159" s="349">
        <v>34.294336861839547</v>
      </c>
      <c r="BG159" s="349">
        <v>96.048298572996714</v>
      </c>
      <c r="BH159" s="349">
        <v>56.995212402158216</v>
      </c>
      <c r="BI159" s="349">
        <v>70.55569666694889</v>
      </c>
      <c r="BJ159" s="350">
        <v>63.411540900443882</v>
      </c>
      <c r="BL159" s="141" t="s">
        <v>16</v>
      </c>
      <c r="BM159" s="63" t="s">
        <v>473</v>
      </c>
      <c r="BN159" s="33" t="s">
        <v>82</v>
      </c>
      <c r="BO159" s="71">
        <v>0.8571428571428571</v>
      </c>
      <c r="BP159" s="71">
        <v>0.82926829268292679</v>
      </c>
      <c r="BQ159" s="71">
        <v>0.5</v>
      </c>
      <c r="BR159" s="71">
        <v>0.375</v>
      </c>
      <c r="BS159" s="71">
        <v>0.76623376623376627</v>
      </c>
    </row>
    <row r="160" spans="1:71" ht="18" customHeight="1" x14ac:dyDescent="0.25">
      <c r="A160" s="117" t="s">
        <v>16</v>
      </c>
      <c r="B160" s="63" t="s">
        <v>474</v>
      </c>
      <c r="C160" s="33" t="s">
        <v>22</v>
      </c>
      <c r="D160" s="66">
        <v>25</v>
      </c>
      <c r="E160" s="66">
        <v>25</v>
      </c>
      <c r="F160" s="66">
        <v>10</v>
      </c>
      <c r="G160" s="66">
        <v>15</v>
      </c>
      <c r="H160" s="66">
        <v>80</v>
      </c>
      <c r="I160" s="31"/>
      <c r="J160" s="117" t="s">
        <v>16</v>
      </c>
      <c r="K160" s="63" t="s">
        <v>474</v>
      </c>
      <c r="L160" s="33" t="s">
        <v>22</v>
      </c>
      <c r="M160" s="66">
        <v>19615</v>
      </c>
      <c r="N160" s="66">
        <v>17001</v>
      </c>
      <c r="O160" s="66">
        <v>13389</v>
      </c>
      <c r="P160" s="66">
        <v>15128</v>
      </c>
      <c r="Q160" s="124">
        <v>65133</v>
      </c>
      <c r="R160" s="72"/>
      <c r="S160" s="141" t="s">
        <v>16</v>
      </c>
      <c r="T160" s="63" t="s">
        <v>474</v>
      </c>
      <c r="U160" s="33" t="s">
        <v>22</v>
      </c>
      <c r="V160" s="345">
        <v>127.45347947998981</v>
      </c>
      <c r="W160" s="345">
        <v>147.05017351920475</v>
      </c>
      <c r="X160" s="345">
        <v>74.688176861602798</v>
      </c>
      <c r="Y160" s="345">
        <v>99.153886832363838</v>
      </c>
      <c r="Z160" s="345">
        <v>122.82560299694471</v>
      </c>
      <c r="AB160" s="141" t="s">
        <v>16</v>
      </c>
      <c r="AC160" s="63" t="s">
        <v>474</v>
      </c>
      <c r="AD160" s="33" t="s">
        <v>22</v>
      </c>
      <c r="AE160" s="76">
        <v>25</v>
      </c>
      <c r="AF160" s="76">
        <v>20</v>
      </c>
      <c r="AG160" s="76" t="s">
        <v>761</v>
      </c>
      <c r="AH160" s="76">
        <v>10</v>
      </c>
      <c r="AI160" s="146">
        <v>55</v>
      </c>
      <c r="AJ160" s="19"/>
      <c r="AK160" s="141" t="s">
        <v>16</v>
      </c>
      <c r="AL160" s="63" t="s">
        <v>474</v>
      </c>
      <c r="AM160" s="33" t="s">
        <v>22</v>
      </c>
      <c r="AN160" s="349">
        <v>127.45347947998981</v>
      </c>
      <c r="AO160" s="349">
        <v>117.6401388153638</v>
      </c>
      <c r="AP160" s="349" t="s">
        <v>761</v>
      </c>
      <c r="AQ160" s="349">
        <v>66.102591221575892</v>
      </c>
      <c r="AR160" s="350">
        <v>84.44260206039948</v>
      </c>
      <c r="AT160" s="141" t="s">
        <v>16</v>
      </c>
      <c r="AU160" s="63" t="s">
        <v>474</v>
      </c>
      <c r="AV160" s="33" t="s">
        <v>22</v>
      </c>
      <c r="AW160" s="66" t="s">
        <v>761</v>
      </c>
      <c r="AX160" s="66">
        <v>10</v>
      </c>
      <c r="AY160" s="66" t="s">
        <v>761</v>
      </c>
      <c r="AZ160" s="66" t="s">
        <v>761</v>
      </c>
      <c r="BA160" s="66">
        <v>25</v>
      </c>
      <c r="BB160" s="19"/>
      <c r="BC160" s="125" t="s">
        <v>16</v>
      </c>
      <c r="BD160" s="63" t="s">
        <v>474</v>
      </c>
      <c r="BE160" s="33" t="s">
        <v>22</v>
      </c>
      <c r="BF160" s="349" t="s">
        <v>761</v>
      </c>
      <c r="BG160" s="349">
        <v>58.820069407681899</v>
      </c>
      <c r="BH160" s="349" t="s">
        <v>761</v>
      </c>
      <c r="BI160" s="349" t="s">
        <v>761</v>
      </c>
      <c r="BJ160" s="350">
        <v>38.383000936545223</v>
      </c>
      <c r="BL160" s="141" t="s">
        <v>16</v>
      </c>
      <c r="BM160" s="63" t="s">
        <v>474</v>
      </c>
      <c r="BN160" s="33" t="s">
        <v>22</v>
      </c>
      <c r="BO160" s="71">
        <v>1</v>
      </c>
      <c r="BP160" s="71">
        <v>0.8</v>
      </c>
      <c r="BQ160" s="71" t="s">
        <v>761</v>
      </c>
      <c r="BR160" s="71">
        <v>0.66666666666666663</v>
      </c>
      <c r="BS160" s="71">
        <v>0.6875</v>
      </c>
    </row>
    <row r="161" spans="1:71" ht="18" customHeight="1" x14ac:dyDescent="0.25">
      <c r="A161" s="117" t="s">
        <v>16</v>
      </c>
      <c r="B161" s="63" t="s">
        <v>478</v>
      </c>
      <c r="C161" s="33" t="s">
        <v>83</v>
      </c>
      <c r="D161" s="66">
        <v>15</v>
      </c>
      <c r="E161" s="66">
        <v>25</v>
      </c>
      <c r="F161" s="66">
        <v>10</v>
      </c>
      <c r="G161" s="66">
        <v>20</v>
      </c>
      <c r="H161" s="66">
        <v>75</v>
      </c>
      <c r="I161" s="31"/>
      <c r="J161" s="117" t="s">
        <v>16</v>
      </c>
      <c r="K161" s="63" t="s">
        <v>478</v>
      </c>
      <c r="L161" s="33" t="s">
        <v>83</v>
      </c>
      <c r="M161" s="66">
        <v>18135</v>
      </c>
      <c r="N161" s="66">
        <v>15710</v>
      </c>
      <c r="O161" s="66">
        <v>11951</v>
      </c>
      <c r="P161" s="66">
        <v>12818</v>
      </c>
      <c r="Q161" s="124">
        <v>58614</v>
      </c>
      <c r="R161" s="72"/>
      <c r="S161" s="141" t="s">
        <v>16</v>
      </c>
      <c r="T161" s="63" t="s">
        <v>478</v>
      </c>
      <c r="U161" s="33" t="s">
        <v>83</v>
      </c>
      <c r="V161" s="345">
        <v>82.712985938792386</v>
      </c>
      <c r="W161" s="345">
        <v>159.13430935709741</v>
      </c>
      <c r="X161" s="345">
        <v>83.675006275625464</v>
      </c>
      <c r="Y161" s="345">
        <v>156.03058199407084</v>
      </c>
      <c r="Z161" s="345">
        <v>127.95577848295629</v>
      </c>
      <c r="AB161" s="141" t="s">
        <v>16</v>
      </c>
      <c r="AC161" s="63" t="s">
        <v>478</v>
      </c>
      <c r="AD161" s="33" t="s">
        <v>83</v>
      </c>
      <c r="AE161" s="76">
        <v>15</v>
      </c>
      <c r="AF161" s="76">
        <v>20</v>
      </c>
      <c r="AG161" s="76" t="s">
        <v>761</v>
      </c>
      <c r="AH161" s="76" t="s">
        <v>761</v>
      </c>
      <c r="AI161" s="146">
        <v>40</v>
      </c>
      <c r="AJ161" s="19"/>
      <c r="AK161" s="141" t="s">
        <v>16</v>
      </c>
      <c r="AL161" s="63" t="s">
        <v>478</v>
      </c>
      <c r="AM161" s="33" t="s">
        <v>83</v>
      </c>
      <c r="AN161" s="349">
        <v>82.712985938792386</v>
      </c>
      <c r="AO161" s="349">
        <v>127.3074474856779</v>
      </c>
      <c r="AP161" s="349" t="s">
        <v>761</v>
      </c>
      <c r="AQ161" s="349" t="s">
        <v>761</v>
      </c>
      <c r="AR161" s="350">
        <v>68.243081857576684</v>
      </c>
      <c r="AT161" s="141" t="s">
        <v>16</v>
      </c>
      <c r="AU161" s="63" t="s">
        <v>478</v>
      </c>
      <c r="AV161" s="33" t="s">
        <v>83</v>
      </c>
      <c r="AW161" s="66" t="s">
        <v>761</v>
      </c>
      <c r="AX161" s="66" t="s">
        <v>761</v>
      </c>
      <c r="AY161" s="66">
        <v>10</v>
      </c>
      <c r="AZ161" s="66">
        <v>15</v>
      </c>
      <c r="BA161" s="66">
        <v>30</v>
      </c>
      <c r="BB161" s="19"/>
      <c r="BC161" s="125" t="s">
        <v>16</v>
      </c>
      <c r="BD161" s="63" t="s">
        <v>478</v>
      </c>
      <c r="BE161" s="33" t="s">
        <v>83</v>
      </c>
      <c r="BF161" s="349" t="s">
        <v>761</v>
      </c>
      <c r="BG161" s="349" t="s">
        <v>761</v>
      </c>
      <c r="BH161" s="349">
        <v>83.675006275625464</v>
      </c>
      <c r="BI161" s="349">
        <v>117.02293649555314</v>
      </c>
      <c r="BJ161" s="350">
        <v>51.182311393182516</v>
      </c>
      <c r="BL161" s="141" t="s">
        <v>16</v>
      </c>
      <c r="BM161" s="63" t="s">
        <v>478</v>
      </c>
      <c r="BN161" s="33" t="s">
        <v>83</v>
      </c>
      <c r="BO161" s="71">
        <v>1</v>
      </c>
      <c r="BP161" s="71">
        <v>0.8</v>
      </c>
      <c r="BQ161" s="71" t="s">
        <v>761</v>
      </c>
      <c r="BR161" s="71" t="s">
        <v>761</v>
      </c>
      <c r="BS161" s="71">
        <v>0.53333333333333333</v>
      </c>
    </row>
    <row r="162" spans="1:71" ht="18" customHeight="1" x14ac:dyDescent="0.25">
      <c r="A162" s="117" t="s">
        <v>16</v>
      </c>
      <c r="B162" s="63" t="s">
        <v>480</v>
      </c>
      <c r="C162" s="33" t="s">
        <v>17</v>
      </c>
      <c r="D162" s="66">
        <v>35</v>
      </c>
      <c r="E162" s="66">
        <v>35</v>
      </c>
      <c r="F162" s="66">
        <v>20</v>
      </c>
      <c r="G162" s="66">
        <v>15</v>
      </c>
      <c r="H162" s="66">
        <v>105</v>
      </c>
      <c r="I162" s="31"/>
      <c r="J162" s="117" t="s">
        <v>16</v>
      </c>
      <c r="K162" s="63" t="s">
        <v>480</v>
      </c>
      <c r="L162" s="33" t="s">
        <v>17</v>
      </c>
      <c r="M162" s="66">
        <v>21106</v>
      </c>
      <c r="N162" s="66">
        <v>16968</v>
      </c>
      <c r="O162" s="66">
        <v>12249</v>
      </c>
      <c r="P162" s="66">
        <v>14430</v>
      </c>
      <c r="Q162" s="124">
        <v>64753</v>
      </c>
      <c r="R162" s="72"/>
      <c r="S162" s="141" t="s">
        <v>16</v>
      </c>
      <c r="T162" s="63" t="s">
        <v>480</v>
      </c>
      <c r="U162" s="33" t="s">
        <v>17</v>
      </c>
      <c r="V162" s="345">
        <v>165.82962190846206</v>
      </c>
      <c r="W162" s="345">
        <v>206.27062706270624</v>
      </c>
      <c r="X162" s="345">
        <v>163.27863499061147</v>
      </c>
      <c r="Y162" s="345">
        <v>103.95010395010395</v>
      </c>
      <c r="Z162" s="345">
        <v>162.15464920544221</v>
      </c>
      <c r="AB162" s="141" t="s">
        <v>16</v>
      </c>
      <c r="AC162" s="63" t="s">
        <v>480</v>
      </c>
      <c r="AD162" s="33" t="s">
        <v>17</v>
      </c>
      <c r="AE162" s="76">
        <v>30</v>
      </c>
      <c r="AF162" s="76">
        <v>30</v>
      </c>
      <c r="AG162" s="76">
        <v>10</v>
      </c>
      <c r="AH162" s="76" t="s">
        <v>761</v>
      </c>
      <c r="AI162" s="146">
        <v>80</v>
      </c>
      <c r="AJ162" s="19"/>
      <c r="AK162" s="141" t="s">
        <v>16</v>
      </c>
      <c r="AL162" s="63" t="s">
        <v>480</v>
      </c>
      <c r="AM162" s="33" t="s">
        <v>17</v>
      </c>
      <c r="AN162" s="349">
        <v>142.1396759215389</v>
      </c>
      <c r="AO162" s="349">
        <v>176.80339462517679</v>
      </c>
      <c r="AP162" s="349">
        <v>81.639317495305733</v>
      </c>
      <c r="AQ162" s="349" t="s">
        <v>761</v>
      </c>
      <c r="AR162" s="350">
        <v>123.54639939462264</v>
      </c>
      <c r="AT162" s="141" t="s">
        <v>16</v>
      </c>
      <c r="AU162" s="63" t="s">
        <v>480</v>
      </c>
      <c r="AV162" s="33" t="s">
        <v>17</v>
      </c>
      <c r="AW162" s="66" t="s">
        <v>761</v>
      </c>
      <c r="AX162" s="66" t="s">
        <v>761</v>
      </c>
      <c r="AY162" s="66">
        <v>10</v>
      </c>
      <c r="AZ162" s="66" t="s">
        <v>761</v>
      </c>
      <c r="BA162" s="66">
        <v>25</v>
      </c>
      <c r="BB162" s="19"/>
      <c r="BC162" s="125" t="s">
        <v>16</v>
      </c>
      <c r="BD162" s="63" t="s">
        <v>480</v>
      </c>
      <c r="BE162" s="33" t="s">
        <v>17</v>
      </c>
      <c r="BF162" s="349" t="s">
        <v>761</v>
      </c>
      <c r="BG162" s="349" t="s">
        <v>761</v>
      </c>
      <c r="BH162" s="349">
        <v>81.639317495305733</v>
      </c>
      <c r="BI162" s="349" t="s">
        <v>761</v>
      </c>
      <c r="BJ162" s="350">
        <v>38.608249810819572</v>
      </c>
      <c r="BL162" s="141" t="s">
        <v>16</v>
      </c>
      <c r="BM162" s="63" t="s">
        <v>480</v>
      </c>
      <c r="BN162" s="33" t="s">
        <v>17</v>
      </c>
      <c r="BO162" s="71">
        <v>0.8571428571428571</v>
      </c>
      <c r="BP162" s="71">
        <v>0.8571428571428571</v>
      </c>
      <c r="BQ162" s="71">
        <v>0.5</v>
      </c>
      <c r="BR162" s="71" t="s">
        <v>761</v>
      </c>
      <c r="BS162" s="71">
        <v>0.76190476190476186</v>
      </c>
    </row>
    <row r="163" spans="1:71" ht="18" customHeight="1" x14ac:dyDescent="0.25">
      <c r="A163" s="117" t="s">
        <v>16</v>
      </c>
      <c r="B163" s="63" t="s">
        <v>485</v>
      </c>
      <c r="C163" s="33" t="s">
        <v>18</v>
      </c>
      <c r="D163" s="66">
        <v>25</v>
      </c>
      <c r="E163" s="66">
        <v>60</v>
      </c>
      <c r="F163" s="66">
        <v>35</v>
      </c>
      <c r="G163" s="66">
        <v>25</v>
      </c>
      <c r="H163" s="66">
        <v>145</v>
      </c>
      <c r="I163" s="31"/>
      <c r="J163" s="117" t="s">
        <v>16</v>
      </c>
      <c r="K163" s="63" t="s">
        <v>485</v>
      </c>
      <c r="L163" s="33" t="s">
        <v>18</v>
      </c>
      <c r="M163" s="66">
        <v>20564</v>
      </c>
      <c r="N163" s="66">
        <v>18782</v>
      </c>
      <c r="O163" s="66">
        <v>14580</v>
      </c>
      <c r="P163" s="66">
        <v>15308</v>
      </c>
      <c r="Q163" s="124">
        <v>69234</v>
      </c>
      <c r="R163" s="72"/>
      <c r="S163" s="141" t="s">
        <v>16</v>
      </c>
      <c r="T163" s="63" t="s">
        <v>485</v>
      </c>
      <c r="U163" s="33" t="s">
        <v>18</v>
      </c>
      <c r="V163" s="345">
        <v>121.57167866173897</v>
      </c>
      <c r="W163" s="345">
        <v>319.45479714620382</v>
      </c>
      <c r="X163" s="345">
        <v>240.05486968449932</v>
      </c>
      <c r="Y163" s="345">
        <v>163.31330023517114</v>
      </c>
      <c r="Z163" s="345">
        <v>209.43467082647254</v>
      </c>
      <c r="AB163" s="141" t="s">
        <v>16</v>
      </c>
      <c r="AC163" s="63" t="s">
        <v>485</v>
      </c>
      <c r="AD163" s="33" t="s">
        <v>18</v>
      </c>
      <c r="AE163" s="76">
        <v>20</v>
      </c>
      <c r="AF163" s="76">
        <v>50</v>
      </c>
      <c r="AG163" s="76">
        <v>20</v>
      </c>
      <c r="AH163" s="76" t="s">
        <v>761</v>
      </c>
      <c r="AI163" s="146">
        <v>95</v>
      </c>
      <c r="AJ163" s="19"/>
      <c r="AK163" s="141" t="s">
        <v>16</v>
      </c>
      <c r="AL163" s="63" t="s">
        <v>485</v>
      </c>
      <c r="AM163" s="33" t="s">
        <v>18</v>
      </c>
      <c r="AN163" s="349">
        <v>97.257342929391172</v>
      </c>
      <c r="AO163" s="349">
        <v>266.21233095516982</v>
      </c>
      <c r="AP163" s="349">
        <v>137.1742112482853</v>
      </c>
      <c r="AQ163" s="349" t="s">
        <v>761</v>
      </c>
      <c r="AR163" s="350">
        <v>137.21581881734409</v>
      </c>
      <c r="AT163" s="141" t="s">
        <v>16</v>
      </c>
      <c r="AU163" s="63" t="s">
        <v>485</v>
      </c>
      <c r="AV163" s="33" t="s">
        <v>18</v>
      </c>
      <c r="AW163" s="66" t="s">
        <v>761</v>
      </c>
      <c r="AX163" s="66">
        <v>10</v>
      </c>
      <c r="AY163" s="66">
        <v>15</v>
      </c>
      <c r="AZ163" s="66">
        <v>20</v>
      </c>
      <c r="BA163" s="66">
        <v>45</v>
      </c>
      <c r="BB163" s="19"/>
      <c r="BC163" s="125" t="s">
        <v>16</v>
      </c>
      <c r="BD163" s="63" t="s">
        <v>485</v>
      </c>
      <c r="BE163" s="33" t="s">
        <v>18</v>
      </c>
      <c r="BF163" s="349" t="s">
        <v>761</v>
      </c>
      <c r="BG163" s="349">
        <v>53.242466191033969</v>
      </c>
      <c r="BH163" s="349">
        <v>102.88065843621401</v>
      </c>
      <c r="BI163" s="349">
        <v>130.65064018813692</v>
      </c>
      <c r="BJ163" s="350">
        <v>64.996966808215618</v>
      </c>
      <c r="BL163" s="141" t="s">
        <v>16</v>
      </c>
      <c r="BM163" s="63" t="s">
        <v>485</v>
      </c>
      <c r="BN163" s="33" t="s">
        <v>18</v>
      </c>
      <c r="BO163" s="71">
        <v>0.8</v>
      </c>
      <c r="BP163" s="71">
        <v>0.83333333333333337</v>
      </c>
      <c r="BQ163" s="71">
        <v>0.5714285714285714</v>
      </c>
      <c r="BR163" s="71" t="s">
        <v>761</v>
      </c>
      <c r="BS163" s="71">
        <v>0.65517241379310343</v>
      </c>
    </row>
    <row r="164" spans="1:71" ht="18" customHeight="1" x14ac:dyDescent="0.25">
      <c r="A164" s="117" t="s">
        <v>16</v>
      </c>
      <c r="B164" s="63" t="s">
        <v>486</v>
      </c>
      <c r="C164" s="33" t="s">
        <v>84</v>
      </c>
      <c r="D164" s="66">
        <v>30</v>
      </c>
      <c r="E164" s="66">
        <v>65</v>
      </c>
      <c r="F164" s="66">
        <v>15</v>
      </c>
      <c r="G164" s="66">
        <v>15</v>
      </c>
      <c r="H164" s="66">
        <v>130</v>
      </c>
      <c r="I164" s="31"/>
      <c r="J164" s="117" t="s">
        <v>16</v>
      </c>
      <c r="K164" s="63" t="s">
        <v>486</v>
      </c>
      <c r="L164" s="33" t="s">
        <v>84</v>
      </c>
      <c r="M164" s="66">
        <v>17035</v>
      </c>
      <c r="N164" s="66">
        <v>15162</v>
      </c>
      <c r="O164" s="66">
        <v>11190</v>
      </c>
      <c r="P164" s="66">
        <v>12039</v>
      </c>
      <c r="Q164" s="124">
        <v>55426</v>
      </c>
      <c r="R164" s="72"/>
      <c r="S164" s="141" t="s">
        <v>16</v>
      </c>
      <c r="T164" s="63" t="s">
        <v>486</v>
      </c>
      <c r="U164" s="33" t="s">
        <v>84</v>
      </c>
      <c r="V164" s="345">
        <v>176.10801291458762</v>
      </c>
      <c r="W164" s="345">
        <v>428.7033372905949</v>
      </c>
      <c r="X164" s="345">
        <v>134.04825737265415</v>
      </c>
      <c r="Y164" s="345">
        <v>124.59506603538499</v>
      </c>
      <c r="Z164" s="345">
        <v>234.54696351892613</v>
      </c>
      <c r="AB164" s="141" t="s">
        <v>16</v>
      </c>
      <c r="AC164" s="63" t="s">
        <v>486</v>
      </c>
      <c r="AD164" s="33" t="s">
        <v>84</v>
      </c>
      <c r="AE164" s="76">
        <v>25</v>
      </c>
      <c r="AF164" s="76">
        <v>50</v>
      </c>
      <c r="AG164" s="76">
        <v>10</v>
      </c>
      <c r="AH164" s="76" t="s">
        <v>761</v>
      </c>
      <c r="AI164" s="146">
        <v>95</v>
      </c>
      <c r="AJ164" s="19"/>
      <c r="AK164" s="141" t="s">
        <v>16</v>
      </c>
      <c r="AL164" s="63" t="s">
        <v>486</v>
      </c>
      <c r="AM164" s="33" t="s">
        <v>84</v>
      </c>
      <c r="AN164" s="349">
        <v>146.75667742882302</v>
      </c>
      <c r="AO164" s="349">
        <v>329.77179791584223</v>
      </c>
      <c r="AP164" s="349">
        <v>89.365504915102775</v>
      </c>
      <c r="AQ164" s="349" t="s">
        <v>761</v>
      </c>
      <c r="AR164" s="350">
        <v>171.39970410998447</v>
      </c>
      <c r="AT164" s="141" t="s">
        <v>16</v>
      </c>
      <c r="AU164" s="63" t="s">
        <v>486</v>
      </c>
      <c r="AV164" s="33" t="s">
        <v>84</v>
      </c>
      <c r="AW164" s="66" t="s">
        <v>761</v>
      </c>
      <c r="AX164" s="66">
        <v>15</v>
      </c>
      <c r="AY164" s="66" t="s">
        <v>761</v>
      </c>
      <c r="AZ164" s="66" t="s">
        <v>761</v>
      </c>
      <c r="BA164" s="66">
        <v>35</v>
      </c>
      <c r="BB164" s="19"/>
      <c r="BC164" s="125" t="s">
        <v>16</v>
      </c>
      <c r="BD164" s="63" t="s">
        <v>486</v>
      </c>
      <c r="BE164" s="33" t="s">
        <v>84</v>
      </c>
      <c r="BF164" s="349" t="s">
        <v>761</v>
      </c>
      <c r="BG164" s="349">
        <v>98.931539374752674</v>
      </c>
      <c r="BH164" s="349" t="s">
        <v>761</v>
      </c>
      <c r="BI164" s="349" t="s">
        <v>761</v>
      </c>
      <c r="BJ164" s="350">
        <v>63.147259408941657</v>
      </c>
      <c r="BL164" s="141" t="s">
        <v>16</v>
      </c>
      <c r="BM164" s="63" t="s">
        <v>486</v>
      </c>
      <c r="BN164" s="33" t="s">
        <v>84</v>
      </c>
      <c r="BO164" s="71">
        <v>0.83333333333333337</v>
      </c>
      <c r="BP164" s="71">
        <v>0.76923076923076927</v>
      </c>
      <c r="BQ164" s="71">
        <v>0.66666666666666663</v>
      </c>
      <c r="BR164" s="71" t="s">
        <v>761</v>
      </c>
      <c r="BS164" s="71">
        <v>0.73076923076923073</v>
      </c>
    </row>
    <row r="165" spans="1:71" ht="18" customHeight="1" x14ac:dyDescent="0.25">
      <c r="A165" s="117" t="s">
        <v>16</v>
      </c>
      <c r="B165" s="63" t="s">
        <v>487</v>
      </c>
      <c r="C165" s="33" t="s">
        <v>27</v>
      </c>
      <c r="D165" s="66">
        <v>20</v>
      </c>
      <c r="E165" s="66">
        <v>50</v>
      </c>
      <c r="F165" s="66">
        <v>15</v>
      </c>
      <c r="G165" s="66">
        <v>10</v>
      </c>
      <c r="H165" s="66">
        <v>90</v>
      </c>
      <c r="J165" s="117" t="s">
        <v>16</v>
      </c>
      <c r="K165" s="63" t="s">
        <v>487</v>
      </c>
      <c r="L165" s="33" t="s">
        <v>27</v>
      </c>
      <c r="M165" s="66">
        <v>17086</v>
      </c>
      <c r="N165" s="66">
        <v>16957</v>
      </c>
      <c r="O165" s="66">
        <v>13495</v>
      </c>
      <c r="P165" s="66">
        <v>13630</v>
      </c>
      <c r="Q165" s="124">
        <v>61168</v>
      </c>
      <c r="R165" s="72"/>
      <c r="S165" s="141" t="s">
        <v>16</v>
      </c>
      <c r="T165" s="63" t="s">
        <v>487</v>
      </c>
      <c r="U165" s="33" t="s">
        <v>27</v>
      </c>
      <c r="V165" s="345">
        <v>117.05489874751258</v>
      </c>
      <c r="W165" s="345">
        <v>294.86347820958895</v>
      </c>
      <c r="X165" s="345">
        <v>111.15227862171174</v>
      </c>
      <c r="Y165" s="345">
        <v>73.367571533382247</v>
      </c>
      <c r="Z165" s="345">
        <v>147.13575725869737</v>
      </c>
      <c r="AB165" s="141" t="s">
        <v>16</v>
      </c>
      <c r="AC165" s="63" t="s">
        <v>487</v>
      </c>
      <c r="AD165" s="33" t="s">
        <v>27</v>
      </c>
      <c r="AE165" s="76">
        <v>15</v>
      </c>
      <c r="AF165" s="76">
        <v>40</v>
      </c>
      <c r="AG165" s="76" t="s">
        <v>761</v>
      </c>
      <c r="AH165" s="76" t="s">
        <v>761</v>
      </c>
      <c r="AI165" s="146">
        <v>60</v>
      </c>
      <c r="AJ165" s="19"/>
      <c r="AK165" s="141" t="s">
        <v>16</v>
      </c>
      <c r="AL165" s="63" t="s">
        <v>487</v>
      </c>
      <c r="AM165" s="33" t="s">
        <v>27</v>
      </c>
      <c r="AN165" s="349">
        <v>87.791174060634432</v>
      </c>
      <c r="AO165" s="349">
        <v>235.89078256767118</v>
      </c>
      <c r="AP165" s="349" t="s">
        <v>761</v>
      </c>
      <c r="AQ165" s="349" t="s">
        <v>761</v>
      </c>
      <c r="AR165" s="350">
        <v>98.090504839131569</v>
      </c>
      <c r="AT165" s="141" t="s">
        <v>16</v>
      </c>
      <c r="AU165" s="63" t="s">
        <v>487</v>
      </c>
      <c r="AV165" s="33" t="s">
        <v>27</v>
      </c>
      <c r="AW165" s="66" t="s">
        <v>761</v>
      </c>
      <c r="AX165" s="66">
        <v>10</v>
      </c>
      <c r="AY165" s="66">
        <v>15</v>
      </c>
      <c r="AZ165" s="66" t="s">
        <v>761</v>
      </c>
      <c r="BA165" s="66">
        <v>30</v>
      </c>
      <c r="BB165" s="19"/>
      <c r="BC165" s="125" t="s">
        <v>16</v>
      </c>
      <c r="BD165" s="63" t="s">
        <v>487</v>
      </c>
      <c r="BE165" s="33" t="s">
        <v>27</v>
      </c>
      <c r="BF165" s="349" t="s">
        <v>761</v>
      </c>
      <c r="BG165" s="349">
        <v>58.972695641917795</v>
      </c>
      <c r="BH165" s="349">
        <v>111.15227862171174</v>
      </c>
      <c r="BI165" s="349" t="s">
        <v>761</v>
      </c>
      <c r="BJ165" s="350">
        <v>49.045252419565784</v>
      </c>
      <c r="BL165" s="141" t="s">
        <v>16</v>
      </c>
      <c r="BM165" s="63" t="s">
        <v>487</v>
      </c>
      <c r="BN165" s="33" t="s">
        <v>27</v>
      </c>
      <c r="BO165" s="71">
        <v>0.75</v>
      </c>
      <c r="BP165" s="71">
        <v>0.8</v>
      </c>
      <c r="BQ165" s="71" t="s">
        <v>761</v>
      </c>
      <c r="BR165" s="71" t="s">
        <v>761</v>
      </c>
      <c r="BS165" s="71">
        <v>0.66666666666666663</v>
      </c>
    </row>
    <row r="166" spans="1:71" ht="18" customHeight="1" x14ac:dyDescent="0.25">
      <c r="A166" s="117" t="s">
        <v>16</v>
      </c>
      <c r="B166" s="63" t="s">
        <v>490</v>
      </c>
      <c r="C166" s="33" t="s">
        <v>85</v>
      </c>
      <c r="D166" s="66">
        <v>20</v>
      </c>
      <c r="E166" s="66">
        <v>65</v>
      </c>
      <c r="F166" s="66">
        <v>20</v>
      </c>
      <c r="G166" s="66">
        <v>50</v>
      </c>
      <c r="H166" s="66">
        <v>155</v>
      </c>
      <c r="I166" s="13"/>
      <c r="J166" s="117" t="s">
        <v>16</v>
      </c>
      <c r="K166" s="63" t="s">
        <v>490</v>
      </c>
      <c r="L166" s="33" t="s">
        <v>85</v>
      </c>
      <c r="M166" s="66">
        <v>21945</v>
      </c>
      <c r="N166" s="66">
        <v>20081</v>
      </c>
      <c r="O166" s="66">
        <v>16189</v>
      </c>
      <c r="P166" s="66">
        <v>17714</v>
      </c>
      <c r="Q166" s="124">
        <v>75929</v>
      </c>
      <c r="R166" s="72"/>
      <c r="S166" s="141" t="s">
        <v>16</v>
      </c>
      <c r="T166" s="63" t="s">
        <v>490</v>
      </c>
      <c r="U166" s="33" t="s">
        <v>85</v>
      </c>
      <c r="V166" s="345">
        <v>91.136933242196392</v>
      </c>
      <c r="W166" s="345">
        <v>323.68905930979531</v>
      </c>
      <c r="X166" s="345">
        <v>123.54067576749645</v>
      </c>
      <c r="Y166" s="345">
        <v>282.26261713898612</v>
      </c>
      <c r="Z166" s="345">
        <v>204.13807636081074</v>
      </c>
      <c r="AB166" s="141" t="s">
        <v>16</v>
      </c>
      <c r="AC166" s="63" t="s">
        <v>490</v>
      </c>
      <c r="AD166" s="33" t="s">
        <v>85</v>
      </c>
      <c r="AE166" s="76">
        <v>15</v>
      </c>
      <c r="AF166" s="76">
        <v>55</v>
      </c>
      <c r="AG166" s="76">
        <v>10</v>
      </c>
      <c r="AH166" s="76">
        <v>15</v>
      </c>
      <c r="AI166" s="146">
        <v>100</v>
      </c>
      <c r="AJ166" s="19"/>
      <c r="AK166" s="141" t="s">
        <v>16</v>
      </c>
      <c r="AL166" s="63" t="s">
        <v>490</v>
      </c>
      <c r="AM166" s="33" t="s">
        <v>85</v>
      </c>
      <c r="AN166" s="349">
        <v>68.352699931647308</v>
      </c>
      <c r="AO166" s="349">
        <v>273.89074249290371</v>
      </c>
      <c r="AP166" s="349">
        <v>61.770337883748226</v>
      </c>
      <c r="AQ166" s="349">
        <v>84.678785141695826</v>
      </c>
      <c r="AR166" s="350">
        <v>131.70198474891018</v>
      </c>
      <c r="AT166" s="141" t="s">
        <v>16</v>
      </c>
      <c r="AU166" s="63" t="s">
        <v>490</v>
      </c>
      <c r="AV166" s="33" t="s">
        <v>85</v>
      </c>
      <c r="AW166" s="66" t="s">
        <v>761</v>
      </c>
      <c r="AX166" s="66">
        <v>10</v>
      </c>
      <c r="AY166" s="66" t="s">
        <v>761</v>
      </c>
      <c r="AZ166" s="66">
        <v>35</v>
      </c>
      <c r="BA166" s="66">
        <v>55</v>
      </c>
      <c r="BB166" s="19"/>
      <c r="BC166" s="125" t="s">
        <v>16</v>
      </c>
      <c r="BD166" s="63" t="s">
        <v>490</v>
      </c>
      <c r="BE166" s="33" t="s">
        <v>85</v>
      </c>
      <c r="BF166" s="349" t="s">
        <v>761</v>
      </c>
      <c r="BG166" s="349">
        <v>49.798316816891585</v>
      </c>
      <c r="BH166" s="349" t="s">
        <v>761</v>
      </c>
      <c r="BI166" s="349">
        <v>197.5838319972903</v>
      </c>
      <c r="BJ166" s="350">
        <v>72.436091611900594</v>
      </c>
      <c r="BL166" s="141" t="s">
        <v>16</v>
      </c>
      <c r="BM166" s="63" t="s">
        <v>490</v>
      </c>
      <c r="BN166" s="33" t="s">
        <v>85</v>
      </c>
      <c r="BO166" s="71">
        <v>0.75</v>
      </c>
      <c r="BP166" s="71">
        <v>0.84615384615384615</v>
      </c>
      <c r="BQ166" s="71">
        <v>0.5</v>
      </c>
      <c r="BR166" s="71">
        <v>0.3</v>
      </c>
      <c r="BS166" s="71">
        <v>0.64516129032258063</v>
      </c>
    </row>
    <row r="167" spans="1:71" ht="18" customHeight="1" x14ac:dyDescent="0.25">
      <c r="A167" s="117" t="s">
        <v>16</v>
      </c>
      <c r="B167" s="63" t="s">
        <v>470</v>
      </c>
      <c r="C167" s="33" t="s">
        <v>21</v>
      </c>
      <c r="D167" s="66">
        <v>30</v>
      </c>
      <c r="E167" s="66">
        <v>40</v>
      </c>
      <c r="F167" s="66">
        <v>20</v>
      </c>
      <c r="G167" s="66">
        <v>15</v>
      </c>
      <c r="H167" s="66">
        <v>100</v>
      </c>
      <c r="J167" s="117" t="s">
        <v>16</v>
      </c>
      <c r="K167" s="63" t="s">
        <v>470</v>
      </c>
      <c r="L167" s="33" t="s">
        <v>21</v>
      </c>
      <c r="M167" s="66">
        <v>12243</v>
      </c>
      <c r="N167" s="66">
        <v>9817</v>
      </c>
      <c r="O167" s="66">
        <v>7299</v>
      </c>
      <c r="P167" s="66">
        <v>8214</v>
      </c>
      <c r="Q167" s="124">
        <v>37573</v>
      </c>
      <c r="R167" s="72"/>
      <c r="S167" s="141" t="s">
        <v>16</v>
      </c>
      <c r="T167" s="63" t="s">
        <v>470</v>
      </c>
      <c r="U167" s="33" t="s">
        <v>21</v>
      </c>
      <c r="V167" s="345">
        <v>245.03798088703752</v>
      </c>
      <c r="W167" s="345">
        <v>407.45645309157584</v>
      </c>
      <c r="X167" s="345">
        <v>274.01013837511988</v>
      </c>
      <c r="Y167" s="345">
        <v>182.61504747991236</v>
      </c>
      <c r="Z167" s="345">
        <v>266.1485641284965</v>
      </c>
      <c r="AB167" s="141" t="s">
        <v>16</v>
      </c>
      <c r="AC167" s="63" t="s">
        <v>470</v>
      </c>
      <c r="AD167" s="33" t="s">
        <v>21</v>
      </c>
      <c r="AE167" s="76">
        <v>25</v>
      </c>
      <c r="AF167" s="76">
        <v>35</v>
      </c>
      <c r="AG167" s="76">
        <v>15</v>
      </c>
      <c r="AH167" s="76" t="s">
        <v>761</v>
      </c>
      <c r="AI167" s="146">
        <v>80</v>
      </c>
      <c r="AJ167" s="19"/>
      <c r="AK167" s="141" t="s">
        <v>16</v>
      </c>
      <c r="AL167" s="63" t="s">
        <v>470</v>
      </c>
      <c r="AM167" s="33" t="s">
        <v>21</v>
      </c>
      <c r="AN167" s="349">
        <v>204.19831740586457</v>
      </c>
      <c r="AO167" s="349">
        <v>356.52439645512885</v>
      </c>
      <c r="AP167" s="349">
        <v>205.5076037813399</v>
      </c>
      <c r="AQ167" s="349" t="s">
        <v>761</v>
      </c>
      <c r="AR167" s="350">
        <v>212.91885130279724</v>
      </c>
      <c r="AT167" s="141" t="s">
        <v>16</v>
      </c>
      <c r="AU167" s="63" t="s">
        <v>470</v>
      </c>
      <c r="AV167" s="33" t="s">
        <v>21</v>
      </c>
      <c r="AW167" s="66" t="s">
        <v>761</v>
      </c>
      <c r="AX167" s="66" t="s">
        <v>761</v>
      </c>
      <c r="AY167" s="66" t="s">
        <v>761</v>
      </c>
      <c r="AZ167" s="66">
        <v>10</v>
      </c>
      <c r="BA167" s="66">
        <v>15</v>
      </c>
      <c r="BB167" s="19"/>
      <c r="BC167" s="125" t="s">
        <v>16</v>
      </c>
      <c r="BD167" s="63" t="s">
        <v>470</v>
      </c>
      <c r="BE167" s="33" t="s">
        <v>21</v>
      </c>
      <c r="BF167" s="349" t="s">
        <v>761</v>
      </c>
      <c r="BG167" s="349" t="s">
        <v>761</v>
      </c>
      <c r="BH167" s="349" t="s">
        <v>761</v>
      </c>
      <c r="BI167" s="349">
        <v>121.74336498660824</v>
      </c>
      <c r="BJ167" s="350">
        <v>39.922284619274478</v>
      </c>
      <c r="BL167" s="141" t="s">
        <v>16</v>
      </c>
      <c r="BM167" s="63" t="s">
        <v>470</v>
      </c>
      <c r="BN167" s="33" t="s">
        <v>21</v>
      </c>
      <c r="BO167" s="71">
        <v>0.83333333333333337</v>
      </c>
      <c r="BP167" s="71">
        <v>0.875</v>
      </c>
      <c r="BQ167" s="71">
        <v>0.75</v>
      </c>
      <c r="BR167" s="71" t="s">
        <v>761</v>
      </c>
      <c r="BS167" s="71">
        <v>0.8</v>
      </c>
    </row>
    <row r="168" spans="1:71" ht="18" customHeight="1" x14ac:dyDescent="0.25">
      <c r="A168" s="117" t="s">
        <v>16</v>
      </c>
      <c r="B168" s="63" t="s">
        <v>472</v>
      </c>
      <c r="C168" s="33" t="s">
        <v>26</v>
      </c>
      <c r="D168" s="66">
        <v>105</v>
      </c>
      <c r="E168" s="66">
        <v>175</v>
      </c>
      <c r="F168" s="66">
        <v>60</v>
      </c>
      <c r="G168" s="66">
        <v>30</v>
      </c>
      <c r="H168" s="66">
        <v>370</v>
      </c>
      <c r="J168" s="117" t="s">
        <v>16</v>
      </c>
      <c r="K168" s="63" t="s">
        <v>472</v>
      </c>
      <c r="L168" s="33" t="s">
        <v>26</v>
      </c>
      <c r="M168" s="66">
        <v>34734</v>
      </c>
      <c r="N168" s="66">
        <v>27972</v>
      </c>
      <c r="O168" s="66">
        <v>20306</v>
      </c>
      <c r="P168" s="66">
        <v>30040</v>
      </c>
      <c r="Q168" s="124">
        <v>113052</v>
      </c>
      <c r="R168" s="72"/>
      <c r="S168" s="141" t="s">
        <v>16</v>
      </c>
      <c r="T168" s="63" t="s">
        <v>472</v>
      </c>
      <c r="U168" s="33" t="s">
        <v>26</v>
      </c>
      <c r="V168" s="345">
        <v>302.29746070133012</v>
      </c>
      <c r="W168" s="345">
        <v>625.62562562562562</v>
      </c>
      <c r="X168" s="345">
        <v>295.47916871860531</v>
      </c>
      <c r="Y168" s="345">
        <v>99.866844207723034</v>
      </c>
      <c r="Z168" s="345">
        <v>327.28302020309235</v>
      </c>
      <c r="AB168" s="141" t="s">
        <v>16</v>
      </c>
      <c r="AC168" s="63" t="s">
        <v>472</v>
      </c>
      <c r="AD168" s="33" t="s">
        <v>26</v>
      </c>
      <c r="AE168" s="76">
        <v>95</v>
      </c>
      <c r="AF168" s="76">
        <v>165</v>
      </c>
      <c r="AG168" s="76">
        <v>40</v>
      </c>
      <c r="AH168" s="76">
        <v>10</v>
      </c>
      <c r="AI168" s="146">
        <v>305</v>
      </c>
      <c r="AJ168" s="19"/>
      <c r="AK168" s="141" t="s">
        <v>16</v>
      </c>
      <c r="AL168" s="63" t="s">
        <v>472</v>
      </c>
      <c r="AM168" s="33" t="s">
        <v>26</v>
      </c>
      <c r="AN168" s="349">
        <v>273.50722634882248</v>
      </c>
      <c r="AO168" s="349">
        <v>589.87558987558987</v>
      </c>
      <c r="AP168" s="349">
        <v>196.98611247907024</v>
      </c>
      <c r="AQ168" s="349">
        <v>33.288948069241016</v>
      </c>
      <c r="AR168" s="350">
        <v>269.78735449173831</v>
      </c>
      <c r="AT168" s="141" t="s">
        <v>16</v>
      </c>
      <c r="AU168" s="63" t="s">
        <v>472</v>
      </c>
      <c r="AV168" s="33" t="s">
        <v>26</v>
      </c>
      <c r="AW168" s="66">
        <v>10</v>
      </c>
      <c r="AX168" s="66">
        <v>10</v>
      </c>
      <c r="AY168" s="66">
        <v>25</v>
      </c>
      <c r="AZ168" s="66">
        <v>25</v>
      </c>
      <c r="BA168" s="66">
        <v>65</v>
      </c>
      <c r="BB168" s="19"/>
      <c r="BC168" s="125" t="s">
        <v>16</v>
      </c>
      <c r="BD168" s="63" t="s">
        <v>472</v>
      </c>
      <c r="BE168" s="33" t="s">
        <v>26</v>
      </c>
      <c r="BF168" s="349">
        <v>28.790234352507632</v>
      </c>
      <c r="BG168" s="349">
        <v>35.75003575003575</v>
      </c>
      <c r="BH168" s="349">
        <v>123.11632029941889</v>
      </c>
      <c r="BI168" s="349">
        <v>83.222370173102533</v>
      </c>
      <c r="BJ168" s="350">
        <v>57.495665711354071</v>
      </c>
      <c r="BL168" s="141" t="s">
        <v>16</v>
      </c>
      <c r="BM168" s="63" t="s">
        <v>472</v>
      </c>
      <c r="BN168" s="33" t="s">
        <v>26</v>
      </c>
      <c r="BO168" s="71">
        <v>0.90476190476190477</v>
      </c>
      <c r="BP168" s="71">
        <v>0.94285714285714284</v>
      </c>
      <c r="BQ168" s="71">
        <v>0.66666666666666663</v>
      </c>
      <c r="BR168" s="71">
        <v>0.33333333333333331</v>
      </c>
      <c r="BS168" s="71">
        <v>0.82432432432432434</v>
      </c>
    </row>
    <row r="169" spans="1:71" ht="18" customHeight="1" x14ac:dyDescent="0.25">
      <c r="A169" s="117" t="s">
        <v>16</v>
      </c>
      <c r="B169" s="63" t="s">
        <v>484</v>
      </c>
      <c r="C169" s="33" t="s">
        <v>86</v>
      </c>
      <c r="D169" s="66">
        <v>20</v>
      </c>
      <c r="E169" s="66">
        <v>25</v>
      </c>
      <c r="F169" s="66">
        <v>15</v>
      </c>
      <c r="G169" s="66">
        <v>10</v>
      </c>
      <c r="H169" s="66">
        <v>70</v>
      </c>
      <c r="J169" s="117" t="s">
        <v>16</v>
      </c>
      <c r="K169" s="63" t="s">
        <v>484</v>
      </c>
      <c r="L169" s="33" t="s">
        <v>86</v>
      </c>
      <c r="M169" s="66">
        <v>11924</v>
      </c>
      <c r="N169" s="66">
        <v>10824</v>
      </c>
      <c r="O169" s="66">
        <v>8409</v>
      </c>
      <c r="P169" s="66">
        <v>9137</v>
      </c>
      <c r="Q169" s="124">
        <v>40294</v>
      </c>
      <c r="R169" s="72"/>
      <c r="S169" s="141" t="s">
        <v>16</v>
      </c>
      <c r="T169" s="63" t="s">
        <v>484</v>
      </c>
      <c r="U169" s="33" t="s">
        <v>86</v>
      </c>
      <c r="V169" s="345">
        <v>167.72895001677287</v>
      </c>
      <c r="W169" s="345">
        <v>230.96821877309682</v>
      </c>
      <c r="X169" s="345">
        <v>178.38030681412772</v>
      </c>
      <c r="Y169" s="345">
        <v>109.44511327569224</v>
      </c>
      <c r="Z169" s="345">
        <v>173.72313495805827</v>
      </c>
      <c r="AB169" s="141" t="s">
        <v>16</v>
      </c>
      <c r="AC169" s="63" t="s">
        <v>484</v>
      </c>
      <c r="AD169" s="33" t="s">
        <v>86</v>
      </c>
      <c r="AE169" s="76">
        <v>20</v>
      </c>
      <c r="AF169" s="76">
        <v>25</v>
      </c>
      <c r="AG169" s="76">
        <v>10</v>
      </c>
      <c r="AH169" s="76" t="s">
        <v>761</v>
      </c>
      <c r="AI169" s="146">
        <v>55</v>
      </c>
      <c r="AJ169" s="19"/>
      <c r="AK169" s="141" t="s">
        <v>16</v>
      </c>
      <c r="AL169" s="63" t="s">
        <v>484</v>
      </c>
      <c r="AM169" s="33" t="s">
        <v>86</v>
      </c>
      <c r="AN169" s="349">
        <v>167.72895001677287</v>
      </c>
      <c r="AO169" s="349">
        <v>230.96821877309682</v>
      </c>
      <c r="AP169" s="349">
        <v>118.92020454275182</v>
      </c>
      <c r="AQ169" s="349" t="s">
        <v>761</v>
      </c>
      <c r="AR169" s="350">
        <v>136.4967488956172</v>
      </c>
      <c r="AT169" s="141" t="s">
        <v>16</v>
      </c>
      <c r="AU169" s="63" t="s">
        <v>484</v>
      </c>
      <c r="AV169" s="33" t="s">
        <v>86</v>
      </c>
      <c r="AW169" s="66" t="s">
        <v>761</v>
      </c>
      <c r="AX169" s="66" t="s">
        <v>761</v>
      </c>
      <c r="AY169" s="66" t="s">
        <v>761</v>
      </c>
      <c r="AZ169" s="66" t="s">
        <v>761</v>
      </c>
      <c r="BA169" s="66">
        <v>15</v>
      </c>
      <c r="BB169" s="19"/>
      <c r="BC169" s="125" t="s">
        <v>16</v>
      </c>
      <c r="BD169" s="63" t="s">
        <v>484</v>
      </c>
      <c r="BE169" s="33" t="s">
        <v>86</v>
      </c>
      <c r="BF169" s="349" t="s">
        <v>761</v>
      </c>
      <c r="BG169" s="349" t="s">
        <v>761</v>
      </c>
      <c r="BH169" s="349" t="s">
        <v>761</v>
      </c>
      <c r="BI169" s="349" t="s">
        <v>761</v>
      </c>
      <c r="BJ169" s="350">
        <v>37.226386062441058</v>
      </c>
      <c r="BL169" s="141" t="s">
        <v>16</v>
      </c>
      <c r="BM169" s="63" t="s">
        <v>484</v>
      </c>
      <c r="BN169" s="33" t="s">
        <v>86</v>
      </c>
      <c r="BO169" s="71">
        <v>1</v>
      </c>
      <c r="BP169" s="71">
        <v>1</v>
      </c>
      <c r="BQ169" s="71">
        <v>0.66666666666666663</v>
      </c>
      <c r="BR169" s="71" t="s">
        <v>761</v>
      </c>
      <c r="BS169" s="71">
        <v>0.7857142857142857</v>
      </c>
    </row>
    <row r="170" spans="1:71" ht="18" customHeight="1" x14ac:dyDescent="0.25">
      <c r="A170" s="117" t="s">
        <v>16</v>
      </c>
      <c r="B170" s="63" t="s">
        <v>481</v>
      </c>
      <c r="C170" s="33" t="s">
        <v>24</v>
      </c>
      <c r="D170" s="66">
        <v>25</v>
      </c>
      <c r="E170" s="66">
        <v>45</v>
      </c>
      <c r="F170" s="66">
        <v>30</v>
      </c>
      <c r="G170" s="66">
        <v>15</v>
      </c>
      <c r="H170" s="66">
        <v>120</v>
      </c>
      <c r="J170" s="117" t="s">
        <v>16</v>
      </c>
      <c r="K170" s="63" t="s">
        <v>481</v>
      </c>
      <c r="L170" s="33" t="s">
        <v>24</v>
      </c>
      <c r="M170" s="66">
        <v>16793</v>
      </c>
      <c r="N170" s="66">
        <v>16073</v>
      </c>
      <c r="O170" s="66">
        <v>12462</v>
      </c>
      <c r="P170" s="66">
        <v>13996</v>
      </c>
      <c r="Q170" s="124">
        <v>59324</v>
      </c>
      <c r="R170" s="72"/>
      <c r="S170" s="141" t="s">
        <v>16</v>
      </c>
      <c r="T170" s="63" t="s">
        <v>481</v>
      </c>
      <c r="U170" s="33" t="s">
        <v>24</v>
      </c>
      <c r="V170" s="345">
        <v>148.8715536235336</v>
      </c>
      <c r="W170" s="345">
        <v>279.97262489889874</v>
      </c>
      <c r="X170" s="345">
        <v>240.7318247472316</v>
      </c>
      <c r="Y170" s="345">
        <v>107.17347813661046</v>
      </c>
      <c r="Z170" s="345">
        <v>202.27901018137683</v>
      </c>
      <c r="AB170" s="141" t="s">
        <v>16</v>
      </c>
      <c r="AC170" s="63" t="s">
        <v>481</v>
      </c>
      <c r="AD170" s="33" t="s">
        <v>24</v>
      </c>
      <c r="AE170" s="76">
        <v>25</v>
      </c>
      <c r="AF170" s="76">
        <v>40</v>
      </c>
      <c r="AG170" s="76">
        <v>15</v>
      </c>
      <c r="AH170" s="76" t="s">
        <v>761</v>
      </c>
      <c r="AI170" s="146">
        <v>85</v>
      </c>
      <c r="AJ170" s="19"/>
      <c r="AK170" s="141" t="s">
        <v>16</v>
      </c>
      <c r="AL170" s="63" t="s">
        <v>481</v>
      </c>
      <c r="AM170" s="33" t="s">
        <v>24</v>
      </c>
      <c r="AN170" s="349">
        <v>148.8715536235336</v>
      </c>
      <c r="AO170" s="349">
        <v>248.8645554656878</v>
      </c>
      <c r="AP170" s="349">
        <v>120.3659123736158</v>
      </c>
      <c r="AQ170" s="349" t="s">
        <v>761</v>
      </c>
      <c r="AR170" s="350">
        <v>143.28096554514192</v>
      </c>
      <c r="AT170" s="141" t="s">
        <v>16</v>
      </c>
      <c r="AU170" s="63" t="s">
        <v>481</v>
      </c>
      <c r="AV170" s="33" t="s">
        <v>24</v>
      </c>
      <c r="AW170" s="66" t="s">
        <v>761</v>
      </c>
      <c r="AX170" s="66" t="s">
        <v>761</v>
      </c>
      <c r="AY170" s="66">
        <v>15</v>
      </c>
      <c r="AZ170" s="66">
        <v>15</v>
      </c>
      <c r="BA170" s="66">
        <v>35</v>
      </c>
      <c r="BB170" s="19"/>
      <c r="BC170" s="125" t="s">
        <v>16</v>
      </c>
      <c r="BD170" s="63" t="s">
        <v>481</v>
      </c>
      <c r="BE170" s="33" t="s">
        <v>24</v>
      </c>
      <c r="BF170" s="349" t="s">
        <v>761</v>
      </c>
      <c r="BG170" s="349" t="s">
        <v>761</v>
      </c>
      <c r="BH170" s="349">
        <v>120.3659123736158</v>
      </c>
      <c r="BI170" s="349">
        <v>107.17347813661046</v>
      </c>
      <c r="BJ170" s="350">
        <v>58.998044636234916</v>
      </c>
      <c r="BL170" s="141" t="s">
        <v>16</v>
      </c>
      <c r="BM170" s="63" t="s">
        <v>481</v>
      </c>
      <c r="BN170" s="33" t="s">
        <v>24</v>
      </c>
      <c r="BO170" s="71">
        <v>1</v>
      </c>
      <c r="BP170" s="71">
        <v>0.88888888888888884</v>
      </c>
      <c r="BQ170" s="71">
        <v>0.5</v>
      </c>
      <c r="BR170" s="71" t="s">
        <v>761</v>
      </c>
      <c r="BS170" s="71">
        <v>0.70833333333333337</v>
      </c>
    </row>
    <row r="171" spans="1:71" ht="18" customHeight="1" x14ac:dyDescent="0.25">
      <c r="A171" s="117" t="s">
        <v>16</v>
      </c>
      <c r="B171" s="63" t="s">
        <v>491</v>
      </c>
      <c r="C171" s="33" t="s">
        <v>25</v>
      </c>
      <c r="D171" s="66">
        <v>20</v>
      </c>
      <c r="E171" s="66">
        <v>30</v>
      </c>
      <c r="F171" s="66">
        <v>35</v>
      </c>
      <c r="G171" s="66">
        <v>20</v>
      </c>
      <c r="H171" s="66">
        <v>105</v>
      </c>
      <c r="J171" s="117" t="s">
        <v>16</v>
      </c>
      <c r="K171" s="63" t="s">
        <v>491</v>
      </c>
      <c r="L171" s="33" t="s">
        <v>25</v>
      </c>
      <c r="M171" s="66">
        <v>20836</v>
      </c>
      <c r="N171" s="66">
        <v>19922</v>
      </c>
      <c r="O171" s="66">
        <v>15697</v>
      </c>
      <c r="P171" s="66">
        <v>17244</v>
      </c>
      <c r="Q171" s="124">
        <v>73699</v>
      </c>
      <c r="R171" s="72"/>
      <c r="S171" s="141" t="s">
        <v>16</v>
      </c>
      <c r="T171" s="63" t="s">
        <v>491</v>
      </c>
      <c r="U171" s="33" t="s">
        <v>25</v>
      </c>
      <c r="V171" s="345">
        <v>95.987713572662699</v>
      </c>
      <c r="W171" s="345">
        <v>150.58729043268747</v>
      </c>
      <c r="X171" s="345">
        <v>222.97254252404917</v>
      </c>
      <c r="Y171" s="345">
        <v>115.9823706796567</v>
      </c>
      <c r="Z171" s="345">
        <v>142.47140395392069</v>
      </c>
      <c r="AB171" s="141" t="s">
        <v>16</v>
      </c>
      <c r="AC171" s="63" t="s">
        <v>491</v>
      </c>
      <c r="AD171" s="33" t="s">
        <v>25</v>
      </c>
      <c r="AE171" s="76">
        <v>15</v>
      </c>
      <c r="AF171" s="76">
        <v>25</v>
      </c>
      <c r="AG171" s="76">
        <v>15</v>
      </c>
      <c r="AH171" s="76" t="s">
        <v>761</v>
      </c>
      <c r="AI171" s="146">
        <v>60</v>
      </c>
      <c r="AJ171" s="19"/>
      <c r="AK171" s="141" t="s">
        <v>16</v>
      </c>
      <c r="AL171" s="63" t="s">
        <v>491</v>
      </c>
      <c r="AM171" s="33" t="s">
        <v>25</v>
      </c>
      <c r="AN171" s="349">
        <v>71.990785179497024</v>
      </c>
      <c r="AO171" s="349">
        <v>125.48940869390624</v>
      </c>
      <c r="AP171" s="349">
        <v>95.559661081735356</v>
      </c>
      <c r="AQ171" s="349" t="s">
        <v>761</v>
      </c>
      <c r="AR171" s="350">
        <v>81.412230830811822</v>
      </c>
      <c r="AT171" s="141" t="s">
        <v>16</v>
      </c>
      <c r="AU171" s="63" t="s">
        <v>491</v>
      </c>
      <c r="AV171" s="33" t="s">
        <v>25</v>
      </c>
      <c r="AW171" s="66" t="s">
        <v>761</v>
      </c>
      <c r="AX171" s="66">
        <v>10</v>
      </c>
      <c r="AY171" s="66">
        <v>20</v>
      </c>
      <c r="AZ171" s="66">
        <v>15</v>
      </c>
      <c r="BA171" s="66">
        <v>45</v>
      </c>
      <c r="BB171" s="19"/>
      <c r="BC171" s="125" t="s">
        <v>16</v>
      </c>
      <c r="BD171" s="63" t="s">
        <v>491</v>
      </c>
      <c r="BE171" s="33" t="s">
        <v>25</v>
      </c>
      <c r="BF171" s="349" t="s">
        <v>761</v>
      </c>
      <c r="BG171" s="349">
        <v>50.195763477562487</v>
      </c>
      <c r="BH171" s="349">
        <v>127.41288144231382</v>
      </c>
      <c r="BI171" s="349">
        <v>86.986778009742522</v>
      </c>
      <c r="BJ171" s="350">
        <v>61.059173123108863</v>
      </c>
      <c r="BL171" s="141" t="s">
        <v>16</v>
      </c>
      <c r="BM171" s="63" t="s">
        <v>491</v>
      </c>
      <c r="BN171" s="33" t="s">
        <v>25</v>
      </c>
      <c r="BO171" s="71">
        <v>0.75</v>
      </c>
      <c r="BP171" s="71">
        <v>0.83333333333333337</v>
      </c>
      <c r="BQ171" s="71">
        <v>0.42857142857142855</v>
      </c>
      <c r="BR171" s="71" t="s">
        <v>761</v>
      </c>
      <c r="BS171" s="71">
        <v>0.5714285714285714</v>
      </c>
    </row>
    <row r="172" spans="1:71" ht="18" customHeight="1" x14ac:dyDescent="0.25">
      <c r="A172" s="117" t="s">
        <v>5</v>
      </c>
      <c r="B172" s="63" t="s">
        <v>523</v>
      </c>
      <c r="C172" s="33" t="s">
        <v>70</v>
      </c>
      <c r="D172" s="66">
        <v>20</v>
      </c>
      <c r="E172" s="66">
        <v>10</v>
      </c>
      <c r="F172" s="66">
        <v>15</v>
      </c>
      <c r="G172" s="66">
        <v>15</v>
      </c>
      <c r="H172" s="66">
        <v>55</v>
      </c>
      <c r="J172" s="117" t="s">
        <v>5</v>
      </c>
      <c r="K172" s="63" t="s">
        <v>523</v>
      </c>
      <c r="L172" s="33" t="s">
        <v>70</v>
      </c>
      <c r="M172" s="66">
        <v>21848</v>
      </c>
      <c r="N172" s="66">
        <v>19187</v>
      </c>
      <c r="O172" s="66">
        <v>14387</v>
      </c>
      <c r="P172" s="66">
        <v>16043</v>
      </c>
      <c r="Q172" s="124">
        <v>71465</v>
      </c>
      <c r="R172" s="72"/>
      <c r="S172" s="141" t="s">
        <v>5</v>
      </c>
      <c r="T172" s="63" t="s">
        <v>523</v>
      </c>
      <c r="U172" s="33" t="s">
        <v>70</v>
      </c>
      <c r="V172" s="345">
        <v>91.541559868180158</v>
      </c>
      <c r="W172" s="345">
        <v>52.118621983634753</v>
      </c>
      <c r="X172" s="345">
        <v>104.26079099186765</v>
      </c>
      <c r="Y172" s="345">
        <v>93.498722184130145</v>
      </c>
      <c r="Z172" s="345">
        <v>76.96075001749108</v>
      </c>
      <c r="AB172" s="141" t="s">
        <v>5</v>
      </c>
      <c r="AC172" s="63" t="s">
        <v>523</v>
      </c>
      <c r="AD172" s="33" t="s">
        <v>70</v>
      </c>
      <c r="AE172" s="76">
        <v>10</v>
      </c>
      <c r="AF172" s="76">
        <v>10</v>
      </c>
      <c r="AG172" s="76" t="s">
        <v>761</v>
      </c>
      <c r="AH172" s="76" t="s">
        <v>761</v>
      </c>
      <c r="AI172" s="146">
        <v>25</v>
      </c>
      <c r="AJ172" s="19"/>
      <c r="AK172" s="141" t="s">
        <v>5</v>
      </c>
      <c r="AL172" s="63" t="s">
        <v>523</v>
      </c>
      <c r="AM172" s="33" t="s">
        <v>70</v>
      </c>
      <c r="AN172" s="349">
        <v>45.770779934090079</v>
      </c>
      <c r="AO172" s="349">
        <v>52.118621983634753</v>
      </c>
      <c r="AP172" s="349" t="s">
        <v>761</v>
      </c>
      <c r="AQ172" s="349" t="s">
        <v>761</v>
      </c>
      <c r="AR172" s="350">
        <v>34.982159098859583</v>
      </c>
      <c r="AT172" s="141" t="s">
        <v>5</v>
      </c>
      <c r="AU172" s="63" t="s">
        <v>523</v>
      </c>
      <c r="AV172" s="33" t="s">
        <v>70</v>
      </c>
      <c r="AW172" s="66" t="s">
        <v>761</v>
      </c>
      <c r="AX172" s="66" t="s">
        <v>761</v>
      </c>
      <c r="AY172" s="66">
        <v>10</v>
      </c>
      <c r="AZ172" s="66">
        <v>10</v>
      </c>
      <c r="BA172" s="66">
        <v>30</v>
      </c>
      <c r="BB172" s="19"/>
      <c r="BC172" s="125" t="s">
        <v>5</v>
      </c>
      <c r="BD172" s="63" t="s">
        <v>523</v>
      </c>
      <c r="BE172" s="33" t="s">
        <v>70</v>
      </c>
      <c r="BF172" s="349" t="s">
        <v>761</v>
      </c>
      <c r="BG172" s="349" t="s">
        <v>761</v>
      </c>
      <c r="BH172" s="349">
        <v>69.507193994578444</v>
      </c>
      <c r="BI172" s="349">
        <v>62.332481456086761</v>
      </c>
      <c r="BJ172" s="350">
        <v>41.978590918631497</v>
      </c>
      <c r="BL172" s="141" t="s">
        <v>5</v>
      </c>
      <c r="BM172" s="63" t="s">
        <v>523</v>
      </c>
      <c r="BN172" s="33" t="s">
        <v>70</v>
      </c>
      <c r="BO172" s="71">
        <v>0.5</v>
      </c>
      <c r="BP172" s="71">
        <v>1</v>
      </c>
      <c r="BQ172" s="71" t="s">
        <v>761</v>
      </c>
      <c r="BR172" s="71" t="s">
        <v>761</v>
      </c>
      <c r="BS172" s="71">
        <v>0.45454545454545453</v>
      </c>
    </row>
    <row r="173" spans="1:71" ht="18" customHeight="1" x14ac:dyDescent="0.25">
      <c r="A173" s="117" t="s">
        <v>5</v>
      </c>
      <c r="B173" s="63" t="s">
        <v>498</v>
      </c>
      <c r="C173" s="33" t="s">
        <v>233</v>
      </c>
      <c r="D173" s="66" t="s">
        <v>761</v>
      </c>
      <c r="E173" s="66" t="s">
        <v>761</v>
      </c>
      <c r="F173" s="66">
        <v>15</v>
      </c>
      <c r="G173" s="66" t="s">
        <v>761</v>
      </c>
      <c r="H173" s="66">
        <v>30</v>
      </c>
      <c r="J173" s="117" t="s">
        <v>5</v>
      </c>
      <c r="K173" s="63" t="s">
        <v>498</v>
      </c>
      <c r="L173" s="33" t="s">
        <v>233</v>
      </c>
      <c r="M173" s="66">
        <v>8792</v>
      </c>
      <c r="N173" s="66">
        <v>8348</v>
      </c>
      <c r="O173" s="66">
        <v>6856</v>
      </c>
      <c r="P173" s="66">
        <v>7235</v>
      </c>
      <c r="Q173" s="124">
        <v>31231</v>
      </c>
      <c r="R173" s="72"/>
      <c r="S173" s="141" t="s">
        <v>5</v>
      </c>
      <c r="T173" s="63" t="s">
        <v>498</v>
      </c>
      <c r="U173" s="33" t="s">
        <v>233</v>
      </c>
      <c r="V173" s="345" t="s">
        <v>761</v>
      </c>
      <c r="W173" s="345" t="s">
        <v>761</v>
      </c>
      <c r="X173" s="345">
        <v>218.78646441073511</v>
      </c>
      <c r="Y173" s="345" t="s">
        <v>761</v>
      </c>
      <c r="Z173" s="345">
        <v>96.058403509333672</v>
      </c>
      <c r="AB173" s="141" t="s">
        <v>5</v>
      </c>
      <c r="AC173" s="63" t="s">
        <v>498</v>
      </c>
      <c r="AD173" s="33" t="s">
        <v>233</v>
      </c>
      <c r="AE173" s="76" t="s">
        <v>761</v>
      </c>
      <c r="AF173" s="76" t="s">
        <v>761</v>
      </c>
      <c r="AG173" s="76" t="s">
        <v>761</v>
      </c>
      <c r="AH173" s="76" t="s">
        <v>761</v>
      </c>
      <c r="AI173" s="146" t="s">
        <v>761</v>
      </c>
      <c r="AJ173" s="19"/>
      <c r="AK173" s="141" t="s">
        <v>5</v>
      </c>
      <c r="AL173" s="63" t="s">
        <v>498</v>
      </c>
      <c r="AM173" s="33" t="s">
        <v>233</v>
      </c>
      <c r="AN173" s="349" t="s">
        <v>761</v>
      </c>
      <c r="AO173" s="349" t="s">
        <v>761</v>
      </c>
      <c r="AP173" s="349" t="s">
        <v>761</v>
      </c>
      <c r="AQ173" s="349" t="s">
        <v>761</v>
      </c>
      <c r="AR173" s="350" t="s">
        <v>761</v>
      </c>
      <c r="AT173" s="141" t="s">
        <v>5</v>
      </c>
      <c r="AU173" s="63" t="s">
        <v>498</v>
      </c>
      <c r="AV173" s="33" t="s">
        <v>233</v>
      </c>
      <c r="AW173" s="66" t="s">
        <v>761</v>
      </c>
      <c r="AX173" s="66" t="s">
        <v>761</v>
      </c>
      <c r="AY173" s="66">
        <v>15</v>
      </c>
      <c r="AZ173" s="66" t="s">
        <v>761</v>
      </c>
      <c r="BA173" s="66">
        <v>20</v>
      </c>
      <c r="BB173" s="19"/>
      <c r="BC173" s="125" t="s">
        <v>5</v>
      </c>
      <c r="BD173" s="63" t="s">
        <v>498</v>
      </c>
      <c r="BE173" s="33" t="s">
        <v>233</v>
      </c>
      <c r="BF173" s="349" t="s">
        <v>761</v>
      </c>
      <c r="BG173" s="349" t="s">
        <v>761</v>
      </c>
      <c r="BH173" s="349">
        <v>218.78646441073511</v>
      </c>
      <c r="BI173" s="349" t="s">
        <v>761</v>
      </c>
      <c r="BJ173" s="350">
        <v>64.038935672889124</v>
      </c>
      <c r="BL173" s="141" t="s">
        <v>5</v>
      </c>
      <c r="BM173" s="63" t="s">
        <v>498</v>
      </c>
      <c r="BN173" s="33" t="s">
        <v>233</v>
      </c>
      <c r="BO173" s="71" t="s">
        <v>761</v>
      </c>
      <c r="BP173" s="71" t="s">
        <v>761</v>
      </c>
      <c r="BQ173" s="71" t="s">
        <v>761</v>
      </c>
      <c r="BR173" s="71" t="s">
        <v>761</v>
      </c>
      <c r="BS173" s="71" t="s">
        <v>761</v>
      </c>
    </row>
    <row r="174" spans="1:71" ht="18" customHeight="1" x14ac:dyDescent="0.25">
      <c r="A174" s="117" t="s">
        <v>5</v>
      </c>
      <c r="B174" s="63" t="s">
        <v>552</v>
      </c>
      <c r="C174" s="33" t="s">
        <v>234</v>
      </c>
      <c r="D174" s="66">
        <v>10</v>
      </c>
      <c r="E174" s="66">
        <v>15</v>
      </c>
      <c r="F174" s="66">
        <v>20</v>
      </c>
      <c r="G174" s="66">
        <v>10</v>
      </c>
      <c r="H174" s="66">
        <v>55</v>
      </c>
      <c r="J174" s="117" t="s">
        <v>5</v>
      </c>
      <c r="K174" s="63" t="s">
        <v>552</v>
      </c>
      <c r="L174" s="33" t="s">
        <v>234</v>
      </c>
      <c r="M174" s="66">
        <v>10444</v>
      </c>
      <c r="N174" s="66">
        <v>10333</v>
      </c>
      <c r="O174" s="66">
        <v>8537</v>
      </c>
      <c r="P174" s="66">
        <v>9412</v>
      </c>
      <c r="Q174" s="124">
        <v>38726</v>
      </c>
      <c r="R174" s="72"/>
      <c r="S174" s="141" t="s">
        <v>5</v>
      </c>
      <c r="T174" s="63" t="s">
        <v>552</v>
      </c>
      <c r="U174" s="33" t="s">
        <v>234</v>
      </c>
      <c r="V174" s="345">
        <v>95.748755266181547</v>
      </c>
      <c r="W174" s="345">
        <v>145.16597309590631</v>
      </c>
      <c r="X174" s="345">
        <v>234.27433524657377</v>
      </c>
      <c r="Y174" s="345">
        <v>106.24734381640458</v>
      </c>
      <c r="Z174" s="345">
        <v>142.02344677994111</v>
      </c>
      <c r="AB174" s="141" t="s">
        <v>5</v>
      </c>
      <c r="AC174" s="63" t="s">
        <v>552</v>
      </c>
      <c r="AD174" s="33" t="s">
        <v>234</v>
      </c>
      <c r="AE174" s="76" t="s">
        <v>761</v>
      </c>
      <c r="AF174" s="76" t="s">
        <v>761</v>
      </c>
      <c r="AG174" s="76" t="s">
        <v>761</v>
      </c>
      <c r="AH174" s="76" t="s">
        <v>761</v>
      </c>
      <c r="AI174" s="146">
        <v>15</v>
      </c>
      <c r="AJ174" s="19"/>
      <c r="AK174" s="141" t="s">
        <v>5</v>
      </c>
      <c r="AL174" s="63" t="s">
        <v>552</v>
      </c>
      <c r="AM174" s="33" t="s">
        <v>234</v>
      </c>
      <c r="AN174" s="349" t="s">
        <v>761</v>
      </c>
      <c r="AO174" s="349" t="s">
        <v>761</v>
      </c>
      <c r="AP174" s="349" t="s">
        <v>761</v>
      </c>
      <c r="AQ174" s="349" t="s">
        <v>761</v>
      </c>
      <c r="AR174" s="350">
        <v>38.733667303620308</v>
      </c>
      <c r="AT174" s="141" t="s">
        <v>5</v>
      </c>
      <c r="AU174" s="63" t="s">
        <v>552</v>
      </c>
      <c r="AV174" s="33" t="s">
        <v>234</v>
      </c>
      <c r="AW174" s="66" t="s">
        <v>761</v>
      </c>
      <c r="AX174" s="66">
        <v>10</v>
      </c>
      <c r="AY174" s="66">
        <v>15</v>
      </c>
      <c r="AZ174" s="66">
        <v>10</v>
      </c>
      <c r="BA174" s="66">
        <v>40</v>
      </c>
      <c r="BB174" s="19"/>
      <c r="BC174" s="125" t="s">
        <v>5</v>
      </c>
      <c r="BD174" s="63" t="s">
        <v>552</v>
      </c>
      <c r="BE174" s="33" t="s">
        <v>234</v>
      </c>
      <c r="BF174" s="349" t="s">
        <v>761</v>
      </c>
      <c r="BG174" s="349">
        <v>96.777315397270883</v>
      </c>
      <c r="BH174" s="349">
        <v>175.70575143493031</v>
      </c>
      <c r="BI174" s="349">
        <v>106.24734381640458</v>
      </c>
      <c r="BJ174" s="350">
        <v>103.28977947632082</v>
      </c>
      <c r="BL174" s="141" t="s">
        <v>5</v>
      </c>
      <c r="BM174" s="63" t="s">
        <v>552</v>
      </c>
      <c r="BN174" s="33" t="s">
        <v>234</v>
      </c>
      <c r="BO174" s="71" t="s">
        <v>761</v>
      </c>
      <c r="BP174" s="71" t="s">
        <v>761</v>
      </c>
      <c r="BQ174" s="71" t="s">
        <v>761</v>
      </c>
      <c r="BR174" s="71" t="s">
        <v>761</v>
      </c>
      <c r="BS174" s="71">
        <v>0.27272727272727271</v>
      </c>
    </row>
    <row r="175" spans="1:71" ht="18" customHeight="1" x14ac:dyDescent="0.25">
      <c r="A175" s="117" t="s">
        <v>5</v>
      </c>
      <c r="B175" s="63" t="s">
        <v>530</v>
      </c>
      <c r="C175" s="33" t="s">
        <v>235</v>
      </c>
      <c r="D175" s="66">
        <v>15</v>
      </c>
      <c r="E175" s="66">
        <v>25</v>
      </c>
      <c r="F175" s="66">
        <v>15</v>
      </c>
      <c r="G175" s="66">
        <v>15</v>
      </c>
      <c r="H175" s="66">
        <v>70</v>
      </c>
      <c r="J175" s="117" t="s">
        <v>5</v>
      </c>
      <c r="K175" s="63" t="s">
        <v>530</v>
      </c>
      <c r="L175" s="33" t="s">
        <v>235</v>
      </c>
      <c r="M175" s="66">
        <v>13268</v>
      </c>
      <c r="N175" s="66">
        <v>10979</v>
      </c>
      <c r="O175" s="66">
        <v>8017</v>
      </c>
      <c r="P175" s="66">
        <v>9085</v>
      </c>
      <c r="Q175" s="124">
        <v>41349</v>
      </c>
      <c r="R175" s="72"/>
      <c r="S175" s="141" t="s">
        <v>5</v>
      </c>
      <c r="T175" s="63" t="s">
        <v>530</v>
      </c>
      <c r="U175" s="33" t="s">
        <v>235</v>
      </c>
      <c r="V175" s="345">
        <v>113.05396442568586</v>
      </c>
      <c r="W175" s="345">
        <v>227.70744147918754</v>
      </c>
      <c r="X175" s="345">
        <v>187.10240738430835</v>
      </c>
      <c r="Y175" s="345">
        <v>165.10731975784259</v>
      </c>
      <c r="Z175" s="345">
        <v>169.29067208396816</v>
      </c>
      <c r="AB175" s="141" t="s">
        <v>5</v>
      </c>
      <c r="AC175" s="63" t="s">
        <v>530</v>
      </c>
      <c r="AD175" s="33" t="s">
        <v>235</v>
      </c>
      <c r="AE175" s="76" t="s">
        <v>761</v>
      </c>
      <c r="AF175" s="76">
        <v>15</v>
      </c>
      <c r="AG175" s="76" t="s">
        <v>761</v>
      </c>
      <c r="AH175" s="76" t="s">
        <v>761</v>
      </c>
      <c r="AI175" s="146">
        <v>20</v>
      </c>
      <c r="AJ175" s="19"/>
      <c r="AK175" s="141" t="s">
        <v>5</v>
      </c>
      <c r="AL175" s="63" t="s">
        <v>530</v>
      </c>
      <c r="AM175" s="33" t="s">
        <v>235</v>
      </c>
      <c r="AN175" s="349" t="s">
        <v>761</v>
      </c>
      <c r="AO175" s="349">
        <v>136.62446488751252</v>
      </c>
      <c r="AP175" s="349" t="s">
        <v>761</v>
      </c>
      <c r="AQ175" s="349" t="s">
        <v>761</v>
      </c>
      <c r="AR175" s="350">
        <v>48.368763452562334</v>
      </c>
      <c r="AT175" s="141" t="s">
        <v>5</v>
      </c>
      <c r="AU175" s="63" t="s">
        <v>530</v>
      </c>
      <c r="AV175" s="33" t="s">
        <v>235</v>
      </c>
      <c r="AW175" s="66">
        <v>10</v>
      </c>
      <c r="AX175" s="66">
        <v>10</v>
      </c>
      <c r="AY175" s="66">
        <v>10</v>
      </c>
      <c r="AZ175" s="66">
        <v>15</v>
      </c>
      <c r="BA175" s="66">
        <v>50</v>
      </c>
      <c r="BB175" s="19"/>
      <c r="BC175" s="125" t="s">
        <v>5</v>
      </c>
      <c r="BD175" s="63" t="s">
        <v>530</v>
      </c>
      <c r="BE175" s="33" t="s">
        <v>235</v>
      </c>
      <c r="BF175" s="349">
        <v>75.369309617123903</v>
      </c>
      <c r="BG175" s="349">
        <v>91.08297659167502</v>
      </c>
      <c r="BH175" s="349">
        <v>124.73493825620557</v>
      </c>
      <c r="BI175" s="349">
        <v>165.10731975784259</v>
      </c>
      <c r="BJ175" s="350">
        <v>120.92190863140584</v>
      </c>
      <c r="BL175" s="141" t="s">
        <v>5</v>
      </c>
      <c r="BM175" s="63" t="s">
        <v>530</v>
      </c>
      <c r="BN175" s="33" t="s">
        <v>235</v>
      </c>
      <c r="BO175" s="71" t="s">
        <v>761</v>
      </c>
      <c r="BP175" s="71">
        <v>0.6</v>
      </c>
      <c r="BQ175" s="71" t="s">
        <v>761</v>
      </c>
      <c r="BR175" s="71" t="s">
        <v>761</v>
      </c>
      <c r="BS175" s="71">
        <v>0.2857142857142857</v>
      </c>
    </row>
    <row r="176" spans="1:71" ht="18" customHeight="1" x14ac:dyDescent="0.25">
      <c r="A176" s="117" t="s">
        <v>5</v>
      </c>
      <c r="B176" s="63" t="s">
        <v>537</v>
      </c>
      <c r="C176" s="33" t="s">
        <v>236</v>
      </c>
      <c r="D176" s="66" t="s">
        <v>761</v>
      </c>
      <c r="E176" s="66">
        <v>10</v>
      </c>
      <c r="F176" s="66">
        <v>15</v>
      </c>
      <c r="G176" s="66">
        <v>15</v>
      </c>
      <c r="H176" s="66">
        <v>50</v>
      </c>
      <c r="J176" s="117" t="s">
        <v>5</v>
      </c>
      <c r="K176" s="63" t="s">
        <v>537</v>
      </c>
      <c r="L176" s="33" t="s">
        <v>236</v>
      </c>
      <c r="M176" s="66">
        <v>15001</v>
      </c>
      <c r="N176" s="66">
        <v>13084</v>
      </c>
      <c r="O176" s="66">
        <v>9665</v>
      </c>
      <c r="P176" s="66">
        <v>9027</v>
      </c>
      <c r="Q176" s="124">
        <v>46777</v>
      </c>
      <c r="R176" s="72"/>
      <c r="S176" s="141" t="s">
        <v>5</v>
      </c>
      <c r="T176" s="63" t="s">
        <v>537</v>
      </c>
      <c r="U176" s="33" t="s">
        <v>236</v>
      </c>
      <c r="V176" s="345" t="s">
        <v>761</v>
      </c>
      <c r="W176" s="345">
        <v>76.429226536227461</v>
      </c>
      <c r="X176" s="345">
        <v>155.19917227108121</v>
      </c>
      <c r="Y176" s="345">
        <v>166.1681621801263</v>
      </c>
      <c r="Z176" s="345">
        <v>106.89013831583897</v>
      </c>
      <c r="AB176" s="141" t="s">
        <v>5</v>
      </c>
      <c r="AC176" s="63" t="s">
        <v>537</v>
      </c>
      <c r="AD176" s="33" t="s">
        <v>236</v>
      </c>
      <c r="AE176" s="76" t="s">
        <v>761</v>
      </c>
      <c r="AF176" s="76" t="s">
        <v>761</v>
      </c>
      <c r="AG176" s="76" t="s">
        <v>761</v>
      </c>
      <c r="AH176" s="76" t="s">
        <v>761</v>
      </c>
      <c r="AI176" s="146">
        <v>15</v>
      </c>
      <c r="AJ176" s="19"/>
      <c r="AK176" s="141" t="s">
        <v>5</v>
      </c>
      <c r="AL176" s="63" t="s">
        <v>537</v>
      </c>
      <c r="AM176" s="33" t="s">
        <v>236</v>
      </c>
      <c r="AN176" s="349" t="s">
        <v>761</v>
      </c>
      <c r="AO176" s="349" t="s">
        <v>761</v>
      </c>
      <c r="AP176" s="349" t="s">
        <v>761</v>
      </c>
      <c r="AQ176" s="349" t="s">
        <v>761</v>
      </c>
      <c r="AR176" s="350">
        <v>32.067041494751692</v>
      </c>
      <c r="AT176" s="141" t="s">
        <v>5</v>
      </c>
      <c r="AU176" s="63" t="s">
        <v>537</v>
      </c>
      <c r="AV176" s="33" t="s">
        <v>236</v>
      </c>
      <c r="AW176" s="66" t="s">
        <v>761</v>
      </c>
      <c r="AX176" s="66" t="s">
        <v>761</v>
      </c>
      <c r="AY176" s="66">
        <v>10</v>
      </c>
      <c r="AZ176" s="66">
        <v>15</v>
      </c>
      <c r="BA176" s="66">
        <v>35</v>
      </c>
      <c r="BB176" s="19"/>
      <c r="BC176" s="125" t="s">
        <v>5</v>
      </c>
      <c r="BD176" s="63" t="s">
        <v>537</v>
      </c>
      <c r="BE176" s="33" t="s">
        <v>236</v>
      </c>
      <c r="BF176" s="349" t="s">
        <v>761</v>
      </c>
      <c r="BG176" s="349" t="s">
        <v>761</v>
      </c>
      <c r="BH176" s="349">
        <v>103.46611484738747</v>
      </c>
      <c r="BI176" s="349">
        <v>166.1681621801263</v>
      </c>
      <c r="BJ176" s="350">
        <v>74.823096821087276</v>
      </c>
      <c r="BL176" s="141" t="s">
        <v>5</v>
      </c>
      <c r="BM176" s="63" t="s">
        <v>537</v>
      </c>
      <c r="BN176" s="33" t="s">
        <v>236</v>
      </c>
      <c r="BO176" s="71" t="s">
        <v>761</v>
      </c>
      <c r="BP176" s="71" t="s">
        <v>761</v>
      </c>
      <c r="BQ176" s="71" t="s">
        <v>761</v>
      </c>
      <c r="BR176" s="71" t="s">
        <v>761</v>
      </c>
      <c r="BS176" s="71">
        <v>0.3</v>
      </c>
    </row>
    <row r="177" spans="1:71" ht="18" customHeight="1" x14ac:dyDescent="0.25">
      <c r="A177" s="117" t="s">
        <v>5</v>
      </c>
      <c r="B177" s="63" t="s">
        <v>555</v>
      </c>
      <c r="C177" s="33" t="s">
        <v>237</v>
      </c>
      <c r="D177" s="66" t="s">
        <v>761</v>
      </c>
      <c r="E177" s="66" t="s">
        <v>761</v>
      </c>
      <c r="F177" s="66">
        <v>15</v>
      </c>
      <c r="G177" s="66">
        <v>15</v>
      </c>
      <c r="H177" s="66">
        <v>35</v>
      </c>
      <c r="J177" s="117" t="s">
        <v>5</v>
      </c>
      <c r="K177" s="63" t="s">
        <v>555</v>
      </c>
      <c r="L177" s="33" t="s">
        <v>237</v>
      </c>
      <c r="M177" s="66">
        <v>10185</v>
      </c>
      <c r="N177" s="66">
        <v>9837</v>
      </c>
      <c r="O177" s="66">
        <v>8402</v>
      </c>
      <c r="P177" s="66">
        <v>9320</v>
      </c>
      <c r="Q177" s="124">
        <v>37744</v>
      </c>
      <c r="R177" s="72"/>
      <c r="S177" s="141" t="s">
        <v>5</v>
      </c>
      <c r="T177" s="63" t="s">
        <v>555</v>
      </c>
      <c r="U177" s="33" t="s">
        <v>237</v>
      </c>
      <c r="V177" s="345" t="s">
        <v>761</v>
      </c>
      <c r="W177" s="345" t="s">
        <v>761</v>
      </c>
      <c r="X177" s="345">
        <v>178.52892168531304</v>
      </c>
      <c r="Y177" s="345">
        <v>160.94420600858368</v>
      </c>
      <c r="Z177" s="345">
        <v>92.7299703264095</v>
      </c>
      <c r="AB177" s="141" t="s">
        <v>5</v>
      </c>
      <c r="AC177" s="63" t="s">
        <v>555</v>
      </c>
      <c r="AD177" s="33" t="s">
        <v>237</v>
      </c>
      <c r="AE177" s="76" t="s">
        <v>761</v>
      </c>
      <c r="AF177" s="76" t="s">
        <v>761</v>
      </c>
      <c r="AG177" s="76" t="s">
        <v>761</v>
      </c>
      <c r="AH177" s="76" t="s">
        <v>761</v>
      </c>
      <c r="AI177" s="146">
        <v>10</v>
      </c>
      <c r="AJ177" s="19"/>
      <c r="AK177" s="141" t="s">
        <v>5</v>
      </c>
      <c r="AL177" s="63" t="s">
        <v>555</v>
      </c>
      <c r="AM177" s="33" t="s">
        <v>237</v>
      </c>
      <c r="AN177" s="349" t="s">
        <v>761</v>
      </c>
      <c r="AO177" s="349" t="s">
        <v>761</v>
      </c>
      <c r="AP177" s="349" t="s">
        <v>761</v>
      </c>
      <c r="AQ177" s="349" t="s">
        <v>761</v>
      </c>
      <c r="AR177" s="350">
        <v>26.494277236116996</v>
      </c>
      <c r="AT177" s="141" t="s">
        <v>5</v>
      </c>
      <c r="AU177" s="63" t="s">
        <v>555</v>
      </c>
      <c r="AV177" s="33" t="s">
        <v>237</v>
      </c>
      <c r="AW177" s="66" t="s">
        <v>761</v>
      </c>
      <c r="AX177" s="66" t="s">
        <v>761</v>
      </c>
      <c r="AY177" s="66">
        <v>15</v>
      </c>
      <c r="AZ177" s="66">
        <v>10</v>
      </c>
      <c r="BA177" s="66">
        <v>25</v>
      </c>
      <c r="BB177" s="19"/>
      <c r="BC177" s="125" t="s">
        <v>5</v>
      </c>
      <c r="BD177" s="63" t="s">
        <v>555</v>
      </c>
      <c r="BE177" s="33" t="s">
        <v>237</v>
      </c>
      <c r="BF177" s="349" t="s">
        <v>761</v>
      </c>
      <c r="BG177" s="349" t="s">
        <v>761</v>
      </c>
      <c r="BH177" s="349">
        <v>178.52892168531304</v>
      </c>
      <c r="BI177" s="349">
        <v>107.29613733905579</v>
      </c>
      <c r="BJ177" s="350">
        <v>66.2356930902925</v>
      </c>
      <c r="BL177" s="141" t="s">
        <v>5</v>
      </c>
      <c r="BM177" s="63" t="s">
        <v>555</v>
      </c>
      <c r="BN177" s="33" t="s">
        <v>237</v>
      </c>
      <c r="BO177" s="71" t="s">
        <v>761</v>
      </c>
      <c r="BP177" s="71" t="s">
        <v>761</v>
      </c>
      <c r="BQ177" s="71" t="s">
        <v>761</v>
      </c>
      <c r="BR177" s="71" t="s">
        <v>761</v>
      </c>
      <c r="BS177" s="71">
        <v>0.2857142857142857</v>
      </c>
    </row>
    <row r="178" spans="1:71" ht="18" customHeight="1" x14ac:dyDescent="0.25">
      <c r="A178" s="117" t="s">
        <v>5</v>
      </c>
      <c r="B178" s="63" t="s">
        <v>557</v>
      </c>
      <c r="C178" s="33" t="s">
        <v>238</v>
      </c>
      <c r="D178" s="66" t="s">
        <v>761</v>
      </c>
      <c r="E178" s="66">
        <v>15</v>
      </c>
      <c r="F178" s="66">
        <v>25</v>
      </c>
      <c r="G178" s="66">
        <v>20</v>
      </c>
      <c r="H178" s="66">
        <v>65</v>
      </c>
      <c r="J178" s="117" t="s">
        <v>5</v>
      </c>
      <c r="K178" s="63" t="s">
        <v>557</v>
      </c>
      <c r="L178" s="33" t="s">
        <v>238</v>
      </c>
      <c r="M178" s="66">
        <v>12161</v>
      </c>
      <c r="N178" s="66">
        <v>12729</v>
      </c>
      <c r="O178" s="66">
        <v>9849</v>
      </c>
      <c r="P178" s="66">
        <v>10200</v>
      </c>
      <c r="Q178" s="124">
        <v>44939</v>
      </c>
      <c r="R178" s="72"/>
      <c r="S178" s="141" t="s">
        <v>5</v>
      </c>
      <c r="T178" s="63" t="s">
        <v>557</v>
      </c>
      <c r="U178" s="33" t="s">
        <v>238</v>
      </c>
      <c r="V178" s="345" t="s">
        <v>761</v>
      </c>
      <c r="W178" s="345">
        <v>117.84115012962526</v>
      </c>
      <c r="X178" s="345">
        <v>253.83287643415574</v>
      </c>
      <c r="Y178" s="345">
        <v>196.07843137254901</v>
      </c>
      <c r="Z178" s="345">
        <v>144.64051269498654</v>
      </c>
      <c r="AB178" s="141" t="s">
        <v>5</v>
      </c>
      <c r="AC178" s="63" t="s">
        <v>557</v>
      </c>
      <c r="AD178" s="33" t="s">
        <v>238</v>
      </c>
      <c r="AE178" s="76" t="s">
        <v>761</v>
      </c>
      <c r="AF178" s="76" t="s">
        <v>761</v>
      </c>
      <c r="AG178" s="76" t="s">
        <v>761</v>
      </c>
      <c r="AH178" s="76" t="s">
        <v>761</v>
      </c>
      <c r="AI178" s="146">
        <v>10</v>
      </c>
      <c r="AJ178" s="19"/>
      <c r="AK178" s="141" t="s">
        <v>5</v>
      </c>
      <c r="AL178" s="63" t="s">
        <v>557</v>
      </c>
      <c r="AM178" s="33" t="s">
        <v>238</v>
      </c>
      <c r="AN178" s="349" t="s">
        <v>761</v>
      </c>
      <c r="AO178" s="349" t="s">
        <v>761</v>
      </c>
      <c r="AP178" s="349" t="s">
        <v>761</v>
      </c>
      <c r="AQ178" s="349" t="s">
        <v>761</v>
      </c>
      <c r="AR178" s="350">
        <v>22.252386568459467</v>
      </c>
      <c r="AT178" s="141" t="s">
        <v>5</v>
      </c>
      <c r="AU178" s="63" t="s">
        <v>557</v>
      </c>
      <c r="AV178" s="33" t="s">
        <v>238</v>
      </c>
      <c r="AW178" s="66" t="s">
        <v>761</v>
      </c>
      <c r="AX178" s="66">
        <v>10</v>
      </c>
      <c r="AY178" s="66">
        <v>20</v>
      </c>
      <c r="AZ178" s="66">
        <v>15</v>
      </c>
      <c r="BA178" s="66">
        <v>50</v>
      </c>
      <c r="BB178" s="19"/>
      <c r="BC178" s="125" t="s">
        <v>5</v>
      </c>
      <c r="BD178" s="63" t="s">
        <v>557</v>
      </c>
      <c r="BE178" s="33" t="s">
        <v>238</v>
      </c>
      <c r="BF178" s="349" t="s">
        <v>761</v>
      </c>
      <c r="BG178" s="349">
        <v>78.560766753083513</v>
      </c>
      <c r="BH178" s="349">
        <v>203.06630114732462</v>
      </c>
      <c r="BI178" s="349">
        <v>147.05882352941177</v>
      </c>
      <c r="BJ178" s="350">
        <v>111.26193284229733</v>
      </c>
      <c r="BL178" s="141" t="s">
        <v>5</v>
      </c>
      <c r="BM178" s="63" t="s">
        <v>557</v>
      </c>
      <c r="BN178" s="33" t="s">
        <v>238</v>
      </c>
      <c r="BO178" s="71" t="s">
        <v>761</v>
      </c>
      <c r="BP178" s="71" t="s">
        <v>761</v>
      </c>
      <c r="BQ178" s="71" t="s">
        <v>761</v>
      </c>
      <c r="BR178" s="71" t="s">
        <v>761</v>
      </c>
      <c r="BS178" s="71">
        <v>0.15384615384615385</v>
      </c>
    </row>
    <row r="179" spans="1:71" ht="18" customHeight="1" x14ac:dyDescent="0.25">
      <c r="A179" s="117" t="s">
        <v>5</v>
      </c>
      <c r="B179" s="63" t="s">
        <v>525</v>
      </c>
      <c r="C179" s="33" t="s">
        <v>71</v>
      </c>
      <c r="D179" s="66">
        <v>20</v>
      </c>
      <c r="E179" s="66">
        <v>50</v>
      </c>
      <c r="F179" s="66">
        <v>35</v>
      </c>
      <c r="G179" s="66">
        <v>25</v>
      </c>
      <c r="H179" s="66">
        <v>135</v>
      </c>
      <c r="J179" s="117" t="s">
        <v>5</v>
      </c>
      <c r="K179" s="63" t="s">
        <v>525</v>
      </c>
      <c r="L179" s="33" t="s">
        <v>71</v>
      </c>
      <c r="M179" s="66">
        <v>22219</v>
      </c>
      <c r="N179" s="66">
        <v>21146</v>
      </c>
      <c r="O179" s="66">
        <v>16024</v>
      </c>
      <c r="P179" s="66">
        <v>14853</v>
      </c>
      <c r="Q179" s="124">
        <v>74242</v>
      </c>
      <c r="R179" s="72"/>
      <c r="S179" s="141" t="s">
        <v>5</v>
      </c>
      <c r="T179" s="63" t="s">
        <v>525</v>
      </c>
      <c r="U179" s="33" t="s">
        <v>71</v>
      </c>
      <c r="V179" s="345">
        <v>90.013051892524416</v>
      </c>
      <c r="W179" s="345">
        <v>236.45133831457485</v>
      </c>
      <c r="X179" s="345">
        <v>218.42236645032452</v>
      </c>
      <c r="Y179" s="345">
        <v>168.31616508449471</v>
      </c>
      <c r="Z179" s="345">
        <v>181.83777376687053</v>
      </c>
      <c r="AB179" s="141" t="s">
        <v>5</v>
      </c>
      <c r="AC179" s="63" t="s">
        <v>525</v>
      </c>
      <c r="AD179" s="33" t="s">
        <v>71</v>
      </c>
      <c r="AE179" s="76">
        <v>20</v>
      </c>
      <c r="AF179" s="76">
        <v>45</v>
      </c>
      <c r="AG179" s="76">
        <v>10</v>
      </c>
      <c r="AH179" s="76" t="s">
        <v>761</v>
      </c>
      <c r="AI179" s="146">
        <v>80</v>
      </c>
      <c r="AJ179" s="19"/>
      <c r="AK179" s="141" t="s">
        <v>5</v>
      </c>
      <c r="AL179" s="63" t="s">
        <v>525</v>
      </c>
      <c r="AM179" s="33" t="s">
        <v>71</v>
      </c>
      <c r="AN179" s="349">
        <v>90.013051892524416</v>
      </c>
      <c r="AO179" s="349">
        <v>212.8062044831174</v>
      </c>
      <c r="AP179" s="349">
        <v>62.406390414378436</v>
      </c>
      <c r="AQ179" s="349" t="s">
        <v>761</v>
      </c>
      <c r="AR179" s="350">
        <v>107.75571778777513</v>
      </c>
      <c r="AT179" s="141" t="s">
        <v>5</v>
      </c>
      <c r="AU179" s="63" t="s">
        <v>525</v>
      </c>
      <c r="AV179" s="33" t="s">
        <v>71</v>
      </c>
      <c r="AW179" s="66" t="s">
        <v>761</v>
      </c>
      <c r="AX179" s="66" t="s">
        <v>761</v>
      </c>
      <c r="AY179" s="66">
        <v>25</v>
      </c>
      <c r="AZ179" s="66">
        <v>20</v>
      </c>
      <c r="BA179" s="66">
        <v>50</v>
      </c>
      <c r="BB179" s="19"/>
      <c r="BC179" s="125" t="s">
        <v>5</v>
      </c>
      <c r="BD179" s="63" t="s">
        <v>525</v>
      </c>
      <c r="BE179" s="33" t="s">
        <v>71</v>
      </c>
      <c r="BF179" s="349" t="s">
        <v>761</v>
      </c>
      <c r="BG179" s="349" t="s">
        <v>761</v>
      </c>
      <c r="BH179" s="349">
        <v>156.01597603594607</v>
      </c>
      <c r="BI179" s="349">
        <v>134.65293206759577</v>
      </c>
      <c r="BJ179" s="350">
        <v>67.347323617359436</v>
      </c>
      <c r="BL179" s="141" t="s">
        <v>5</v>
      </c>
      <c r="BM179" s="63" t="s">
        <v>525</v>
      </c>
      <c r="BN179" s="33" t="s">
        <v>71</v>
      </c>
      <c r="BO179" s="71">
        <v>1</v>
      </c>
      <c r="BP179" s="71">
        <v>0.9</v>
      </c>
      <c r="BQ179" s="71">
        <v>0.2857142857142857</v>
      </c>
      <c r="BR179" s="71" t="s">
        <v>761</v>
      </c>
      <c r="BS179" s="71">
        <v>0.59259259259259256</v>
      </c>
    </row>
    <row r="180" spans="1:71" ht="18" customHeight="1" x14ac:dyDescent="0.25">
      <c r="A180" s="117" t="s">
        <v>5</v>
      </c>
      <c r="B180" s="63" t="s">
        <v>499</v>
      </c>
      <c r="C180" s="33" t="s">
        <v>239</v>
      </c>
      <c r="D180" s="66">
        <v>20</v>
      </c>
      <c r="E180" s="66">
        <v>50</v>
      </c>
      <c r="F180" s="66">
        <v>20</v>
      </c>
      <c r="G180" s="66">
        <v>25</v>
      </c>
      <c r="H180" s="66">
        <v>115</v>
      </c>
      <c r="J180" s="117" t="s">
        <v>5</v>
      </c>
      <c r="K180" s="63" t="s">
        <v>499</v>
      </c>
      <c r="L180" s="33" t="s">
        <v>239</v>
      </c>
      <c r="M180" s="66">
        <v>15848</v>
      </c>
      <c r="N180" s="66">
        <v>14523</v>
      </c>
      <c r="O180" s="66">
        <v>11672</v>
      </c>
      <c r="P180" s="66">
        <v>17498</v>
      </c>
      <c r="Q180" s="124">
        <v>59541</v>
      </c>
      <c r="R180" s="72"/>
      <c r="S180" s="141" t="s">
        <v>5</v>
      </c>
      <c r="T180" s="63" t="s">
        <v>499</v>
      </c>
      <c r="U180" s="33" t="s">
        <v>239</v>
      </c>
      <c r="V180" s="345">
        <v>126.19888944977284</v>
      </c>
      <c r="W180" s="345">
        <v>344.2814845417613</v>
      </c>
      <c r="X180" s="345">
        <v>171.35023989033584</v>
      </c>
      <c r="Y180" s="345">
        <v>142.87347125385759</v>
      </c>
      <c r="Z180" s="345">
        <v>193.14421994927864</v>
      </c>
      <c r="AB180" s="141" t="s">
        <v>5</v>
      </c>
      <c r="AC180" s="63" t="s">
        <v>499</v>
      </c>
      <c r="AD180" s="33" t="s">
        <v>239</v>
      </c>
      <c r="AE180" s="76">
        <v>10</v>
      </c>
      <c r="AF180" s="76">
        <v>20</v>
      </c>
      <c r="AG180" s="76" t="s">
        <v>761</v>
      </c>
      <c r="AH180" s="76" t="s">
        <v>761</v>
      </c>
      <c r="AI180" s="146">
        <v>35</v>
      </c>
      <c r="AJ180" s="19"/>
      <c r="AK180" s="141" t="s">
        <v>5</v>
      </c>
      <c r="AL180" s="63" t="s">
        <v>499</v>
      </c>
      <c r="AM180" s="33" t="s">
        <v>239</v>
      </c>
      <c r="AN180" s="349">
        <v>63.099444724886418</v>
      </c>
      <c r="AO180" s="349">
        <v>137.71259381670455</v>
      </c>
      <c r="AP180" s="349" t="s">
        <v>761</v>
      </c>
      <c r="AQ180" s="349" t="s">
        <v>761</v>
      </c>
      <c r="AR180" s="350">
        <v>58.783023462823941</v>
      </c>
      <c r="AT180" s="141" t="s">
        <v>5</v>
      </c>
      <c r="AU180" s="63" t="s">
        <v>499</v>
      </c>
      <c r="AV180" s="33" t="s">
        <v>239</v>
      </c>
      <c r="AW180" s="66">
        <v>10</v>
      </c>
      <c r="AX180" s="66">
        <v>30</v>
      </c>
      <c r="AY180" s="66">
        <v>20</v>
      </c>
      <c r="AZ180" s="66">
        <v>25</v>
      </c>
      <c r="BA180" s="66">
        <v>80</v>
      </c>
      <c r="BB180" s="19"/>
      <c r="BC180" s="125" t="s">
        <v>5</v>
      </c>
      <c r="BD180" s="63" t="s">
        <v>499</v>
      </c>
      <c r="BE180" s="33" t="s">
        <v>239</v>
      </c>
      <c r="BF180" s="349">
        <v>63.099444724886418</v>
      </c>
      <c r="BG180" s="349">
        <v>206.5688907250568</v>
      </c>
      <c r="BH180" s="349">
        <v>171.35023989033584</v>
      </c>
      <c r="BI180" s="349">
        <v>142.87347125385759</v>
      </c>
      <c r="BJ180" s="350">
        <v>134.36119648645473</v>
      </c>
      <c r="BL180" s="141" t="s">
        <v>5</v>
      </c>
      <c r="BM180" s="63" t="s">
        <v>499</v>
      </c>
      <c r="BN180" s="33" t="s">
        <v>239</v>
      </c>
      <c r="BO180" s="71">
        <v>0.5</v>
      </c>
      <c r="BP180" s="71">
        <v>0.4</v>
      </c>
      <c r="BQ180" s="71" t="s">
        <v>761</v>
      </c>
      <c r="BR180" s="71" t="s">
        <v>761</v>
      </c>
      <c r="BS180" s="71">
        <v>0.30434782608695654</v>
      </c>
    </row>
    <row r="181" spans="1:71" ht="18" customHeight="1" x14ac:dyDescent="0.25">
      <c r="A181" s="117" t="s">
        <v>5</v>
      </c>
      <c r="B181" s="63" t="s">
        <v>529</v>
      </c>
      <c r="C181" s="33" t="s">
        <v>240</v>
      </c>
      <c r="D181" s="66">
        <v>10</v>
      </c>
      <c r="E181" s="66" t="s">
        <v>761</v>
      </c>
      <c r="F181" s="66">
        <v>15</v>
      </c>
      <c r="G181" s="66">
        <v>15</v>
      </c>
      <c r="H181" s="66">
        <v>45</v>
      </c>
      <c r="J181" s="117" t="s">
        <v>5</v>
      </c>
      <c r="K181" s="63" t="s">
        <v>529</v>
      </c>
      <c r="L181" s="33" t="s">
        <v>240</v>
      </c>
      <c r="M181" s="66">
        <v>14422</v>
      </c>
      <c r="N181" s="66">
        <v>12897</v>
      </c>
      <c r="O181" s="66">
        <v>9857</v>
      </c>
      <c r="P181" s="66">
        <v>14039</v>
      </c>
      <c r="Q181" s="124">
        <v>51215</v>
      </c>
      <c r="R181" s="72"/>
      <c r="S181" s="141" t="s">
        <v>5</v>
      </c>
      <c r="T181" s="63" t="s">
        <v>529</v>
      </c>
      <c r="U181" s="33" t="s">
        <v>240</v>
      </c>
      <c r="V181" s="345">
        <v>69.33851060879212</v>
      </c>
      <c r="W181" s="345" t="s">
        <v>761</v>
      </c>
      <c r="X181" s="345">
        <v>152.17611849447096</v>
      </c>
      <c r="Y181" s="345">
        <v>106.84521689579029</v>
      </c>
      <c r="Z181" s="345">
        <v>87.864883334960453</v>
      </c>
      <c r="AB181" s="141" t="s">
        <v>5</v>
      </c>
      <c r="AC181" s="63" t="s">
        <v>529</v>
      </c>
      <c r="AD181" s="33" t="s">
        <v>240</v>
      </c>
      <c r="AE181" s="76" t="s">
        <v>761</v>
      </c>
      <c r="AF181" s="76" t="s">
        <v>761</v>
      </c>
      <c r="AG181" s="76" t="s">
        <v>761</v>
      </c>
      <c r="AH181" s="76" t="s">
        <v>761</v>
      </c>
      <c r="AI181" s="146">
        <v>15</v>
      </c>
      <c r="AJ181" s="19"/>
      <c r="AK181" s="141" t="s">
        <v>5</v>
      </c>
      <c r="AL181" s="63" t="s">
        <v>529</v>
      </c>
      <c r="AM181" s="33" t="s">
        <v>240</v>
      </c>
      <c r="AN181" s="349" t="s">
        <v>761</v>
      </c>
      <c r="AO181" s="349" t="s">
        <v>761</v>
      </c>
      <c r="AP181" s="349" t="s">
        <v>761</v>
      </c>
      <c r="AQ181" s="349" t="s">
        <v>761</v>
      </c>
      <c r="AR181" s="350">
        <v>29.288294444986821</v>
      </c>
      <c r="AT181" s="141" t="s">
        <v>5</v>
      </c>
      <c r="AU181" s="63" t="s">
        <v>529</v>
      </c>
      <c r="AV181" s="33" t="s">
        <v>240</v>
      </c>
      <c r="AW181" s="66" t="s">
        <v>761</v>
      </c>
      <c r="AX181" s="66" t="s">
        <v>761</v>
      </c>
      <c r="AY181" s="66">
        <v>10</v>
      </c>
      <c r="AZ181" s="66">
        <v>10</v>
      </c>
      <c r="BA181" s="66">
        <v>30</v>
      </c>
      <c r="BB181" s="19"/>
      <c r="BC181" s="125" t="s">
        <v>5</v>
      </c>
      <c r="BD181" s="63" t="s">
        <v>529</v>
      </c>
      <c r="BE181" s="33" t="s">
        <v>240</v>
      </c>
      <c r="BF181" s="349" t="s">
        <v>761</v>
      </c>
      <c r="BG181" s="349" t="s">
        <v>761</v>
      </c>
      <c r="BH181" s="349">
        <v>101.45074566298062</v>
      </c>
      <c r="BI181" s="349">
        <v>71.230144597193529</v>
      </c>
      <c r="BJ181" s="350">
        <v>58.576588889973642</v>
      </c>
      <c r="BL181" s="141" t="s">
        <v>5</v>
      </c>
      <c r="BM181" s="63" t="s">
        <v>529</v>
      </c>
      <c r="BN181" s="33" t="s">
        <v>240</v>
      </c>
      <c r="BO181" s="71" t="s">
        <v>761</v>
      </c>
      <c r="BP181" s="71" t="s">
        <v>761</v>
      </c>
      <c r="BQ181" s="71" t="s">
        <v>761</v>
      </c>
      <c r="BR181" s="71" t="s">
        <v>761</v>
      </c>
      <c r="BS181" s="71">
        <v>0.33333333333333331</v>
      </c>
    </row>
    <row r="182" spans="1:71" ht="18" customHeight="1" x14ac:dyDescent="0.25">
      <c r="A182" s="117" t="s">
        <v>5</v>
      </c>
      <c r="B182" s="63" t="s">
        <v>540</v>
      </c>
      <c r="C182" s="33" t="s">
        <v>241</v>
      </c>
      <c r="D182" s="66">
        <v>10</v>
      </c>
      <c r="E182" s="66" t="s">
        <v>761</v>
      </c>
      <c r="F182" s="66">
        <v>20</v>
      </c>
      <c r="G182" s="66">
        <v>20</v>
      </c>
      <c r="H182" s="66">
        <v>55</v>
      </c>
      <c r="J182" s="117" t="s">
        <v>5</v>
      </c>
      <c r="K182" s="63" t="s">
        <v>540</v>
      </c>
      <c r="L182" s="33" t="s">
        <v>241</v>
      </c>
      <c r="M182" s="66">
        <v>18152</v>
      </c>
      <c r="N182" s="66">
        <v>15488</v>
      </c>
      <c r="O182" s="66">
        <v>10983</v>
      </c>
      <c r="P182" s="66">
        <v>15663</v>
      </c>
      <c r="Q182" s="124">
        <v>60286</v>
      </c>
      <c r="R182" s="72"/>
      <c r="S182" s="141" t="s">
        <v>5</v>
      </c>
      <c r="T182" s="63" t="s">
        <v>540</v>
      </c>
      <c r="U182" s="33" t="s">
        <v>241</v>
      </c>
      <c r="V182" s="345">
        <v>55.090348171000443</v>
      </c>
      <c r="W182" s="345" t="s">
        <v>761</v>
      </c>
      <c r="X182" s="345">
        <v>182.09960848584174</v>
      </c>
      <c r="Y182" s="345">
        <v>127.68945923514015</v>
      </c>
      <c r="Z182" s="345">
        <v>91.231795109975778</v>
      </c>
      <c r="AB182" s="141" t="s">
        <v>5</v>
      </c>
      <c r="AC182" s="63" t="s">
        <v>540</v>
      </c>
      <c r="AD182" s="33" t="s">
        <v>241</v>
      </c>
      <c r="AE182" s="76" t="s">
        <v>761</v>
      </c>
      <c r="AF182" s="76" t="s">
        <v>761</v>
      </c>
      <c r="AG182" s="76" t="s">
        <v>761</v>
      </c>
      <c r="AH182" s="76" t="s">
        <v>761</v>
      </c>
      <c r="AI182" s="146">
        <v>15</v>
      </c>
      <c r="AJ182" s="19"/>
      <c r="AK182" s="141" t="s">
        <v>5</v>
      </c>
      <c r="AL182" s="63" t="s">
        <v>540</v>
      </c>
      <c r="AM182" s="33" t="s">
        <v>241</v>
      </c>
      <c r="AN182" s="349" t="s">
        <v>761</v>
      </c>
      <c r="AO182" s="349" t="s">
        <v>761</v>
      </c>
      <c r="AP182" s="349" t="s">
        <v>761</v>
      </c>
      <c r="AQ182" s="349" t="s">
        <v>761</v>
      </c>
      <c r="AR182" s="350">
        <v>24.881398666357033</v>
      </c>
      <c r="AT182" s="141" t="s">
        <v>5</v>
      </c>
      <c r="AU182" s="63" t="s">
        <v>540</v>
      </c>
      <c r="AV182" s="33" t="s">
        <v>241</v>
      </c>
      <c r="AW182" s="66" t="s">
        <v>761</v>
      </c>
      <c r="AX182" s="66" t="s">
        <v>761</v>
      </c>
      <c r="AY182" s="66">
        <v>15</v>
      </c>
      <c r="AZ182" s="66">
        <v>20</v>
      </c>
      <c r="BA182" s="66">
        <v>40</v>
      </c>
      <c r="BB182" s="19"/>
      <c r="BC182" s="125" t="s">
        <v>5</v>
      </c>
      <c r="BD182" s="63" t="s">
        <v>540</v>
      </c>
      <c r="BE182" s="33" t="s">
        <v>241</v>
      </c>
      <c r="BF182" s="349" t="s">
        <v>761</v>
      </c>
      <c r="BG182" s="349" t="s">
        <v>761</v>
      </c>
      <c r="BH182" s="349">
        <v>136.57470636438131</v>
      </c>
      <c r="BI182" s="349">
        <v>127.68945923514015</v>
      </c>
      <c r="BJ182" s="350">
        <v>66.350396443618749</v>
      </c>
      <c r="BL182" s="141" t="s">
        <v>5</v>
      </c>
      <c r="BM182" s="63" t="s">
        <v>540</v>
      </c>
      <c r="BN182" s="33" t="s">
        <v>241</v>
      </c>
      <c r="BO182" s="71" t="s">
        <v>761</v>
      </c>
      <c r="BP182" s="71" t="s">
        <v>761</v>
      </c>
      <c r="BQ182" s="71" t="s">
        <v>761</v>
      </c>
      <c r="BR182" s="71" t="s">
        <v>761</v>
      </c>
      <c r="BS182" s="71">
        <v>0.27272727272727271</v>
      </c>
    </row>
    <row r="183" spans="1:71" ht="18" customHeight="1" x14ac:dyDescent="0.25">
      <c r="A183" s="117" t="s">
        <v>5</v>
      </c>
      <c r="B183" s="63" t="s">
        <v>520</v>
      </c>
      <c r="C183" s="33" t="s">
        <v>242</v>
      </c>
      <c r="D183" s="66" t="s">
        <v>761</v>
      </c>
      <c r="E183" s="66">
        <v>10</v>
      </c>
      <c r="F183" s="66">
        <v>20</v>
      </c>
      <c r="G183" s="66">
        <v>20</v>
      </c>
      <c r="H183" s="66">
        <v>50</v>
      </c>
      <c r="J183" s="117" t="s">
        <v>5</v>
      </c>
      <c r="K183" s="63" t="s">
        <v>520</v>
      </c>
      <c r="L183" s="33" t="s">
        <v>242</v>
      </c>
      <c r="M183" s="66">
        <v>7322</v>
      </c>
      <c r="N183" s="66">
        <v>7264</v>
      </c>
      <c r="O183" s="66">
        <v>5829</v>
      </c>
      <c r="P183" s="66">
        <v>6716</v>
      </c>
      <c r="Q183" s="124">
        <v>27131</v>
      </c>
      <c r="R183" s="72"/>
      <c r="S183" s="141" t="s">
        <v>5</v>
      </c>
      <c r="T183" s="63" t="s">
        <v>520</v>
      </c>
      <c r="U183" s="33" t="s">
        <v>242</v>
      </c>
      <c r="V183" s="345" t="s">
        <v>761</v>
      </c>
      <c r="W183" s="345">
        <v>137.66519823788548</v>
      </c>
      <c r="X183" s="345">
        <v>343.11202607651398</v>
      </c>
      <c r="Y183" s="345">
        <v>297.79630732578914</v>
      </c>
      <c r="Z183" s="345">
        <v>184.29103239836348</v>
      </c>
      <c r="AB183" s="141" t="s">
        <v>5</v>
      </c>
      <c r="AC183" s="63" t="s">
        <v>520</v>
      </c>
      <c r="AD183" s="33" t="s">
        <v>242</v>
      </c>
      <c r="AE183" s="76" t="s">
        <v>761</v>
      </c>
      <c r="AF183" s="76" t="s">
        <v>761</v>
      </c>
      <c r="AG183" s="76" t="s">
        <v>761</v>
      </c>
      <c r="AH183" s="76" t="s">
        <v>761</v>
      </c>
      <c r="AI183" s="146">
        <v>15</v>
      </c>
      <c r="AJ183" s="19"/>
      <c r="AK183" s="141" t="s">
        <v>5</v>
      </c>
      <c r="AL183" s="63" t="s">
        <v>520</v>
      </c>
      <c r="AM183" s="33" t="s">
        <v>242</v>
      </c>
      <c r="AN183" s="349" t="s">
        <v>761</v>
      </c>
      <c r="AO183" s="349" t="s">
        <v>761</v>
      </c>
      <c r="AP183" s="349" t="s">
        <v>761</v>
      </c>
      <c r="AQ183" s="349" t="s">
        <v>761</v>
      </c>
      <c r="AR183" s="350">
        <v>55.287309719509047</v>
      </c>
      <c r="AT183" s="141" t="s">
        <v>5</v>
      </c>
      <c r="AU183" s="63" t="s">
        <v>520</v>
      </c>
      <c r="AV183" s="33" t="s">
        <v>242</v>
      </c>
      <c r="AW183" s="66" t="s">
        <v>761</v>
      </c>
      <c r="AX183" s="66" t="s">
        <v>761</v>
      </c>
      <c r="AY183" s="66">
        <v>15</v>
      </c>
      <c r="AZ183" s="66">
        <v>15</v>
      </c>
      <c r="BA183" s="66">
        <v>35</v>
      </c>
      <c r="BB183" s="19"/>
      <c r="BC183" s="125" t="s">
        <v>5</v>
      </c>
      <c r="BD183" s="63" t="s">
        <v>520</v>
      </c>
      <c r="BE183" s="33" t="s">
        <v>242</v>
      </c>
      <c r="BF183" s="349" t="s">
        <v>761</v>
      </c>
      <c r="BG183" s="349" t="s">
        <v>761</v>
      </c>
      <c r="BH183" s="349">
        <v>257.33401955738549</v>
      </c>
      <c r="BI183" s="349">
        <v>223.34723049434189</v>
      </c>
      <c r="BJ183" s="350">
        <v>129.00372267885444</v>
      </c>
      <c r="BL183" s="141" t="s">
        <v>5</v>
      </c>
      <c r="BM183" s="63" t="s">
        <v>520</v>
      </c>
      <c r="BN183" s="33" t="s">
        <v>242</v>
      </c>
      <c r="BO183" s="71" t="s">
        <v>761</v>
      </c>
      <c r="BP183" s="71" t="s">
        <v>761</v>
      </c>
      <c r="BQ183" s="71" t="s">
        <v>761</v>
      </c>
      <c r="BR183" s="71" t="s">
        <v>761</v>
      </c>
      <c r="BS183" s="71">
        <v>0.3</v>
      </c>
    </row>
    <row r="184" spans="1:71" ht="18" customHeight="1" x14ac:dyDescent="0.25">
      <c r="A184" s="117" t="s">
        <v>5</v>
      </c>
      <c r="B184" s="84" t="s">
        <v>731</v>
      </c>
      <c r="C184" s="33" t="s">
        <v>732</v>
      </c>
      <c r="D184" s="66">
        <v>20</v>
      </c>
      <c r="E184" s="66">
        <v>30</v>
      </c>
      <c r="F184" s="66">
        <v>45</v>
      </c>
      <c r="G184" s="66">
        <v>40</v>
      </c>
      <c r="H184" s="66">
        <v>135</v>
      </c>
      <c r="J184" s="117" t="s">
        <v>5</v>
      </c>
      <c r="K184" s="84" t="s">
        <v>731</v>
      </c>
      <c r="L184" s="33" t="s">
        <v>732</v>
      </c>
      <c r="M184" s="66">
        <v>38826</v>
      </c>
      <c r="N184" s="66">
        <v>37645</v>
      </c>
      <c r="O184" s="66">
        <v>29986</v>
      </c>
      <c r="P184" s="66">
        <v>30986</v>
      </c>
      <c r="Q184" s="124">
        <v>137443</v>
      </c>
      <c r="R184" s="72"/>
      <c r="S184" s="141" t="s">
        <v>5</v>
      </c>
      <c r="T184" s="84" t="s">
        <v>731</v>
      </c>
      <c r="U184" s="33" t="s">
        <v>732</v>
      </c>
      <c r="V184" s="345">
        <v>51.511873486838709</v>
      </c>
      <c r="W184" s="345">
        <v>79.6918581484925</v>
      </c>
      <c r="X184" s="345">
        <v>150.07003268191824</v>
      </c>
      <c r="Y184" s="345">
        <v>129.09055702575355</v>
      </c>
      <c r="Z184" s="345">
        <v>98.222535887604323</v>
      </c>
      <c r="AB184" s="141" t="s">
        <v>5</v>
      </c>
      <c r="AC184" s="84" t="s">
        <v>731</v>
      </c>
      <c r="AD184" s="33" t="s">
        <v>732</v>
      </c>
      <c r="AE184" s="76">
        <v>10</v>
      </c>
      <c r="AF184" s="76">
        <v>15</v>
      </c>
      <c r="AG184" s="76" t="s">
        <v>761</v>
      </c>
      <c r="AH184" s="76" t="s">
        <v>761</v>
      </c>
      <c r="AI184" s="146">
        <v>35</v>
      </c>
      <c r="AJ184" s="19"/>
      <c r="AK184" s="141" t="s">
        <v>5</v>
      </c>
      <c r="AL184" s="84" t="s">
        <v>731</v>
      </c>
      <c r="AM184" s="33" t="s">
        <v>732</v>
      </c>
      <c r="AN184" s="349">
        <v>25.755936743419355</v>
      </c>
      <c r="AO184" s="349">
        <v>39.84592907424625</v>
      </c>
      <c r="AP184" s="349" t="s">
        <v>761</v>
      </c>
      <c r="AQ184" s="349" t="s">
        <v>761</v>
      </c>
      <c r="AR184" s="350">
        <v>25.465101896786305</v>
      </c>
      <c r="AT184" s="141" t="s">
        <v>5</v>
      </c>
      <c r="AU184" s="84" t="s">
        <v>731</v>
      </c>
      <c r="AV184" s="33" t="s">
        <v>732</v>
      </c>
      <c r="AW184" s="66">
        <v>10</v>
      </c>
      <c r="AX184" s="66">
        <v>15</v>
      </c>
      <c r="AY184" s="66">
        <v>40</v>
      </c>
      <c r="AZ184" s="66">
        <v>35</v>
      </c>
      <c r="BA184" s="66">
        <v>100</v>
      </c>
      <c r="BB184" s="19"/>
      <c r="BC184" s="125" t="s">
        <v>5</v>
      </c>
      <c r="BD184" s="84" t="s">
        <v>731</v>
      </c>
      <c r="BE184" s="33" t="s">
        <v>732</v>
      </c>
      <c r="BF184" s="349">
        <v>25.755936743419355</v>
      </c>
      <c r="BG184" s="349">
        <v>39.84592907424625</v>
      </c>
      <c r="BH184" s="349">
        <v>133.39558460614953</v>
      </c>
      <c r="BI184" s="349">
        <v>112.95423739753436</v>
      </c>
      <c r="BJ184" s="350">
        <v>72.757433990818015</v>
      </c>
      <c r="BL184" s="141" t="s">
        <v>5</v>
      </c>
      <c r="BM184" s="84" t="s">
        <v>731</v>
      </c>
      <c r="BN184" s="33" t="s">
        <v>732</v>
      </c>
      <c r="BO184" s="71">
        <v>0.5</v>
      </c>
      <c r="BP184" s="71">
        <v>0.5</v>
      </c>
      <c r="BQ184" s="71" t="s">
        <v>761</v>
      </c>
      <c r="BR184" s="71" t="s">
        <v>761</v>
      </c>
      <c r="BS184" s="71">
        <v>0.25925925925925924</v>
      </c>
    </row>
    <row r="185" spans="1:71" ht="18" customHeight="1" x14ac:dyDescent="0.25">
      <c r="A185" s="117" t="s">
        <v>5</v>
      </c>
      <c r="B185" s="63" t="s">
        <v>508</v>
      </c>
      <c r="C185" s="33" t="s">
        <v>247</v>
      </c>
      <c r="D185" s="66" t="s">
        <v>761</v>
      </c>
      <c r="E185" s="66" t="s">
        <v>761</v>
      </c>
      <c r="F185" s="66" t="s">
        <v>761</v>
      </c>
      <c r="G185" s="66" t="s">
        <v>761</v>
      </c>
      <c r="H185" s="66">
        <v>15</v>
      </c>
      <c r="J185" s="117" t="s">
        <v>5</v>
      </c>
      <c r="K185" s="63" t="s">
        <v>508</v>
      </c>
      <c r="L185" s="33" t="s">
        <v>247</v>
      </c>
      <c r="M185" s="66">
        <v>6197</v>
      </c>
      <c r="N185" s="66">
        <v>5995</v>
      </c>
      <c r="O185" s="66">
        <v>4478</v>
      </c>
      <c r="P185" s="66">
        <v>5345</v>
      </c>
      <c r="Q185" s="124">
        <v>22015</v>
      </c>
      <c r="R185" s="72"/>
      <c r="S185" s="141" t="s">
        <v>5</v>
      </c>
      <c r="T185" s="63" t="s">
        <v>508</v>
      </c>
      <c r="U185" s="33" t="s">
        <v>247</v>
      </c>
      <c r="V185" s="345" t="s">
        <v>761</v>
      </c>
      <c r="W185" s="345" t="s">
        <v>761</v>
      </c>
      <c r="X185" s="345" t="s">
        <v>761</v>
      </c>
      <c r="Y185" s="345" t="s">
        <v>761</v>
      </c>
      <c r="Z185" s="345">
        <v>68.135362253009305</v>
      </c>
      <c r="AB185" s="141" t="s">
        <v>5</v>
      </c>
      <c r="AC185" s="63" t="s">
        <v>508</v>
      </c>
      <c r="AD185" s="33" t="s">
        <v>247</v>
      </c>
      <c r="AE185" s="76" t="s">
        <v>761</v>
      </c>
      <c r="AF185" s="76" t="s">
        <v>761</v>
      </c>
      <c r="AG185" s="76" t="s">
        <v>761</v>
      </c>
      <c r="AH185" s="76" t="s">
        <v>761</v>
      </c>
      <c r="AI185" s="146" t="s">
        <v>761</v>
      </c>
      <c r="AJ185" s="19"/>
      <c r="AK185" s="141" t="s">
        <v>5</v>
      </c>
      <c r="AL185" s="63" t="s">
        <v>508</v>
      </c>
      <c r="AM185" s="33" t="s">
        <v>247</v>
      </c>
      <c r="AN185" s="349" t="s">
        <v>761</v>
      </c>
      <c r="AO185" s="349" t="s">
        <v>761</v>
      </c>
      <c r="AP185" s="349" t="s">
        <v>761</v>
      </c>
      <c r="AQ185" s="349" t="s">
        <v>761</v>
      </c>
      <c r="AR185" s="350" t="s">
        <v>761</v>
      </c>
      <c r="AT185" s="141" t="s">
        <v>5</v>
      </c>
      <c r="AU185" s="63" t="s">
        <v>508</v>
      </c>
      <c r="AV185" s="33" t="s">
        <v>247</v>
      </c>
      <c r="AW185" s="66" t="s">
        <v>761</v>
      </c>
      <c r="AX185" s="66" t="s">
        <v>761</v>
      </c>
      <c r="AY185" s="66" t="s">
        <v>761</v>
      </c>
      <c r="AZ185" s="66" t="s">
        <v>761</v>
      </c>
      <c r="BA185" s="66">
        <v>10</v>
      </c>
      <c r="BB185" s="19"/>
      <c r="BC185" s="125" t="s">
        <v>5</v>
      </c>
      <c r="BD185" s="63" t="s">
        <v>508</v>
      </c>
      <c r="BE185" s="33" t="s">
        <v>247</v>
      </c>
      <c r="BF185" s="349" t="s">
        <v>761</v>
      </c>
      <c r="BG185" s="349" t="s">
        <v>761</v>
      </c>
      <c r="BH185" s="349" t="s">
        <v>761</v>
      </c>
      <c r="BI185" s="349" t="s">
        <v>761</v>
      </c>
      <c r="BJ185" s="350">
        <v>45.423574835339544</v>
      </c>
      <c r="BL185" s="141" t="s">
        <v>5</v>
      </c>
      <c r="BM185" s="63" t="s">
        <v>508</v>
      </c>
      <c r="BN185" s="33" t="s">
        <v>247</v>
      </c>
      <c r="BO185" s="71" t="s">
        <v>761</v>
      </c>
      <c r="BP185" s="71" t="s">
        <v>761</v>
      </c>
      <c r="BQ185" s="71" t="s">
        <v>761</v>
      </c>
      <c r="BR185" s="71" t="s">
        <v>761</v>
      </c>
      <c r="BS185" s="71" t="s">
        <v>761</v>
      </c>
    </row>
    <row r="186" spans="1:71" ht="18" customHeight="1" x14ac:dyDescent="0.25">
      <c r="A186" s="117" t="s">
        <v>5</v>
      </c>
      <c r="B186" s="63" t="s">
        <v>517</v>
      </c>
      <c r="C186" s="33" t="s">
        <v>248</v>
      </c>
      <c r="D186" s="66" t="s">
        <v>761</v>
      </c>
      <c r="E186" s="66" t="s">
        <v>761</v>
      </c>
      <c r="F186" s="66" t="s">
        <v>761</v>
      </c>
      <c r="G186" s="66" t="s">
        <v>761</v>
      </c>
      <c r="H186" s="66">
        <v>15</v>
      </c>
      <c r="J186" s="117" t="s">
        <v>5</v>
      </c>
      <c r="K186" s="63" t="s">
        <v>517</v>
      </c>
      <c r="L186" s="33" t="s">
        <v>248</v>
      </c>
      <c r="M186" s="66">
        <v>6214</v>
      </c>
      <c r="N186" s="66">
        <v>5675</v>
      </c>
      <c r="O186" s="66">
        <v>4284</v>
      </c>
      <c r="P186" s="66">
        <v>4800</v>
      </c>
      <c r="Q186" s="124">
        <v>20973</v>
      </c>
      <c r="R186" s="72"/>
      <c r="S186" s="141" t="s">
        <v>5</v>
      </c>
      <c r="T186" s="63" t="s">
        <v>517</v>
      </c>
      <c r="U186" s="33" t="s">
        <v>248</v>
      </c>
      <c r="V186" s="345" t="s">
        <v>761</v>
      </c>
      <c r="W186" s="345" t="s">
        <v>761</v>
      </c>
      <c r="X186" s="345" t="s">
        <v>761</v>
      </c>
      <c r="Y186" s="345" t="s">
        <v>761</v>
      </c>
      <c r="Z186" s="345">
        <v>71.520526391074227</v>
      </c>
      <c r="AB186" s="141" t="s">
        <v>5</v>
      </c>
      <c r="AC186" s="63" t="s">
        <v>517</v>
      </c>
      <c r="AD186" s="33" t="s">
        <v>248</v>
      </c>
      <c r="AE186" s="76" t="s">
        <v>761</v>
      </c>
      <c r="AF186" s="76" t="s">
        <v>761</v>
      </c>
      <c r="AG186" s="76" t="s">
        <v>761</v>
      </c>
      <c r="AH186" s="76" t="s">
        <v>761</v>
      </c>
      <c r="AI186" s="146" t="s">
        <v>761</v>
      </c>
      <c r="AJ186" s="19"/>
      <c r="AK186" s="141" t="s">
        <v>5</v>
      </c>
      <c r="AL186" s="63" t="s">
        <v>517</v>
      </c>
      <c r="AM186" s="33" t="s">
        <v>248</v>
      </c>
      <c r="AN186" s="349" t="s">
        <v>761</v>
      </c>
      <c r="AO186" s="349" t="s">
        <v>761</v>
      </c>
      <c r="AP186" s="349" t="s">
        <v>761</v>
      </c>
      <c r="AQ186" s="349" t="s">
        <v>761</v>
      </c>
      <c r="AR186" s="350" t="s">
        <v>761</v>
      </c>
      <c r="AT186" s="141" t="s">
        <v>5</v>
      </c>
      <c r="AU186" s="63" t="s">
        <v>517</v>
      </c>
      <c r="AV186" s="33" t="s">
        <v>248</v>
      </c>
      <c r="AW186" s="66" t="s">
        <v>761</v>
      </c>
      <c r="AX186" s="66" t="s">
        <v>761</v>
      </c>
      <c r="AY186" s="66" t="s">
        <v>761</v>
      </c>
      <c r="AZ186" s="66" t="s">
        <v>761</v>
      </c>
      <c r="BA186" s="66">
        <v>10</v>
      </c>
      <c r="BB186" s="19"/>
      <c r="BC186" s="125" t="s">
        <v>5</v>
      </c>
      <c r="BD186" s="63" t="s">
        <v>517</v>
      </c>
      <c r="BE186" s="33" t="s">
        <v>248</v>
      </c>
      <c r="BF186" s="349" t="s">
        <v>761</v>
      </c>
      <c r="BG186" s="349" t="s">
        <v>761</v>
      </c>
      <c r="BH186" s="349" t="s">
        <v>761</v>
      </c>
      <c r="BI186" s="349" t="s">
        <v>761</v>
      </c>
      <c r="BJ186" s="350">
        <v>47.680350927382825</v>
      </c>
      <c r="BL186" s="141" t="s">
        <v>5</v>
      </c>
      <c r="BM186" s="63" t="s">
        <v>517</v>
      </c>
      <c r="BN186" s="33" t="s">
        <v>248</v>
      </c>
      <c r="BO186" s="71" t="s">
        <v>761</v>
      </c>
      <c r="BP186" s="71" t="s">
        <v>761</v>
      </c>
      <c r="BQ186" s="71" t="s">
        <v>761</v>
      </c>
      <c r="BR186" s="71" t="s">
        <v>761</v>
      </c>
      <c r="BS186" s="71" t="s">
        <v>761</v>
      </c>
    </row>
    <row r="187" spans="1:71" ht="18" customHeight="1" x14ac:dyDescent="0.25">
      <c r="A187" s="117" t="s">
        <v>5</v>
      </c>
      <c r="B187" s="63" t="s">
        <v>521</v>
      </c>
      <c r="C187" s="33" t="s">
        <v>249</v>
      </c>
      <c r="D187" s="66" t="s">
        <v>761</v>
      </c>
      <c r="E187" s="66" t="s">
        <v>761</v>
      </c>
      <c r="F187" s="66">
        <v>10</v>
      </c>
      <c r="G187" s="66" t="s">
        <v>761</v>
      </c>
      <c r="H187" s="66">
        <v>25</v>
      </c>
      <c r="J187" s="117" t="s">
        <v>5</v>
      </c>
      <c r="K187" s="63" t="s">
        <v>521</v>
      </c>
      <c r="L187" s="33" t="s">
        <v>249</v>
      </c>
      <c r="M187" s="66">
        <v>5674</v>
      </c>
      <c r="N187" s="66">
        <v>5843</v>
      </c>
      <c r="O187" s="66">
        <v>4868</v>
      </c>
      <c r="P187" s="66">
        <v>5613</v>
      </c>
      <c r="Q187" s="124">
        <v>21998</v>
      </c>
      <c r="R187" s="72"/>
      <c r="S187" s="141" t="s">
        <v>5</v>
      </c>
      <c r="T187" s="63" t="s">
        <v>521</v>
      </c>
      <c r="U187" s="33" t="s">
        <v>249</v>
      </c>
      <c r="V187" s="345" t="s">
        <v>761</v>
      </c>
      <c r="W187" s="345" t="s">
        <v>761</v>
      </c>
      <c r="X187" s="345">
        <v>205.42317173377157</v>
      </c>
      <c r="Y187" s="345" t="s">
        <v>761</v>
      </c>
      <c r="Z187" s="345">
        <v>113.64669515410492</v>
      </c>
      <c r="AB187" s="141" t="s">
        <v>5</v>
      </c>
      <c r="AC187" s="63" t="s">
        <v>521</v>
      </c>
      <c r="AD187" s="33" t="s">
        <v>249</v>
      </c>
      <c r="AE187" s="76" t="s">
        <v>761</v>
      </c>
      <c r="AF187" s="76" t="s">
        <v>761</v>
      </c>
      <c r="AG187" s="76" t="s">
        <v>761</v>
      </c>
      <c r="AH187" s="76" t="s">
        <v>761</v>
      </c>
      <c r="AI187" s="146" t="s">
        <v>761</v>
      </c>
      <c r="AJ187" s="19"/>
      <c r="AK187" s="141" t="s">
        <v>5</v>
      </c>
      <c r="AL187" s="63" t="s">
        <v>521</v>
      </c>
      <c r="AM187" s="33" t="s">
        <v>249</v>
      </c>
      <c r="AN187" s="349" t="s">
        <v>761</v>
      </c>
      <c r="AO187" s="349" t="s">
        <v>761</v>
      </c>
      <c r="AP187" s="349" t="s">
        <v>761</v>
      </c>
      <c r="AQ187" s="349" t="s">
        <v>761</v>
      </c>
      <c r="AR187" s="350" t="s">
        <v>761</v>
      </c>
      <c r="AT187" s="141" t="s">
        <v>5</v>
      </c>
      <c r="AU187" s="63" t="s">
        <v>521</v>
      </c>
      <c r="AV187" s="33" t="s">
        <v>249</v>
      </c>
      <c r="AW187" s="66" t="s">
        <v>761</v>
      </c>
      <c r="AX187" s="66" t="s">
        <v>761</v>
      </c>
      <c r="AY187" s="66">
        <v>10</v>
      </c>
      <c r="AZ187" s="66" t="s">
        <v>761</v>
      </c>
      <c r="BA187" s="66">
        <v>20</v>
      </c>
      <c r="BB187" s="19"/>
      <c r="BC187" s="125" t="s">
        <v>5</v>
      </c>
      <c r="BD187" s="63" t="s">
        <v>521</v>
      </c>
      <c r="BE187" s="33" t="s">
        <v>249</v>
      </c>
      <c r="BF187" s="349" t="s">
        <v>761</v>
      </c>
      <c r="BG187" s="349" t="s">
        <v>761</v>
      </c>
      <c r="BH187" s="349">
        <v>205.42317173377157</v>
      </c>
      <c r="BI187" s="349" t="s">
        <v>761</v>
      </c>
      <c r="BJ187" s="350">
        <v>90.917356123283938</v>
      </c>
      <c r="BL187" s="141" t="s">
        <v>5</v>
      </c>
      <c r="BM187" s="63" t="s">
        <v>521</v>
      </c>
      <c r="BN187" s="33" t="s">
        <v>249</v>
      </c>
      <c r="BO187" s="71" t="s">
        <v>761</v>
      </c>
      <c r="BP187" s="71" t="s">
        <v>761</v>
      </c>
      <c r="BQ187" s="71" t="s">
        <v>761</v>
      </c>
      <c r="BR187" s="71" t="s">
        <v>761</v>
      </c>
      <c r="BS187" s="71" t="s">
        <v>761</v>
      </c>
    </row>
    <row r="188" spans="1:71" ht="18" customHeight="1" x14ac:dyDescent="0.25">
      <c r="A188" s="117" t="s">
        <v>5</v>
      </c>
      <c r="B188" s="63" t="s">
        <v>532</v>
      </c>
      <c r="C188" s="33" t="s">
        <v>250</v>
      </c>
      <c r="D188" s="66" t="s">
        <v>761</v>
      </c>
      <c r="E188" s="66" t="s">
        <v>761</v>
      </c>
      <c r="F188" s="66" t="s">
        <v>761</v>
      </c>
      <c r="G188" s="66" t="s">
        <v>761</v>
      </c>
      <c r="H188" s="66">
        <v>20</v>
      </c>
      <c r="J188" s="117" t="s">
        <v>5</v>
      </c>
      <c r="K188" s="63" t="s">
        <v>532</v>
      </c>
      <c r="L188" s="33" t="s">
        <v>250</v>
      </c>
      <c r="M188" s="66">
        <v>4633</v>
      </c>
      <c r="N188" s="66">
        <v>4864</v>
      </c>
      <c r="O188" s="66">
        <v>4119</v>
      </c>
      <c r="P188" s="66">
        <v>4251</v>
      </c>
      <c r="Q188" s="124">
        <v>17867</v>
      </c>
      <c r="R188" s="72"/>
      <c r="S188" s="141" t="s">
        <v>5</v>
      </c>
      <c r="T188" s="63" t="s">
        <v>532</v>
      </c>
      <c r="U188" s="33" t="s">
        <v>250</v>
      </c>
      <c r="V188" s="345" t="s">
        <v>761</v>
      </c>
      <c r="W188" s="345" t="s">
        <v>761</v>
      </c>
      <c r="X188" s="345" t="s">
        <v>761</v>
      </c>
      <c r="Y188" s="345" t="s">
        <v>761</v>
      </c>
      <c r="Z188" s="345">
        <v>111.93821010802039</v>
      </c>
      <c r="AB188" s="141" t="s">
        <v>5</v>
      </c>
      <c r="AC188" s="63" t="s">
        <v>532</v>
      </c>
      <c r="AD188" s="33" t="s">
        <v>250</v>
      </c>
      <c r="AE188" s="76" t="s">
        <v>761</v>
      </c>
      <c r="AF188" s="76" t="s">
        <v>761</v>
      </c>
      <c r="AG188" s="76" t="s">
        <v>761</v>
      </c>
      <c r="AH188" s="76" t="s">
        <v>761</v>
      </c>
      <c r="AI188" s="146" t="s">
        <v>761</v>
      </c>
      <c r="AJ188" s="19"/>
      <c r="AK188" s="141" t="s">
        <v>5</v>
      </c>
      <c r="AL188" s="63" t="s">
        <v>532</v>
      </c>
      <c r="AM188" s="33" t="s">
        <v>250</v>
      </c>
      <c r="AN188" s="349" t="s">
        <v>761</v>
      </c>
      <c r="AO188" s="349" t="s">
        <v>761</v>
      </c>
      <c r="AP188" s="349" t="s">
        <v>761</v>
      </c>
      <c r="AQ188" s="349" t="s">
        <v>761</v>
      </c>
      <c r="AR188" s="350" t="s">
        <v>761</v>
      </c>
      <c r="AT188" s="141" t="s">
        <v>5</v>
      </c>
      <c r="AU188" s="63" t="s">
        <v>532</v>
      </c>
      <c r="AV188" s="33" t="s">
        <v>250</v>
      </c>
      <c r="AW188" s="66" t="s">
        <v>761</v>
      </c>
      <c r="AX188" s="66" t="s">
        <v>761</v>
      </c>
      <c r="AY188" s="66" t="s">
        <v>761</v>
      </c>
      <c r="AZ188" s="66" t="s">
        <v>761</v>
      </c>
      <c r="BA188" s="66">
        <v>15</v>
      </c>
      <c r="BB188" s="19"/>
      <c r="BC188" s="125" t="s">
        <v>5</v>
      </c>
      <c r="BD188" s="63" t="s">
        <v>532</v>
      </c>
      <c r="BE188" s="33" t="s">
        <v>250</v>
      </c>
      <c r="BF188" s="349" t="s">
        <v>761</v>
      </c>
      <c r="BG188" s="349" t="s">
        <v>761</v>
      </c>
      <c r="BH188" s="349" t="s">
        <v>761</v>
      </c>
      <c r="BI188" s="349" t="s">
        <v>761</v>
      </c>
      <c r="BJ188" s="350">
        <v>83.953657581015278</v>
      </c>
      <c r="BL188" s="141" t="s">
        <v>5</v>
      </c>
      <c r="BM188" s="63" t="s">
        <v>532</v>
      </c>
      <c r="BN188" s="33" t="s">
        <v>250</v>
      </c>
      <c r="BO188" s="71" t="s">
        <v>761</v>
      </c>
      <c r="BP188" s="71" t="s">
        <v>761</v>
      </c>
      <c r="BQ188" s="71" t="s">
        <v>761</v>
      </c>
      <c r="BR188" s="71" t="s">
        <v>761</v>
      </c>
      <c r="BS188" s="71" t="s">
        <v>761</v>
      </c>
    </row>
    <row r="189" spans="1:71" ht="18" customHeight="1" x14ac:dyDescent="0.25">
      <c r="A189" s="117" t="s">
        <v>5</v>
      </c>
      <c r="B189" s="63" t="s">
        <v>551</v>
      </c>
      <c r="C189" s="33" t="s">
        <v>251</v>
      </c>
      <c r="D189" s="66" t="s">
        <v>761</v>
      </c>
      <c r="E189" s="66" t="s">
        <v>761</v>
      </c>
      <c r="F189" s="66">
        <v>20</v>
      </c>
      <c r="G189" s="66">
        <v>10</v>
      </c>
      <c r="H189" s="66">
        <v>35</v>
      </c>
      <c r="J189" s="117" t="s">
        <v>5</v>
      </c>
      <c r="K189" s="63" t="s">
        <v>551</v>
      </c>
      <c r="L189" s="33" t="s">
        <v>251</v>
      </c>
      <c r="M189" s="66">
        <v>9079</v>
      </c>
      <c r="N189" s="66">
        <v>9082</v>
      </c>
      <c r="O189" s="66">
        <v>7688</v>
      </c>
      <c r="P189" s="66">
        <v>8417</v>
      </c>
      <c r="Q189" s="124">
        <v>34266</v>
      </c>
      <c r="R189" s="72"/>
      <c r="S189" s="141" t="s">
        <v>5</v>
      </c>
      <c r="T189" s="63" t="s">
        <v>551</v>
      </c>
      <c r="U189" s="33" t="s">
        <v>251</v>
      </c>
      <c r="V189" s="345" t="s">
        <v>761</v>
      </c>
      <c r="W189" s="345" t="s">
        <v>761</v>
      </c>
      <c r="X189" s="345">
        <v>260.14568158168572</v>
      </c>
      <c r="Y189" s="345">
        <v>118.80717595342759</v>
      </c>
      <c r="Z189" s="345">
        <v>102.14206502072024</v>
      </c>
      <c r="AB189" s="141" t="s">
        <v>5</v>
      </c>
      <c r="AC189" s="63" t="s">
        <v>551</v>
      </c>
      <c r="AD189" s="33" t="s">
        <v>251</v>
      </c>
      <c r="AE189" s="76" t="s">
        <v>761</v>
      </c>
      <c r="AF189" s="76" t="s">
        <v>761</v>
      </c>
      <c r="AG189" s="76" t="s">
        <v>761</v>
      </c>
      <c r="AH189" s="76" t="s">
        <v>761</v>
      </c>
      <c r="AI189" s="146" t="s">
        <v>761</v>
      </c>
      <c r="AJ189" s="19"/>
      <c r="AK189" s="141" t="s">
        <v>5</v>
      </c>
      <c r="AL189" s="63" t="s">
        <v>551</v>
      </c>
      <c r="AM189" s="33" t="s">
        <v>251</v>
      </c>
      <c r="AN189" s="349" t="s">
        <v>761</v>
      </c>
      <c r="AO189" s="349" t="s">
        <v>761</v>
      </c>
      <c r="AP189" s="349" t="s">
        <v>761</v>
      </c>
      <c r="AQ189" s="349" t="s">
        <v>761</v>
      </c>
      <c r="AR189" s="350" t="s">
        <v>761</v>
      </c>
      <c r="AT189" s="141" t="s">
        <v>5</v>
      </c>
      <c r="AU189" s="63" t="s">
        <v>551</v>
      </c>
      <c r="AV189" s="33" t="s">
        <v>251</v>
      </c>
      <c r="AW189" s="66" t="s">
        <v>761</v>
      </c>
      <c r="AX189" s="66" t="s">
        <v>761</v>
      </c>
      <c r="AY189" s="66">
        <v>15</v>
      </c>
      <c r="AZ189" s="66">
        <v>10</v>
      </c>
      <c r="BA189" s="66">
        <v>30</v>
      </c>
      <c r="BB189" s="19"/>
      <c r="BC189" s="125" t="s">
        <v>5</v>
      </c>
      <c r="BD189" s="63" t="s">
        <v>551</v>
      </c>
      <c r="BE189" s="33" t="s">
        <v>251</v>
      </c>
      <c r="BF189" s="349" t="s">
        <v>761</v>
      </c>
      <c r="BG189" s="349" t="s">
        <v>761</v>
      </c>
      <c r="BH189" s="349">
        <v>195.10926118626429</v>
      </c>
      <c r="BI189" s="349">
        <v>118.80717595342759</v>
      </c>
      <c r="BJ189" s="350">
        <v>87.550341446331643</v>
      </c>
      <c r="BL189" s="141" t="s">
        <v>5</v>
      </c>
      <c r="BM189" s="63" t="s">
        <v>551</v>
      </c>
      <c r="BN189" s="33" t="s">
        <v>251</v>
      </c>
      <c r="BO189" s="71" t="s">
        <v>761</v>
      </c>
      <c r="BP189" s="71" t="s">
        <v>761</v>
      </c>
      <c r="BQ189" s="71" t="s">
        <v>761</v>
      </c>
      <c r="BR189" s="71" t="s">
        <v>761</v>
      </c>
      <c r="BS189" s="71" t="s">
        <v>761</v>
      </c>
    </row>
    <row r="190" spans="1:71" ht="18" customHeight="1" x14ac:dyDescent="0.25">
      <c r="A190" s="117" t="s">
        <v>5</v>
      </c>
      <c r="B190" s="63" t="s">
        <v>497</v>
      </c>
      <c r="C190" s="33" t="s">
        <v>252</v>
      </c>
      <c r="D190" s="66" t="s">
        <v>761</v>
      </c>
      <c r="E190" s="66">
        <v>15</v>
      </c>
      <c r="F190" s="66">
        <v>30</v>
      </c>
      <c r="G190" s="66">
        <v>30</v>
      </c>
      <c r="H190" s="66">
        <v>80</v>
      </c>
      <c r="J190" s="117" t="s">
        <v>5</v>
      </c>
      <c r="K190" s="63" t="s">
        <v>497</v>
      </c>
      <c r="L190" s="33" t="s">
        <v>252</v>
      </c>
      <c r="M190" s="66">
        <v>12781</v>
      </c>
      <c r="N190" s="66">
        <v>12120</v>
      </c>
      <c r="O190" s="66">
        <v>8793</v>
      </c>
      <c r="P190" s="66">
        <v>8952</v>
      </c>
      <c r="Q190" s="124">
        <v>42646</v>
      </c>
      <c r="R190" s="72"/>
      <c r="S190" s="141" t="s">
        <v>5</v>
      </c>
      <c r="T190" s="63" t="s">
        <v>497</v>
      </c>
      <c r="U190" s="33" t="s">
        <v>252</v>
      </c>
      <c r="V190" s="345" t="s">
        <v>761</v>
      </c>
      <c r="W190" s="345">
        <v>123.76237623762377</v>
      </c>
      <c r="X190" s="345">
        <v>341.18048447628797</v>
      </c>
      <c r="Y190" s="345">
        <v>335.12064343163541</v>
      </c>
      <c r="Z190" s="345">
        <v>187.59086432490736</v>
      </c>
      <c r="AB190" s="141" t="s">
        <v>5</v>
      </c>
      <c r="AC190" s="63" t="s">
        <v>497</v>
      </c>
      <c r="AD190" s="33" t="s">
        <v>252</v>
      </c>
      <c r="AE190" s="76" t="s">
        <v>761</v>
      </c>
      <c r="AF190" s="76">
        <v>10</v>
      </c>
      <c r="AG190" s="76" t="s">
        <v>761</v>
      </c>
      <c r="AH190" s="76" t="s">
        <v>761</v>
      </c>
      <c r="AI190" s="146">
        <v>20</v>
      </c>
      <c r="AJ190" s="19"/>
      <c r="AK190" s="141" t="s">
        <v>5</v>
      </c>
      <c r="AL190" s="63" t="s">
        <v>497</v>
      </c>
      <c r="AM190" s="33" t="s">
        <v>252</v>
      </c>
      <c r="AN190" s="349" t="s">
        <v>761</v>
      </c>
      <c r="AO190" s="349">
        <v>82.508250825082513</v>
      </c>
      <c r="AP190" s="349" t="s">
        <v>761</v>
      </c>
      <c r="AQ190" s="349" t="s">
        <v>761</v>
      </c>
      <c r="AR190" s="350">
        <v>46.897716081226839</v>
      </c>
      <c r="AT190" s="141" t="s">
        <v>5</v>
      </c>
      <c r="AU190" s="63" t="s">
        <v>497</v>
      </c>
      <c r="AV190" s="33" t="s">
        <v>252</v>
      </c>
      <c r="AW190" s="66" t="s">
        <v>761</v>
      </c>
      <c r="AX190" s="66" t="s">
        <v>761</v>
      </c>
      <c r="AY190" s="66">
        <v>25</v>
      </c>
      <c r="AZ190" s="66">
        <v>30</v>
      </c>
      <c r="BA190" s="66">
        <v>60</v>
      </c>
      <c r="BB190" s="19"/>
      <c r="BC190" s="125" t="s">
        <v>5</v>
      </c>
      <c r="BD190" s="63" t="s">
        <v>497</v>
      </c>
      <c r="BE190" s="33" t="s">
        <v>252</v>
      </c>
      <c r="BF190" s="349" t="s">
        <v>761</v>
      </c>
      <c r="BG190" s="349" t="s">
        <v>761</v>
      </c>
      <c r="BH190" s="349">
        <v>284.31707039690662</v>
      </c>
      <c r="BI190" s="349">
        <v>335.12064343163541</v>
      </c>
      <c r="BJ190" s="350">
        <v>140.69314824368053</v>
      </c>
      <c r="BL190" s="141" t="s">
        <v>5</v>
      </c>
      <c r="BM190" s="63" t="s">
        <v>497</v>
      </c>
      <c r="BN190" s="33" t="s">
        <v>252</v>
      </c>
      <c r="BO190" s="71" t="s">
        <v>761</v>
      </c>
      <c r="BP190" s="71">
        <v>0.66666666666666663</v>
      </c>
      <c r="BQ190" s="71" t="s">
        <v>761</v>
      </c>
      <c r="BR190" s="71" t="s">
        <v>761</v>
      </c>
      <c r="BS190" s="71">
        <v>0.25</v>
      </c>
    </row>
    <row r="191" spans="1:71" ht="18" customHeight="1" x14ac:dyDescent="0.25">
      <c r="A191" s="117" t="s">
        <v>5</v>
      </c>
      <c r="B191" s="63" t="s">
        <v>507</v>
      </c>
      <c r="C191" s="33" t="s">
        <v>253</v>
      </c>
      <c r="D191" s="66" t="s">
        <v>761</v>
      </c>
      <c r="E191" s="66" t="s">
        <v>761</v>
      </c>
      <c r="F191" s="66" t="s">
        <v>761</v>
      </c>
      <c r="G191" s="66">
        <v>10</v>
      </c>
      <c r="H191" s="66">
        <v>20</v>
      </c>
      <c r="J191" s="117" t="s">
        <v>5</v>
      </c>
      <c r="K191" s="63" t="s">
        <v>507</v>
      </c>
      <c r="L191" s="33" t="s">
        <v>253</v>
      </c>
      <c r="M191" s="66">
        <v>7299</v>
      </c>
      <c r="N191" s="66">
        <v>7375</v>
      </c>
      <c r="O191" s="66">
        <v>6094</v>
      </c>
      <c r="P191" s="66">
        <v>6929</v>
      </c>
      <c r="Q191" s="124">
        <v>27697</v>
      </c>
      <c r="R191" s="72"/>
      <c r="S191" s="141" t="s">
        <v>5</v>
      </c>
      <c r="T191" s="63" t="s">
        <v>507</v>
      </c>
      <c r="U191" s="33" t="s">
        <v>253</v>
      </c>
      <c r="V191" s="345" t="s">
        <v>761</v>
      </c>
      <c r="W191" s="345" t="s">
        <v>761</v>
      </c>
      <c r="X191" s="345" t="s">
        <v>761</v>
      </c>
      <c r="Y191" s="345">
        <v>144.3209698369173</v>
      </c>
      <c r="Z191" s="345">
        <v>72.209986641152469</v>
      </c>
      <c r="AB191" s="141" t="s">
        <v>5</v>
      </c>
      <c r="AC191" s="63" t="s">
        <v>507</v>
      </c>
      <c r="AD191" s="33" t="s">
        <v>253</v>
      </c>
      <c r="AE191" s="76" t="s">
        <v>761</v>
      </c>
      <c r="AF191" s="76" t="s">
        <v>761</v>
      </c>
      <c r="AG191" s="76" t="s">
        <v>761</v>
      </c>
      <c r="AH191" s="76" t="s">
        <v>761</v>
      </c>
      <c r="AI191" s="146" t="s">
        <v>761</v>
      </c>
      <c r="AJ191" s="19"/>
      <c r="AK191" s="141" t="s">
        <v>5</v>
      </c>
      <c r="AL191" s="63" t="s">
        <v>507</v>
      </c>
      <c r="AM191" s="33" t="s">
        <v>253</v>
      </c>
      <c r="AN191" s="349" t="s">
        <v>761</v>
      </c>
      <c r="AO191" s="349" t="s">
        <v>761</v>
      </c>
      <c r="AP191" s="349" t="s">
        <v>761</v>
      </c>
      <c r="AQ191" s="349" t="s">
        <v>761</v>
      </c>
      <c r="AR191" s="350" t="s">
        <v>761</v>
      </c>
      <c r="AT191" s="141" t="s">
        <v>5</v>
      </c>
      <c r="AU191" s="63" t="s">
        <v>507</v>
      </c>
      <c r="AV191" s="33" t="s">
        <v>253</v>
      </c>
      <c r="AW191" s="66" t="s">
        <v>761</v>
      </c>
      <c r="AX191" s="66" t="s">
        <v>761</v>
      </c>
      <c r="AY191" s="66" t="s">
        <v>761</v>
      </c>
      <c r="AZ191" s="66">
        <v>10</v>
      </c>
      <c r="BA191" s="66">
        <v>20</v>
      </c>
      <c r="BB191" s="19"/>
      <c r="BC191" s="125" t="s">
        <v>5</v>
      </c>
      <c r="BD191" s="63" t="s">
        <v>507</v>
      </c>
      <c r="BE191" s="33" t="s">
        <v>253</v>
      </c>
      <c r="BF191" s="349" t="s">
        <v>761</v>
      </c>
      <c r="BG191" s="349" t="s">
        <v>761</v>
      </c>
      <c r="BH191" s="349" t="s">
        <v>761</v>
      </c>
      <c r="BI191" s="349">
        <v>144.3209698369173</v>
      </c>
      <c r="BJ191" s="350">
        <v>72.209986641152469</v>
      </c>
      <c r="BL191" s="141" t="s">
        <v>5</v>
      </c>
      <c r="BM191" s="63" t="s">
        <v>507</v>
      </c>
      <c r="BN191" s="33" t="s">
        <v>253</v>
      </c>
      <c r="BO191" s="71" t="s">
        <v>761</v>
      </c>
      <c r="BP191" s="71" t="s">
        <v>761</v>
      </c>
      <c r="BQ191" s="71" t="s">
        <v>761</v>
      </c>
      <c r="BR191" s="71" t="s">
        <v>761</v>
      </c>
      <c r="BS191" s="71" t="s">
        <v>761</v>
      </c>
    </row>
    <row r="192" spans="1:71" ht="18" customHeight="1" x14ac:dyDescent="0.25">
      <c r="A192" s="117" t="s">
        <v>5</v>
      </c>
      <c r="B192" s="63" t="s">
        <v>509</v>
      </c>
      <c r="C192" s="33" t="s">
        <v>254</v>
      </c>
      <c r="D192" s="66" t="s">
        <v>761</v>
      </c>
      <c r="E192" s="66" t="s">
        <v>761</v>
      </c>
      <c r="F192" s="66">
        <v>10</v>
      </c>
      <c r="G192" s="66" t="s">
        <v>761</v>
      </c>
      <c r="H192" s="66">
        <v>15</v>
      </c>
      <c r="J192" s="117" t="s">
        <v>5</v>
      </c>
      <c r="K192" s="63" t="s">
        <v>509</v>
      </c>
      <c r="L192" s="33" t="s">
        <v>254</v>
      </c>
      <c r="M192" s="66">
        <v>9110</v>
      </c>
      <c r="N192" s="66">
        <v>8644</v>
      </c>
      <c r="O192" s="66">
        <v>6832</v>
      </c>
      <c r="P192" s="66">
        <v>7050</v>
      </c>
      <c r="Q192" s="124">
        <v>31636</v>
      </c>
      <c r="R192" s="72"/>
      <c r="S192" s="141" t="s">
        <v>5</v>
      </c>
      <c r="T192" s="63" t="s">
        <v>509</v>
      </c>
      <c r="U192" s="33" t="s">
        <v>254</v>
      </c>
      <c r="V192" s="345" t="s">
        <v>761</v>
      </c>
      <c r="W192" s="345" t="s">
        <v>761</v>
      </c>
      <c r="X192" s="345">
        <v>146.37002341920376</v>
      </c>
      <c r="Y192" s="345" t="s">
        <v>761</v>
      </c>
      <c r="Z192" s="345">
        <v>47.414338095840179</v>
      </c>
      <c r="AB192" s="141" t="s">
        <v>5</v>
      </c>
      <c r="AC192" s="63" t="s">
        <v>509</v>
      </c>
      <c r="AD192" s="33" t="s">
        <v>254</v>
      </c>
      <c r="AE192" s="76" t="s">
        <v>761</v>
      </c>
      <c r="AF192" s="76" t="s">
        <v>761</v>
      </c>
      <c r="AG192" s="76" t="s">
        <v>761</v>
      </c>
      <c r="AH192" s="76" t="s">
        <v>761</v>
      </c>
      <c r="AI192" s="146" t="s">
        <v>761</v>
      </c>
      <c r="AJ192" s="19"/>
      <c r="AK192" s="141" t="s">
        <v>5</v>
      </c>
      <c r="AL192" s="63" t="s">
        <v>509</v>
      </c>
      <c r="AM192" s="33" t="s">
        <v>254</v>
      </c>
      <c r="AN192" s="349" t="s">
        <v>761</v>
      </c>
      <c r="AO192" s="349" t="s">
        <v>761</v>
      </c>
      <c r="AP192" s="349" t="s">
        <v>761</v>
      </c>
      <c r="AQ192" s="349" t="s">
        <v>761</v>
      </c>
      <c r="AR192" s="350" t="s">
        <v>761</v>
      </c>
      <c r="AT192" s="141" t="s">
        <v>5</v>
      </c>
      <c r="AU192" s="63" t="s">
        <v>509</v>
      </c>
      <c r="AV192" s="33" t="s">
        <v>254</v>
      </c>
      <c r="AW192" s="66" t="s">
        <v>761</v>
      </c>
      <c r="AX192" s="66" t="s">
        <v>761</v>
      </c>
      <c r="AY192" s="66">
        <v>10</v>
      </c>
      <c r="AZ192" s="66" t="s">
        <v>761</v>
      </c>
      <c r="BA192" s="66">
        <v>15</v>
      </c>
      <c r="BB192" s="19"/>
      <c r="BC192" s="125" t="s">
        <v>5</v>
      </c>
      <c r="BD192" s="63" t="s">
        <v>509</v>
      </c>
      <c r="BE192" s="33" t="s">
        <v>254</v>
      </c>
      <c r="BF192" s="349" t="s">
        <v>761</v>
      </c>
      <c r="BG192" s="349" t="s">
        <v>761</v>
      </c>
      <c r="BH192" s="349">
        <v>146.37002341920376</v>
      </c>
      <c r="BI192" s="349" t="s">
        <v>761</v>
      </c>
      <c r="BJ192" s="350">
        <v>47.414338095840179</v>
      </c>
      <c r="BL192" s="141" t="s">
        <v>5</v>
      </c>
      <c r="BM192" s="63" t="s">
        <v>509</v>
      </c>
      <c r="BN192" s="33" t="s">
        <v>254</v>
      </c>
      <c r="BO192" s="71" t="s">
        <v>761</v>
      </c>
      <c r="BP192" s="71" t="s">
        <v>761</v>
      </c>
      <c r="BQ192" s="71" t="s">
        <v>761</v>
      </c>
      <c r="BR192" s="71" t="s">
        <v>761</v>
      </c>
      <c r="BS192" s="71" t="s">
        <v>761</v>
      </c>
    </row>
    <row r="193" spans="1:71" ht="18" customHeight="1" x14ac:dyDescent="0.25">
      <c r="A193" s="117" t="s">
        <v>5</v>
      </c>
      <c r="B193" s="63" t="s">
        <v>512</v>
      </c>
      <c r="C193" s="33" t="s">
        <v>255</v>
      </c>
      <c r="D193" s="66" t="s">
        <v>761</v>
      </c>
      <c r="E193" s="66" t="s">
        <v>761</v>
      </c>
      <c r="F193" s="66" t="s">
        <v>761</v>
      </c>
      <c r="G193" s="66" t="s">
        <v>761</v>
      </c>
      <c r="H193" s="66">
        <v>15</v>
      </c>
      <c r="J193" s="117" t="s">
        <v>5</v>
      </c>
      <c r="K193" s="63" t="s">
        <v>512</v>
      </c>
      <c r="L193" s="33" t="s">
        <v>255</v>
      </c>
      <c r="M193" s="66">
        <v>6477</v>
      </c>
      <c r="N193" s="66">
        <v>6489</v>
      </c>
      <c r="O193" s="66">
        <v>5160</v>
      </c>
      <c r="P193" s="66">
        <v>5987</v>
      </c>
      <c r="Q193" s="124">
        <v>24113</v>
      </c>
      <c r="R193" s="72"/>
      <c r="S193" s="141" t="s">
        <v>5</v>
      </c>
      <c r="T193" s="63" t="s">
        <v>512</v>
      </c>
      <c r="U193" s="33" t="s">
        <v>255</v>
      </c>
      <c r="V193" s="345" t="s">
        <v>761</v>
      </c>
      <c r="W193" s="345" t="s">
        <v>761</v>
      </c>
      <c r="X193" s="345" t="s">
        <v>761</v>
      </c>
      <c r="Y193" s="345" t="s">
        <v>761</v>
      </c>
      <c r="Z193" s="345">
        <v>62.207108198896861</v>
      </c>
      <c r="AB193" s="141" t="s">
        <v>5</v>
      </c>
      <c r="AC193" s="63" t="s">
        <v>512</v>
      </c>
      <c r="AD193" s="33" t="s">
        <v>255</v>
      </c>
      <c r="AE193" s="76" t="s">
        <v>761</v>
      </c>
      <c r="AF193" s="76" t="s">
        <v>761</v>
      </c>
      <c r="AG193" s="76" t="s">
        <v>761</v>
      </c>
      <c r="AH193" s="76" t="s">
        <v>761</v>
      </c>
      <c r="AI193" s="146" t="s">
        <v>761</v>
      </c>
      <c r="AJ193" s="19"/>
      <c r="AK193" s="141" t="s">
        <v>5</v>
      </c>
      <c r="AL193" s="63" t="s">
        <v>512</v>
      </c>
      <c r="AM193" s="33" t="s">
        <v>255</v>
      </c>
      <c r="AN193" s="349" t="s">
        <v>761</v>
      </c>
      <c r="AO193" s="349" t="s">
        <v>761</v>
      </c>
      <c r="AP193" s="349" t="s">
        <v>761</v>
      </c>
      <c r="AQ193" s="349" t="s">
        <v>761</v>
      </c>
      <c r="AR193" s="350" t="s">
        <v>761</v>
      </c>
      <c r="AT193" s="141" t="s">
        <v>5</v>
      </c>
      <c r="AU193" s="63" t="s">
        <v>512</v>
      </c>
      <c r="AV193" s="33" t="s">
        <v>255</v>
      </c>
      <c r="AW193" s="66" t="s">
        <v>761</v>
      </c>
      <c r="AX193" s="66" t="s">
        <v>761</v>
      </c>
      <c r="AY193" s="66" t="s">
        <v>761</v>
      </c>
      <c r="AZ193" s="66" t="s">
        <v>761</v>
      </c>
      <c r="BA193" s="66">
        <v>10</v>
      </c>
      <c r="BB193" s="19"/>
      <c r="BC193" s="125" t="s">
        <v>5</v>
      </c>
      <c r="BD193" s="63" t="s">
        <v>512</v>
      </c>
      <c r="BE193" s="33" t="s">
        <v>255</v>
      </c>
      <c r="BF193" s="349" t="s">
        <v>761</v>
      </c>
      <c r="BG193" s="349" t="s">
        <v>761</v>
      </c>
      <c r="BH193" s="349" t="s">
        <v>761</v>
      </c>
      <c r="BI193" s="349" t="s">
        <v>761</v>
      </c>
      <c r="BJ193" s="350">
        <v>41.471405465931241</v>
      </c>
      <c r="BL193" s="141" t="s">
        <v>5</v>
      </c>
      <c r="BM193" s="63" t="s">
        <v>512</v>
      </c>
      <c r="BN193" s="33" t="s">
        <v>255</v>
      </c>
      <c r="BO193" s="71" t="s">
        <v>761</v>
      </c>
      <c r="BP193" s="71" t="s">
        <v>761</v>
      </c>
      <c r="BQ193" s="71" t="s">
        <v>761</v>
      </c>
      <c r="BR193" s="71" t="s">
        <v>761</v>
      </c>
      <c r="BS193" s="71" t="s">
        <v>761</v>
      </c>
    </row>
    <row r="194" spans="1:71" ht="18" customHeight="1" x14ac:dyDescent="0.25">
      <c r="A194" s="117" t="s">
        <v>5</v>
      </c>
      <c r="B194" s="63" t="s">
        <v>513</v>
      </c>
      <c r="C194" s="33" t="s">
        <v>256</v>
      </c>
      <c r="D194" s="66" t="s">
        <v>761</v>
      </c>
      <c r="E194" s="66" t="s">
        <v>761</v>
      </c>
      <c r="F194" s="66" t="s">
        <v>761</v>
      </c>
      <c r="G194" s="66" t="s">
        <v>761</v>
      </c>
      <c r="H194" s="66">
        <v>10</v>
      </c>
      <c r="J194" s="117" t="s">
        <v>5</v>
      </c>
      <c r="K194" s="63" t="s">
        <v>513</v>
      </c>
      <c r="L194" s="33" t="s">
        <v>256</v>
      </c>
      <c r="M194" s="66">
        <v>5366</v>
      </c>
      <c r="N194" s="66">
        <v>5068</v>
      </c>
      <c r="O194" s="66">
        <v>4116</v>
      </c>
      <c r="P194" s="66">
        <v>4661</v>
      </c>
      <c r="Q194" s="124">
        <v>19211</v>
      </c>
      <c r="R194" s="72"/>
      <c r="S194" s="141" t="s">
        <v>5</v>
      </c>
      <c r="T194" s="63" t="s">
        <v>513</v>
      </c>
      <c r="U194" s="33" t="s">
        <v>256</v>
      </c>
      <c r="V194" s="345" t="s">
        <v>761</v>
      </c>
      <c r="W194" s="345" t="s">
        <v>761</v>
      </c>
      <c r="X194" s="345" t="s">
        <v>761</v>
      </c>
      <c r="Y194" s="345" t="s">
        <v>761</v>
      </c>
      <c r="Z194" s="345">
        <v>52.053511009317582</v>
      </c>
      <c r="AB194" s="141" t="s">
        <v>5</v>
      </c>
      <c r="AC194" s="63" t="s">
        <v>513</v>
      </c>
      <c r="AD194" s="33" t="s">
        <v>256</v>
      </c>
      <c r="AE194" s="76" t="s">
        <v>761</v>
      </c>
      <c r="AF194" s="76" t="s">
        <v>761</v>
      </c>
      <c r="AG194" s="76" t="s">
        <v>761</v>
      </c>
      <c r="AH194" s="76" t="s">
        <v>761</v>
      </c>
      <c r="AI194" s="146" t="s">
        <v>761</v>
      </c>
      <c r="AJ194" s="19"/>
      <c r="AK194" s="141" t="s">
        <v>5</v>
      </c>
      <c r="AL194" s="63" t="s">
        <v>513</v>
      </c>
      <c r="AM194" s="33" t="s">
        <v>256</v>
      </c>
      <c r="AN194" s="349" t="s">
        <v>761</v>
      </c>
      <c r="AO194" s="349" t="s">
        <v>761</v>
      </c>
      <c r="AP194" s="349" t="s">
        <v>761</v>
      </c>
      <c r="AQ194" s="349" t="s">
        <v>761</v>
      </c>
      <c r="AR194" s="350" t="s">
        <v>761</v>
      </c>
      <c r="AT194" s="141" t="s">
        <v>5</v>
      </c>
      <c r="AU194" s="63" t="s">
        <v>513</v>
      </c>
      <c r="AV194" s="33" t="s">
        <v>256</v>
      </c>
      <c r="AW194" s="66" t="s">
        <v>761</v>
      </c>
      <c r="AX194" s="66" t="s">
        <v>761</v>
      </c>
      <c r="AY194" s="66" t="s">
        <v>761</v>
      </c>
      <c r="AZ194" s="66" t="s">
        <v>761</v>
      </c>
      <c r="BA194" s="66">
        <v>10</v>
      </c>
      <c r="BB194" s="19"/>
      <c r="BC194" s="125" t="s">
        <v>5</v>
      </c>
      <c r="BD194" s="63" t="s">
        <v>513</v>
      </c>
      <c r="BE194" s="33" t="s">
        <v>256</v>
      </c>
      <c r="BF194" s="349" t="s">
        <v>761</v>
      </c>
      <c r="BG194" s="349" t="s">
        <v>761</v>
      </c>
      <c r="BH194" s="349" t="s">
        <v>761</v>
      </c>
      <c r="BI194" s="349" t="s">
        <v>761</v>
      </c>
      <c r="BJ194" s="350">
        <v>52.053511009317582</v>
      </c>
      <c r="BL194" s="141" t="s">
        <v>5</v>
      </c>
      <c r="BM194" s="63" t="s">
        <v>513</v>
      </c>
      <c r="BN194" s="33" t="s">
        <v>256</v>
      </c>
      <c r="BO194" s="71" t="s">
        <v>761</v>
      </c>
      <c r="BP194" s="71" t="s">
        <v>761</v>
      </c>
      <c r="BQ194" s="71" t="s">
        <v>761</v>
      </c>
      <c r="BR194" s="71" t="s">
        <v>761</v>
      </c>
      <c r="BS194" s="71" t="s">
        <v>761</v>
      </c>
    </row>
    <row r="195" spans="1:71" ht="18" customHeight="1" x14ac:dyDescent="0.25">
      <c r="A195" s="117" t="s">
        <v>5</v>
      </c>
      <c r="B195" s="63" t="s">
        <v>516</v>
      </c>
      <c r="C195" s="33" t="s">
        <v>257</v>
      </c>
      <c r="D195" s="66" t="s">
        <v>761</v>
      </c>
      <c r="E195" s="66" t="s">
        <v>761</v>
      </c>
      <c r="F195" s="66">
        <v>10</v>
      </c>
      <c r="G195" s="66">
        <v>10</v>
      </c>
      <c r="H195" s="66">
        <v>20</v>
      </c>
      <c r="J195" s="117" t="s">
        <v>5</v>
      </c>
      <c r="K195" s="63" t="s">
        <v>516</v>
      </c>
      <c r="L195" s="33" t="s">
        <v>257</v>
      </c>
      <c r="M195" s="66">
        <v>6502</v>
      </c>
      <c r="N195" s="66">
        <v>6460</v>
      </c>
      <c r="O195" s="66">
        <v>5149</v>
      </c>
      <c r="P195" s="66">
        <v>5426</v>
      </c>
      <c r="Q195" s="124">
        <v>23537</v>
      </c>
      <c r="R195" s="72"/>
      <c r="S195" s="141" t="s">
        <v>5</v>
      </c>
      <c r="T195" s="63" t="s">
        <v>516</v>
      </c>
      <c r="U195" s="33" t="s">
        <v>257</v>
      </c>
      <c r="V195" s="345" t="s">
        <v>761</v>
      </c>
      <c r="W195" s="345" t="s">
        <v>761</v>
      </c>
      <c r="X195" s="345">
        <v>194.21246844047388</v>
      </c>
      <c r="Y195" s="345">
        <v>184.29782528566165</v>
      </c>
      <c r="Z195" s="345">
        <v>84.972596337681097</v>
      </c>
      <c r="AB195" s="141" t="s">
        <v>5</v>
      </c>
      <c r="AC195" s="63" t="s">
        <v>516</v>
      </c>
      <c r="AD195" s="33" t="s">
        <v>257</v>
      </c>
      <c r="AE195" s="76" t="s">
        <v>761</v>
      </c>
      <c r="AF195" s="76" t="s">
        <v>761</v>
      </c>
      <c r="AG195" s="76" t="s">
        <v>761</v>
      </c>
      <c r="AH195" s="76" t="s">
        <v>761</v>
      </c>
      <c r="AI195" s="146" t="s">
        <v>761</v>
      </c>
      <c r="AJ195" s="19"/>
      <c r="AK195" s="141" t="s">
        <v>5</v>
      </c>
      <c r="AL195" s="63" t="s">
        <v>516</v>
      </c>
      <c r="AM195" s="33" t="s">
        <v>257</v>
      </c>
      <c r="AN195" s="349" t="s">
        <v>761</v>
      </c>
      <c r="AO195" s="349" t="s">
        <v>761</v>
      </c>
      <c r="AP195" s="349" t="s">
        <v>761</v>
      </c>
      <c r="AQ195" s="349" t="s">
        <v>761</v>
      </c>
      <c r="AR195" s="350" t="s">
        <v>761</v>
      </c>
      <c r="AT195" s="141" t="s">
        <v>5</v>
      </c>
      <c r="AU195" s="63" t="s">
        <v>516</v>
      </c>
      <c r="AV195" s="33" t="s">
        <v>257</v>
      </c>
      <c r="AW195" s="66" t="s">
        <v>761</v>
      </c>
      <c r="AX195" s="66" t="s">
        <v>761</v>
      </c>
      <c r="AY195" s="66">
        <v>10</v>
      </c>
      <c r="AZ195" s="66">
        <v>10</v>
      </c>
      <c r="BA195" s="66">
        <v>20</v>
      </c>
      <c r="BB195" s="19"/>
      <c r="BC195" s="125" t="s">
        <v>5</v>
      </c>
      <c r="BD195" s="63" t="s">
        <v>516</v>
      </c>
      <c r="BE195" s="33" t="s">
        <v>257</v>
      </c>
      <c r="BF195" s="349" t="s">
        <v>761</v>
      </c>
      <c r="BG195" s="349" t="s">
        <v>761</v>
      </c>
      <c r="BH195" s="349">
        <v>194.21246844047388</v>
      </c>
      <c r="BI195" s="349">
        <v>184.29782528566165</v>
      </c>
      <c r="BJ195" s="350">
        <v>84.972596337681097</v>
      </c>
      <c r="BL195" s="141" t="s">
        <v>5</v>
      </c>
      <c r="BM195" s="63" t="s">
        <v>516</v>
      </c>
      <c r="BN195" s="33" t="s">
        <v>257</v>
      </c>
      <c r="BO195" s="71" t="s">
        <v>761</v>
      </c>
      <c r="BP195" s="71" t="s">
        <v>761</v>
      </c>
      <c r="BQ195" s="71" t="s">
        <v>761</v>
      </c>
      <c r="BR195" s="71" t="s">
        <v>761</v>
      </c>
      <c r="BS195" s="71" t="s">
        <v>761</v>
      </c>
    </row>
    <row r="196" spans="1:71" ht="18" customHeight="1" x14ac:dyDescent="0.25">
      <c r="A196" s="117" t="s">
        <v>5</v>
      </c>
      <c r="B196" s="63" t="s">
        <v>518</v>
      </c>
      <c r="C196" s="33" t="s">
        <v>258</v>
      </c>
      <c r="D196" s="66">
        <v>10</v>
      </c>
      <c r="E196" s="66" t="s">
        <v>761</v>
      </c>
      <c r="F196" s="66">
        <v>10</v>
      </c>
      <c r="G196" s="66" t="s">
        <v>761</v>
      </c>
      <c r="H196" s="66">
        <v>35</v>
      </c>
      <c r="J196" s="117" t="s">
        <v>5</v>
      </c>
      <c r="K196" s="63" t="s">
        <v>518</v>
      </c>
      <c r="L196" s="33" t="s">
        <v>258</v>
      </c>
      <c r="M196" s="66">
        <v>7763</v>
      </c>
      <c r="N196" s="66">
        <v>7281</v>
      </c>
      <c r="O196" s="66">
        <v>5824</v>
      </c>
      <c r="P196" s="66">
        <v>6616</v>
      </c>
      <c r="Q196" s="124">
        <v>27484</v>
      </c>
      <c r="R196" s="72"/>
      <c r="S196" s="141" t="s">
        <v>5</v>
      </c>
      <c r="T196" s="63" t="s">
        <v>518</v>
      </c>
      <c r="U196" s="33" t="s">
        <v>258</v>
      </c>
      <c r="V196" s="345">
        <v>128.81617931212159</v>
      </c>
      <c r="W196" s="345" t="s">
        <v>761</v>
      </c>
      <c r="X196" s="345">
        <v>171.7032967032967</v>
      </c>
      <c r="Y196" s="345" t="s">
        <v>761</v>
      </c>
      <c r="Z196" s="345">
        <v>127.34681996798138</v>
      </c>
      <c r="AB196" s="141" t="s">
        <v>5</v>
      </c>
      <c r="AC196" s="63" t="s">
        <v>518</v>
      </c>
      <c r="AD196" s="33" t="s">
        <v>258</v>
      </c>
      <c r="AE196" s="76" t="s">
        <v>761</v>
      </c>
      <c r="AF196" s="76" t="s">
        <v>761</v>
      </c>
      <c r="AG196" s="76" t="s">
        <v>761</v>
      </c>
      <c r="AH196" s="76" t="s">
        <v>761</v>
      </c>
      <c r="AI196" s="146">
        <v>10</v>
      </c>
      <c r="AJ196" s="19"/>
      <c r="AK196" s="141" t="s">
        <v>5</v>
      </c>
      <c r="AL196" s="63" t="s">
        <v>518</v>
      </c>
      <c r="AM196" s="33" t="s">
        <v>258</v>
      </c>
      <c r="AN196" s="349" t="s">
        <v>761</v>
      </c>
      <c r="AO196" s="349" t="s">
        <v>761</v>
      </c>
      <c r="AP196" s="349" t="s">
        <v>761</v>
      </c>
      <c r="AQ196" s="349" t="s">
        <v>761</v>
      </c>
      <c r="AR196" s="350">
        <v>36.384805705137538</v>
      </c>
      <c r="AT196" s="141" t="s">
        <v>5</v>
      </c>
      <c r="AU196" s="63" t="s">
        <v>518</v>
      </c>
      <c r="AV196" s="33" t="s">
        <v>258</v>
      </c>
      <c r="AW196" s="66">
        <v>10</v>
      </c>
      <c r="AX196" s="66" t="s">
        <v>761</v>
      </c>
      <c r="AY196" s="66">
        <v>10</v>
      </c>
      <c r="AZ196" s="66" t="s">
        <v>761</v>
      </c>
      <c r="BA196" s="66">
        <v>25</v>
      </c>
      <c r="BB196" s="19"/>
      <c r="BC196" s="125" t="s">
        <v>5</v>
      </c>
      <c r="BD196" s="63" t="s">
        <v>518</v>
      </c>
      <c r="BE196" s="33" t="s">
        <v>258</v>
      </c>
      <c r="BF196" s="349">
        <v>128.81617931212159</v>
      </c>
      <c r="BG196" s="349" t="s">
        <v>761</v>
      </c>
      <c r="BH196" s="349">
        <v>171.7032967032967</v>
      </c>
      <c r="BI196" s="349" t="s">
        <v>761</v>
      </c>
      <c r="BJ196" s="350">
        <v>90.962014262843837</v>
      </c>
      <c r="BL196" s="141" t="s">
        <v>5</v>
      </c>
      <c r="BM196" s="63" t="s">
        <v>518</v>
      </c>
      <c r="BN196" s="33" t="s">
        <v>258</v>
      </c>
      <c r="BO196" s="71" t="s">
        <v>761</v>
      </c>
      <c r="BP196" s="71" t="s">
        <v>761</v>
      </c>
      <c r="BQ196" s="71" t="s">
        <v>761</v>
      </c>
      <c r="BR196" s="71" t="s">
        <v>761</v>
      </c>
      <c r="BS196" s="71">
        <v>0.2857142857142857</v>
      </c>
    </row>
    <row r="197" spans="1:71" ht="18" customHeight="1" x14ac:dyDescent="0.25">
      <c r="A197" s="117" t="s">
        <v>5</v>
      </c>
      <c r="B197" s="63" t="s">
        <v>527</v>
      </c>
      <c r="C197" s="33" t="s">
        <v>259</v>
      </c>
      <c r="D197" s="66" t="s">
        <v>761</v>
      </c>
      <c r="E197" s="66">
        <v>10</v>
      </c>
      <c r="F197" s="66">
        <v>15</v>
      </c>
      <c r="G197" s="66">
        <v>10</v>
      </c>
      <c r="H197" s="66">
        <v>40</v>
      </c>
      <c r="J197" s="117" t="s">
        <v>5</v>
      </c>
      <c r="K197" s="63" t="s">
        <v>527</v>
      </c>
      <c r="L197" s="33" t="s">
        <v>259</v>
      </c>
      <c r="M197" s="66">
        <v>9186</v>
      </c>
      <c r="N197" s="66">
        <v>9409</v>
      </c>
      <c r="O197" s="66">
        <v>7760</v>
      </c>
      <c r="P197" s="66">
        <v>8599</v>
      </c>
      <c r="Q197" s="124">
        <v>34954</v>
      </c>
      <c r="R197" s="72"/>
      <c r="S197" s="141" t="s">
        <v>5</v>
      </c>
      <c r="T197" s="63" t="s">
        <v>527</v>
      </c>
      <c r="U197" s="33" t="s">
        <v>259</v>
      </c>
      <c r="V197" s="345" t="s">
        <v>761</v>
      </c>
      <c r="W197" s="345">
        <v>106.28122010840684</v>
      </c>
      <c r="X197" s="345">
        <v>193.29896907216497</v>
      </c>
      <c r="Y197" s="345">
        <v>116.2925921618793</v>
      </c>
      <c r="Z197" s="345">
        <v>114.43611603822166</v>
      </c>
      <c r="AB197" s="141" t="s">
        <v>5</v>
      </c>
      <c r="AC197" s="63" t="s">
        <v>527</v>
      </c>
      <c r="AD197" s="33" t="s">
        <v>259</v>
      </c>
      <c r="AE197" s="76" t="s">
        <v>761</v>
      </c>
      <c r="AF197" s="76">
        <v>10</v>
      </c>
      <c r="AG197" s="76" t="s">
        <v>761</v>
      </c>
      <c r="AH197" s="76" t="s">
        <v>761</v>
      </c>
      <c r="AI197" s="146">
        <v>20</v>
      </c>
      <c r="AJ197" s="19"/>
      <c r="AK197" s="141" t="s">
        <v>5</v>
      </c>
      <c r="AL197" s="63" t="s">
        <v>527</v>
      </c>
      <c r="AM197" s="33" t="s">
        <v>259</v>
      </c>
      <c r="AN197" s="349" t="s">
        <v>761</v>
      </c>
      <c r="AO197" s="349">
        <v>106.28122010840684</v>
      </c>
      <c r="AP197" s="349" t="s">
        <v>761</v>
      </c>
      <c r="AQ197" s="349" t="s">
        <v>761</v>
      </c>
      <c r="AR197" s="350">
        <v>57.218058019110828</v>
      </c>
      <c r="AT197" s="141" t="s">
        <v>5</v>
      </c>
      <c r="AU197" s="63" t="s">
        <v>527</v>
      </c>
      <c r="AV197" s="33" t="s">
        <v>259</v>
      </c>
      <c r="AW197" s="66" t="s">
        <v>761</v>
      </c>
      <c r="AX197" s="66" t="s">
        <v>761</v>
      </c>
      <c r="AY197" s="66" t="s">
        <v>761</v>
      </c>
      <c r="AZ197" s="66" t="s">
        <v>761</v>
      </c>
      <c r="BA197" s="66">
        <v>20</v>
      </c>
      <c r="BB197" s="19"/>
      <c r="BC197" s="125" t="s">
        <v>5</v>
      </c>
      <c r="BD197" s="63" t="s">
        <v>527</v>
      </c>
      <c r="BE197" s="33" t="s">
        <v>259</v>
      </c>
      <c r="BF197" s="349" t="s">
        <v>761</v>
      </c>
      <c r="BG197" s="349" t="s">
        <v>761</v>
      </c>
      <c r="BH197" s="349" t="s">
        <v>761</v>
      </c>
      <c r="BI197" s="349" t="s">
        <v>761</v>
      </c>
      <c r="BJ197" s="350">
        <v>57.218058019110828</v>
      </c>
      <c r="BL197" s="141" t="s">
        <v>5</v>
      </c>
      <c r="BM197" s="63" t="s">
        <v>527</v>
      </c>
      <c r="BN197" s="33" t="s">
        <v>259</v>
      </c>
      <c r="BO197" s="71" t="s">
        <v>761</v>
      </c>
      <c r="BP197" s="71">
        <v>1</v>
      </c>
      <c r="BQ197" s="71" t="s">
        <v>761</v>
      </c>
      <c r="BR197" s="71" t="s">
        <v>761</v>
      </c>
      <c r="BS197" s="71">
        <v>0.5</v>
      </c>
    </row>
    <row r="198" spans="1:71" ht="18" customHeight="1" x14ac:dyDescent="0.25">
      <c r="A198" s="117" t="s">
        <v>5</v>
      </c>
      <c r="B198" s="63" t="s">
        <v>534</v>
      </c>
      <c r="C198" s="33" t="s">
        <v>260</v>
      </c>
      <c r="D198" s="66" t="s">
        <v>761</v>
      </c>
      <c r="E198" s="66">
        <v>10</v>
      </c>
      <c r="F198" s="66" t="s">
        <v>761</v>
      </c>
      <c r="G198" s="66">
        <v>15</v>
      </c>
      <c r="H198" s="66">
        <v>35</v>
      </c>
      <c r="J198" s="117" t="s">
        <v>5</v>
      </c>
      <c r="K198" s="63" t="s">
        <v>534</v>
      </c>
      <c r="L198" s="33" t="s">
        <v>260</v>
      </c>
      <c r="M198" s="66">
        <v>7609</v>
      </c>
      <c r="N198" s="66">
        <v>5988</v>
      </c>
      <c r="O198" s="66">
        <v>4372</v>
      </c>
      <c r="P198" s="66">
        <v>4755</v>
      </c>
      <c r="Q198" s="124">
        <v>22724</v>
      </c>
      <c r="R198" s="72"/>
      <c r="S198" s="141" t="s">
        <v>5</v>
      </c>
      <c r="T198" s="63" t="s">
        <v>534</v>
      </c>
      <c r="U198" s="33" t="s">
        <v>260</v>
      </c>
      <c r="V198" s="345" t="s">
        <v>761</v>
      </c>
      <c r="W198" s="345">
        <v>167.00066800267203</v>
      </c>
      <c r="X198" s="345" t="s">
        <v>761</v>
      </c>
      <c r="Y198" s="345">
        <v>315.45741324921136</v>
      </c>
      <c r="Z198" s="345">
        <v>154.02217919380391</v>
      </c>
      <c r="AB198" s="141" t="s">
        <v>5</v>
      </c>
      <c r="AC198" s="63" t="s">
        <v>534</v>
      </c>
      <c r="AD198" s="33" t="s">
        <v>260</v>
      </c>
      <c r="AE198" s="76" t="s">
        <v>761</v>
      </c>
      <c r="AF198" s="76">
        <v>10</v>
      </c>
      <c r="AG198" s="76" t="s">
        <v>761</v>
      </c>
      <c r="AH198" s="76" t="s">
        <v>761</v>
      </c>
      <c r="AI198" s="146">
        <v>20</v>
      </c>
      <c r="AJ198" s="19"/>
      <c r="AK198" s="141" t="s">
        <v>5</v>
      </c>
      <c r="AL198" s="63" t="s">
        <v>534</v>
      </c>
      <c r="AM198" s="33" t="s">
        <v>260</v>
      </c>
      <c r="AN198" s="349" t="s">
        <v>761</v>
      </c>
      <c r="AO198" s="349">
        <v>167.00066800267203</v>
      </c>
      <c r="AP198" s="349" t="s">
        <v>761</v>
      </c>
      <c r="AQ198" s="349" t="s">
        <v>761</v>
      </c>
      <c r="AR198" s="350">
        <v>88.012673825030802</v>
      </c>
      <c r="AT198" s="141" t="s">
        <v>5</v>
      </c>
      <c r="AU198" s="63" t="s">
        <v>534</v>
      </c>
      <c r="AV198" s="33" t="s">
        <v>260</v>
      </c>
      <c r="AW198" s="66" t="s">
        <v>761</v>
      </c>
      <c r="AX198" s="66" t="s">
        <v>761</v>
      </c>
      <c r="AY198" s="66" t="s">
        <v>761</v>
      </c>
      <c r="AZ198" s="66">
        <v>10</v>
      </c>
      <c r="BA198" s="66">
        <v>15</v>
      </c>
      <c r="BB198" s="19"/>
      <c r="BC198" s="125" t="s">
        <v>5</v>
      </c>
      <c r="BD198" s="63" t="s">
        <v>534</v>
      </c>
      <c r="BE198" s="33" t="s">
        <v>260</v>
      </c>
      <c r="BF198" s="349" t="s">
        <v>761</v>
      </c>
      <c r="BG198" s="349" t="s">
        <v>761</v>
      </c>
      <c r="BH198" s="349" t="s">
        <v>761</v>
      </c>
      <c r="BI198" s="349">
        <v>210.3049421661409</v>
      </c>
      <c r="BJ198" s="350">
        <v>66.009505368773105</v>
      </c>
      <c r="BL198" s="141" t="s">
        <v>5</v>
      </c>
      <c r="BM198" s="63" t="s">
        <v>534</v>
      </c>
      <c r="BN198" s="33" t="s">
        <v>260</v>
      </c>
      <c r="BO198" s="71" t="s">
        <v>761</v>
      </c>
      <c r="BP198" s="71">
        <v>1</v>
      </c>
      <c r="BQ198" s="71" t="s">
        <v>761</v>
      </c>
      <c r="BR198" s="71" t="s">
        <v>761</v>
      </c>
      <c r="BS198" s="71">
        <v>0.5714285714285714</v>
      </c>
    </row>
    <row r="199" spans="1:71" ht="18" customHeight="1" x14ac:dyDescent="0.25">
      <c r="A199" s="117" t="s">
        <v>5</v>
      </c>
      <c r="B199" s="63" t="s">
        <v>545</v>
      </c>
      <c r="C199" s="33" t="s">
        <v>261</v>
      </c>
      <c r="D199" s="66" t="s">
        <v>761</v>
      </c>
      <c r="E199" s="66">
        <v>15</v>
      </c>
      <c r="F199" s="66">
        <v>15</v>
      </c>
      <c r="G199" s="66">
        <v>10</v>
      </c>
      <c r="H199" s="66">
        <v>45</v>
      </c>
      <c r="J199" s="117" t="s">
        <v>5</v>
      </c>
      <c r="K199" s="63" t="s">
        <v>545</v>
      </c>
      <c r="L199" s="33" t="s">
        <v>261</v>
      </c>
      <c r="M199" s="66">
        <v>8593</v>
      </c>
      <c r="N199" s="66">
        <v>7944</v>
      </c>
      <c r="O199" s="66">
        <v>6009</v>
      </c>
      <c r="P199" s="66">
        <v>6383</v>
      </c>
      <c r="Q199" s="124">
        <v>28929</v>
      </c>
      <c r="R199" s="72"/>
      <c r="S199" s="141" t="s">
        <v>5</v>
      </c>
      <c r="T199" s="63" t="s">
        <v>545</v>
      </c>
      <c r="U199" s="33" t="s">
        <v>261</v>
      </c>
      <c r="V199" s="345" t="s">
        <v>761</v>
      </c>
      <c r="W199" s="345">
        <v>188.82175226586105</v>
      </c>
      <c r="X199" s="345">
        <v>249.62556165751374</v>
      </c>
      <c r="Y199" s="345">
        <v>156.6661444461852</v>
      </c>
      <c r="Z199" s="345">
        <v>155.55325106294723</v>
      </c>
      <c r="AB199" s="141" t="s">
        <v>5</v>
      </c>
      <c r="AC199" s="63" t="s">
        <v>545</v>
      </c>
      <c r="AD199" s="33" t="s">
        <v>261</v>
      </c>
      <c r="AE199" s="76" t="s">
        <v>761</v>
      </c>
      <c r="AF199" s="76">
        <v>10</v>
      </c>
      <c r="AG199" s="76" t="s">
        <v>761</v>
      </c>
      <c r="AH199" s="76" t="s">
        <v>761</v>
      </c>
      <c r="AI199" s="146">
        <v>20</v>
      </c>
      <c r="AJ199" s="19"/>
      <c r="AK199" s="141" t="s">
        <v>5</v>
      </c>
      <c r="AL199" s="63" t="s">
        <v>545</v>
      </c>
      <c r="AM199" s="33" t="s">
        <v>261</v>
      </c>
      <c r="AN199" s="349" t="s">
        <v>761</v>
      </c>
      <c r="AO199" s="349">
        <v>125.88116817724068</v>
      </c>
      <c r="AP199" s="349" t="s">
        <v>761</v>
      </c>
      <c r="AQ199" s="349" t="s">
        <v>761</v>
      </c>
      <c r="AR199" s="350">
        <v>69.134778250198764</v>
      </c>
      <c r="AT199" s="141" t="s">
        <v>5</v>
      </c>
      <c r="AU199" s="63" t="s">
        <v>545</v>
      </c>
      <c r="AV199" s="33" t="s">
        <v>261</v>
      </c>
      <c r="AW199" s="66" t="s">
        <v>761</v>
      </c>
      <c r="AX199" s="66">
        <v>10</v>
      </c>
      <c r="AY199" s="66">
        <v>10</v>
      </c>
      <c r="AZ199" s="66">
        <v>10</v>
      </c>
      <c r="BA199" s="66">
        <v>25</v>
      </c>
      <c r="BB199" s="19"/>
      <c r="BC199" s="125" t="s">
        <v>5</v>
      </c>
      <c r="BD199" s="63" t="s">
        <v>545</v>
      </c>
      <c r="BE199" s="33" t="s">
        <v>261</v>
      </c>
      <c r="BF199" s="349" t="s">
        <v>761</v>
      </c>
      <c r="BG199" s="349">
        <v>125.88116817724068</v>
      </c>
      <c r="BH199" s="349">
        <v>166.41704110500916</v>
      </c>
      <c r="BI199" s="349">
        <v>156.6661444461852</v>
      </c>
      <c r="BJ199" s="350">
        <v>86.418472812748462</v>
      </c>
      <c r="BL199" s="141" t="s">
        <v>5</v>
      </c>
      <c r="BM199" s="63" t="s">
        <v>545</v>
      </c>
      <c r="BN199" s="33" t="s">
        <v>261</v>
      </c>
      <c r="BO199" s="71" t="s">
        <v>761</v>
      </c>
      <c r="BP199" s="71">
        <v>0.66666666666666663</v>
      </c>
      <c r="BQ199" s="71" t="s">
        <v>761</v>
      </c>
      <c r="BR199" s="71" t="s">
        <v>761</v>
      </c>
      <c r="BS199" s="71">
        <v>0.44444444444444442</v>
      </c>
    </row>
    <row r="200" spans="1:71" ht="18" customHeight="1" x14ac:dyDescent="0.25">
      <c r="A200" s="117" t="s">
        <v>5</v>
      </c>
      <c r="B200" s="63" t="s">
        <v>554</v>
      </c>
      <c r="C200" s="33" t="s">
        <v>262</v>
      </c>
      <c r="D200" s="66" t="s">
        <v>761</v>
      </c>
      <c r="E200" s="66" t="s">
        <v>761</v>
      </c>
      <c r="F200" s="66">
        <v>15</v>
      </c>
      <c r="G200" s="66">
        <v>10</v>
      </c>
      <c r="H200" s="66">
        <v>35</v>
      </c>
      <c r="J200" s="117" t="s">
        <v>5</v>
      </c>
      <c r="K200" s="63" t="s">
        <v>554</v>
      </c>
      <c r="L200" s="33" t="s">
        <v>262</v>
      </c>
      <c r="M200" s="66">
        <v>7429</v>
      </c>
      <c r="N200" s="66">
        <v>7749</v>
      </c>
      <c r="O200" s="66">
        <v>6524</v>
      </c>
      <c r="P200" s="66">
        <v>8636</v>
      </c>
      <c r="Q200" s="124">
        <v>30338</v>
      </c>
      <c r="R200" s="72"/>
      <c r="S200" s="141" t="s">
        <v>5</v>
      </c>
      <c r="T200" s="63" t="s">
        <v>554</v>
      </c>
      <c r="U200" s="33" t="s">
        <v>262</v>
      </c>
      <c r="V200" s="345" t="s">
        <v>761</v>
      </c>
      <c r="W200" s="345" t="s">
        <v>761</v>
      </c>
      <c r="X200" s="345">
        <v>229.92029429797668</v>
      </c>
      <c r="Y200" s="345">
        <v>115.79434923575729</v>
      </c>
      <c r="Z200" s="345">
        <v>115.36686663590216</v>
      </c>
      <c r="AB200" s="141" t="s">
        <v>5</v>
      </c>
      <c r="AC200" s="63" t="s">
        <v>554</v>
      </c>
      <c r="AD200" s="33" t="s">
        <v>262</v>
      </c>
      <c r="AE200" s="76" t="s">
        <v>761</v>
      </c>
      <c r="AF200" s="76" t="s">
        <v>761</v>
      </c>
      <c r="AG200" s="76" t="s">
        <v>761</v>
      </c>
      <c r="AH200" s="76" t="s">
        <v>761</v>
      </c>
      <c r="AI200" s="146">
        <v>10</v>
      </c>
      <c r="AJ200" s="19"/>
      <c r="AK200" s="141" t="s">
        <v>5</v>
      </c>
      <c r="AL200" s="63" t="s">
        <v>554</v>
      </c>
      <c r="AM200" s="33" t="s">
        <v>262</v>
      </c>
      <c r="AN200" s="349" t="s">
        <v>761</v>
      </c>
      <c r="AO200" s="349" t="s">
        <v>761</v>
      </c>
      <c r="AP200" s="349" t="s">
        <v>761</v>
      </c>
      <c r="AQ200" s="349" t="s">
        <v>761</v>
      </c>
      <c r="AR200" s="350">
        <v>32.961961895972046</v>
      </c>
      <c r="AT200" s="141" t="s">
        <v>5</v>
      </c>
      <c r="AU200" s="63" t="s">
        <v>554</v>
      </c>
      <c r="AV200" s="33" t="s">
        <v>262</v>
      </c>
      <c r="AW200" s="66" t="s">
        <v>761</v>
      </c>
      <c r="AX200" s="66" t="s">
        <v>761</v>
      </c>
      <c r="AY200" s="66">
        <v>10</v>
      </c>
      <c r="AZ200" s="66" t="s">
        <v>761</v>
      </c>
      <c r="BA200" s="66">
        <v>25</v>
      </c>
      <c r="BB200" s="19"/>
      <c r="BC200" s="125" t="s">
        <v>5</v>
      </c>
      <c r="BD200" s="63" t="s">
        <v>554</v>
      </c>
      <c r="BE200" s="33" t="s">
        <v>262</v>
      </c>
      <c r="BF200" s="349" t="s">
        <v>761</v>
      </c>
      <c r="BG200" s="349" t="s">
        <v>761</v>
      </c>
      <c r="BH200" s="349">
        <v>153.28019619865114</v>
      </c>
      <c r="BI200" s="349" t="s">
        <v>761</v>
      </c>
      <c r="BJ200" s="350">
        <v>82.404904739930117</v>
      </c>
      <c r="BL200" s="141" t="s">
        <v>5</v>
      </c>
      <c r="BM200" s="63" t="s">
        <v>554</v>
      </c>
      <c r="BN200" s="33" t="s">
        <v>262</v>
      </c>
      <c r="BO200" s="71" t="s">
        <v>761</v>
      </c>
      <c r="BP200" s="71" t="s">
        <v>761</v>
      </c>
      <c r="BQ200" s="71" t="s">
        <v>761</v>
      </c>
      <c r="BR200" s="71" t="s">
        <v>761</v>
      </c>
      <c r="BS200" s="71">
        <v>0.2857142857142857</v>
      </c>
    </row>
    <row r="201" spans="1:71" ht="18" customHeight="1" x14ac:dyDescent="0.25">
      <c r="A201" s="117" t="s">
        <v>5</v>
      </c>
      <c r="B201" s="63" t="s">
        <v>495</v>
      </c>
      <c r="C201" s="33" t="s">
        <v>263</v>
      </c>
      <c r="D201" s="66" t="s">
        <v>761</v>
      </c>
      <c r="E201" s="66" t="s">
        <v>761</v>
      </c>
      <c r="F201" s="66">
        <v>10</v>
      </c>
      <c r="G201" s="66" t="s">
        <v>761</v>
      </c>
      <c r="H201" s="66">
        <v>25</v>
      </c>
      <c r="J201" s="117" t="s">
        <v>5</v>
      </c>
      <c r="K201" s="63" t="s">
        <v>495</v>
      </c>
      <c r="L201" s="33" t="s">
        <v>263</v>
      </c>
      <c r="M201" s="66">
        <v>9530</v>
      </c>
      <c r="N201" s="66">
        <v>8816</v>
      </c>
      <c r="O201" s="66">
        <v>6986</v>
      </c>
      <c r="P201" s="66">
        <v>7413</v>
      </c>
      <c r="Q201" s="124">
        <v>32745</v>
      </c>
      <c r="R201" s="72"/>
      <c r="S201" s="141" t="s">
        <v>5</v>
      </c>
      <c r="T201" s="63" t="s">
        <v>495</v>
      </c>
      <c r="U201" s="33" t="s">
        <v>263</v>
      </c>
      <c r="V201" s="345" t="s">
        <v>761</v>
      </c>
      <c r="W201" s="345" t="s">
        <v>761</v>
      </c>
      <c r="X201" s="345">
        <v>143.14342971657601</v>
      </c>
      <c r="Y201" s="345" t="s">
        <v>761</v>
      </c>
      <c r="Z201" s="345">
        <v>76.34753397465262</v>
      </c>
      <c r="AB201" s="141" t="s">
        <v>5</v>
      </c>
      <c r="AC201" s="63" t="s">
        <v>495</v>
      </c>
      <c r="AD201" s="33" t="s">
        <v>263</v>
      </c>
      <c r="AE201" s="76" t="s">
        <v>761</v>
      </c>
      <c r="AF201" s="76" t="s">
        <v>761</v>
      </c>
      <c r="AG201" s="76" t="s">
        <v>761</v>
      </c>
      <c r="AH201" s="76" t="s">
        <v>761</v>
      </c>
      <c r="AI201" s="146">
        <v>15</v>
      </c>
      <c r="AJ201" s="19"/>
      <c r="AK201" s="141" t="s">
        <v>5</v>
      </c>
      <c r="AL201" s="63" t="s">
        <v>495</v>
      </c>
      <c r="AM201" s="33" t="s">
        <v>263</v>
      </c>
      <c r="AN201" s="349" t="s">
        <v>761</v>
      </c>
      <c r="AO201" s="349" t="s">
        <v>761</v>
      </c>
      <c r="AP201" s="349" t="s">
        <v>761</v>
      </c>
      <c r="AQ201" s="349" t="s">
        <v>761</v>
      </c>
      <c r="AR201" s="350">
        <v>45.808520384791571</v>
      </c>
      <c r="AT201" s="141" t="s">
        <v>5</v>
      </c>
      <c r="AU201" s="63" t="s">
        <v>495</v>
      </c>
      <c r="AV201" s="33" t="s">
        <v>263</v>
      </c>
      <c r="AW201" s="66" t="s">
        <v>761</v>
      </c>
      <c r="AX201" s="66" t="s">
        <v>761</v>
      </c>
      <c r="AY201" s="66" t="s">
        <v>761</v>
      </c>
      <c r="AZ201" s="66" t="s">
        <v>761</v>
      </c>
      <c r="BA201" s="66">
        <v>10</v>
      </c>
      <c r="BB201" s="19"/>
      <c r="BC201" s="125" t="s">
        <v>5</v>
      </c>
      <c r="BD201" s="63" t="s">
        <v>495</v>
      </c>
      <c r="BE201" s="33" t="s">
        <v>263</v>
      </c>
      <c r="BF201" s="349" t="s">
        <v>761</v>
      </c>
      <c r="BG201" s="349" t="s">
        <v>761</v>
      </c>
      <c r="BH201" s="349" t="s">
        <v>761</v>
      </c>
      <c r="BI201" s="349" t="s">
        <v>761</v>
      </c>
      <c r="BJ201" s="350">
        <v>30.539013589861046</v>
      </c>
      <c r="BL201" s="141" t="s">
        <v>5</v>
      </c>
      <c r="BM201" s="63" t="s">
        <v>495</v>
      </c>
      <c r="BN201" s="33" t="s">
        <v>263</v>
      </c>
      <c r="BO201" s="71" t="s">
        <v>761</v>
      </c>
      <c r="BP201" s="71" t="s">
        <v>761</v>
      </c>
      <c r="BQ201" s="71" t="s">
        <v>761</v>
      </c>
      <c r="BR201" s="71" t="s">
        <v>761</v>
      </c>
      <c r="BS201" s="71">
        <v>0.6</v>
      </c>
    </row>
    <row r="202" spans="1:71" ht="18" customHeight="1" x14ac:dyDescent="0.25">
      <c r="A202" s="117" t="s">
        <v>5</v>
      </c>
      <c r="B202" s="63" t="s">
        <v>500</v>
      </c>
      <c r="C202" s="33" t="s">
        <v>264</v>
      </c>
      <c r="D202" s="66" t="s">
        <v>761</v>
      </c>
      <c r="E202" s="66" t="s">
        <v>761</v>
      </c>
      <c r="F202" s="66" t="s">
        <v>761</v>
      </c>
      <c r="G202" s="66" t="s">
        <v>761</v>
      </c>
      <c r="H202" s="66">
        <v>10</v>
      </c>
      <c r="J202" s="117" t="s">
        <v>5</v>
      </c>
      <c r="K202" s="63" t="s">
        <v>500</v>
      </c>
      <c r="L202" s="33" t="s">
        <v>264</v>
      </c>
      <c r="M202" s="66">
        <v>8780</v>
      </c>
      <c r="N202" s="66">
        <v>8763</v>
      </c>
      <c r="O202" s="66">
        <v>7084</v>
      </c>
      <c r="P202" s="66">
        <v>11725</v>
      </c>
      <c r="Q202" s="124">
        <v>36352</v>
      </c>
      <c r="R202" s="72"/>
      <c r="S202" s="141" t="s">
        <v>5</v>
      </c>
      <c r="T202" s="63" t="s">
        <v>500</v>
      </c>
      <c r="U202" s="33" t="s">
        <v>264</v>
      </c>
      <c r="V202" s="345" t="s">
        <v>761</v>
      </c>
      <c r="W202" s="345" t="s">
        <v>761</v>
      </c>
      <c r="X202" s="345" t="s">
        <v>761</v>
      </c>
      <c r="Y202" s="345" t="s">
        <v>761</v>
      </c>
      <c r="Z202" s="345">
        <v>27.508802816901408</v>
      </c>
      <c r="AB202" s="141" t="s">
        <v>5</v>
      </c>
      <c r="AC202" s="63" t="s">
        <v>500</v>
      </c>
      <c r="AD202" s="33" t="s">
        <v>264</v>
      </c>
      <c r="AE202" s="76" t="s">
        <v>761</v>
      </c>
      <c r="AF202" s="76" t="s">
        <v>761</v>
      </c>
      <c r="AG202" s="76" t="s">
        <v>761</v>
      </c>
      <c r="AH202" s="76" t="s">
        <v>761</v>
      </c>
      <c r="AI202" s="146" t="s">
        <v>761</v>
      </c>
      <c r="AJ202" s="19"/>
      <c r="AK202" s="141" t="s">
        <v>5</v>
      </c>
      <c r="AL202" s="63" t="s">
        <v>500</v>
      </c>
      <c r="AM202" s="33" t="s">
        <v>264</v>
      </c>
      <c r="AN202" s="349" t="s">
        <v>761</v>
      </c>
      <c r="AO202" s="349" t="s">
        <v>761</v>
      </c>
      <c r="AP202" s="349" t="s">
        <v>761</v>
      </c>
      <c r="AQ202" s="349" t="s">
        <v>761</v>
      </c>
      <c r="AR202" s="350" t="s">
        <v>761</v>
      </c>
      <c r="AT202" s="141" t="s">
        <v>5</v>
      </c>
      <c r="AU202" s="63" t="s">
        <v>500</v>
      </c>
      <c r="AV202" s="33" t="s">
        <v>264</v>
      </c>
      <c r="AW202" s="66" t="s">
        <v>761</v>
      </c>
      <c r="AX202" s="66" t="s">
        <v>761</v>
      </c>
      <c r="AY202" s="66" t="s">
        <v>761</v>
      </c>
      <c r="AZ202" s="66" t="s">
        <v>761</v>
      </c>
      <c r="BA202" s="66" t="s">
        <v>761</v>
      </c>
      <c r="BB202" s="19"/>
      <c r="BC202" s="125" t="s">
        <v>5</v>
      </c>
      <c r="BD202" s="63" t="s">
        <v>500</v>
      </c>
      <c r="BE202" s="33" t="s">
        <v>264</v>
      </c>
      <c r="BF202" s="349" t="s">
        <v>761</v>
      </c>
      <c r="BG202" s="349" t="s">
        <v>761</v>
      </c>
      <c r="BH202" s="349" t="s">
        <v>761</v>
      </c>
      <c r="BI202" s="349" t="s">
        <v>761</v>
      </c>
      <c r="BJ202" s="350" t="s">
        <v>761</v>
      </c>
      <c r="BL202" s="141" t="s">
        <v>5</v>
      </c>
      <c r="BM202" s="63" t="s">
        <v>500</v>
      </c>
      <c r="BN202" s="33" t="s">
        <v>264</v>
      </c>
      <c r="BO202" s="71" t="s">
        <v>761</v>
      </c>
      <c r="BP202" s="71" t="s">
        <v>761</v>
      </c>
      <c r="BQ202" s="71" t="s">
        <v>761</v>
      </c>
      <c r="BR202" s="71" t="s">
        <v>761</v>
      </c>
      <c r="BS202" s="71" t="s">
        <v>761</v>
      </c>
    </row>
    <row r="203" spans="1:71" ht="18" customHeight="1" x14ac:dyDescent="0.25">
      <c r="A203" s="117" t="s">
        <v>5</v>
      </c>
      <c r="B203" s="63" t="s">
        <v>505</v>
      </c>
      <c r="C203" s="33" t="s">
        <v>265</v>
      </c>
      <c r="D203" s="66" t="s">
        <v>761</v>
      </c>
      <c r="E203" s="66" t="s">
        <v>761</v>
      </c>
      <c r="F203" s="66">
        <v>10</v>
      </c>
      <c r="G203" s="66" t="s">
        <v>761</v>
      </c>
      <c r="H203" s="66">
        <v>25</v>
      </c>
      <c r="J203" s="117" t="s">
        <v>5</v>
      </c>
      <c r="K203" s="63" t="s">
        <v>505</v>
      </c>
      <c r="L203" s="33" t="s">
        <v>265</v>
      </c>
      <c r="M203" s="66">
        <v>10101</v>
      </c>
      <c r="N203" s="66">
        <v>8342</v>
      </c>
      <c r="O203" s="66">
        <v>6246</v>
      </c>
      <c r="P203" s="66">
        <v>5938</v>
      </c>
      <c r="Q203" s="124">
        <v>30627</v>
      </c>
      <c r="R203" s="72"/>
      <c r="S203" s="141" t="s">
        <v>5</v>
      </c>
      <c r="T203" s="63" t="s">
        <v>505</v>
      </c>
      <c r="U203" s="33" t="s">
        <v>265</v>
      </c>
      <c r="V203" s="345" t="s">
        <v>761</v>
      </c>
      <c r="W203" s="345" t="s">
        <v>761</v>
      </c>
      <c r="X203" s="345">
        <v>160.10246557796989</v>
      </c>
      <c r="Y203" s="345" t="s">
        <v>761</v>
      </c>
      <c r="Z203" s="345">
        <v>81.627322297319353</v>
      </c>
      <c r="AB203" s="141" t="s">
        <v>5</v>
      </c>
      <c r="AC203" s="63" t="s">
        <v>505</v>
      </c>
      <c r="AD203" s="33" t="s">
        <v>265</v>
      </c>
      <c r="AE203" s="76" t="s">
        <v>761</v>
      </c>
      <c r="AF203" s="76" t="s">
        <v>761</v>
      </c>
      <c r="AG203" s="76" t="s">
        <v>761</v>
      </c>
      <c r="AH203" s="76" t="s">
        <v>761</v>
      </c>
      <c r="AI203" s="146">
        <v>15</v>
      </c>
      <c r="AJ203" s="19"/>
      <c r="AK203" s="141" t="s">
        <v>5</v>
      </c>
      <c r="AL203" s="63" t="s">
        <v>505</v>
      </c>
      <c r="AM203" s="33" t="s">
        <v>265</v>
      </c>
      <c r="AN203" s="349" t="s">
        <v>761</v>
      </c>
      <c r="AO203" s="349" t="s">
        <v>761</v>
      </c>
      <c r="AP203" s="349" t="s">
        <v>761</v>
      </c>
      <c r="AQ203" s="349" t="s">
        <v>761</v>
      </c>
      <c r="AR203" s="350">
        <v>48.976393378391613</v>
      </c>
      <c r="AT203" s="141" t="s">
        <v>5</v>
      </c>
      <c r="AU203" s="63" t="s">
        <v>505</v>
      </c>
      <c r="AV203" s="33" t="s">
        <v>265</v>
      </c>
      <c r="AW203" s="66" t="s">
        <v>761</v>
      </c>
      <c r="AX203" s="66" t="s">
        <v>761</v>
      </c>
      <c r="AY203" s="66" t="s">
        <v>761</v>
      </c>
      <c r="AZ203" s="66" t="s">
        <v>761</v>
      </c>
      <c r="BA203" s="66">
        <v>15</v>
      </c>
      <c r="BB203" s="19"/>
      <c r="BC203" s="125" t="s">
        <v>5</v>
      </c>
      <c r="BD203" s="63" t="s">
        <v>505</v>
      </c>
      <c r="BE203" s="33" t="s">
        <v>265</v>
      </c>
      <c r="BF203" s="349" t="s">
        <v>761</v>
      </c>
      <c r="BG203" s="349" t="s">
        <v>761</v>
      </c>
      <c r="BH203" s="349" t="s">
        <v>761</v>
      </c>
      <c r="BI203" s="349" t="s">
        <v>761</v>
      </c>
      <c r="BJ203" s="350">
        <v>48.976393378391613</v>
      </c>
      <c r="BL203" s="141" t="s">
        <v>5</v>
      </c>
      <c r="BM203" s="63" t="s">
        <v>505</v>
      </c>
      <c r="BN203" s="33" t="s">
        <v>265</v>
      </c>
      <c r="BO203" s="71" t="s">
        <v>761</v>
      </c>
      <c r="BP203" s="71" t="s">
        <v>761</v>
      </c>
      <c r="BQ203" s="71" t="s">
        <v>761</v>
      </c>
      <c r="BR203" s="71" t="s">
        <v>761</v>
      </c>
      <c r="BS203" s="71">
        <v>0.6</v>
      </c>
    </row>
    <row r="204" spans="1:71" ht="18" customHeight="1" x14ac:dyDescent="0.25">
      <c r="A204" s="117" t="s">
        <v>5</v>
      </c>
      <c r="B204" s="63" t="s">
        <v>506</v>
      </c>
      <c r="C204" s="33" t="s">
        <v>266</v>
      </c>
      <c r="D204" s="66" t="s">
        <v>761</v>
      </c>
      <c r="E204" s="66" t="s">
        <v>761</v>
      </c>
      <c r="F204" s="66" t="s">
        <v>761</v>
      </c>
      <c r="G204" s="66" t="s">
        <v>761</v>
      </c>
      <c r="H204" s="66">
        <v>15</v>
      </c>
      <c r="J204" s="117" t="s">
        <v>5</v>
      </c>
      <c r="K204" s="63" t="s">
        <v>506</v>
      </c>
      <c r="L204" s="33" t="s">
        <v>266</v>
      </c>
      <c r="M204" s="66">
        <v>7114</v>
      </c>
      <c r="N204" s="66">
        <v>6728</v>
      </c>
      <c r="O204" s="66">
        <v>5620</v>
      </c>
      <c r="P204" s="66">
        <v>5926</v>
      </c>
      <c r="Q204" s="124">
        <v>25388</v>
      </c>
      <c r="R204" s="72"/>
      <c r="S204" s="141" t="s">
        <v>5</v>
      </c>
      <c r="T204" s="63" t="s">
        <v>506</v>
      </c>
      <c r="U204" s="33" t="s">
        <v>266</v>
      </c>
      <c r="V204" s="345" t="s">
        <v>761</v>
      </c>
      <c r="W204" s="345" t="s">
        <v>761</v>
      </c>
      <c r="X204" s="345" t="s">
        <v>761</v>
      </c>
      <c r="Y204" s="345" t="s">
        <v>761</v>
      </c>
      <c r="Z204" s="345">
        <v>59.083031353395299</v>
      </c>
      <c r="AB204" s="141" t="s">
        <v>5</v>
      </c>
      <c r="AC204" s="63" t="s">
        <v>506</v>
      </c>
      <c r="AD204" s="33" t="s">
        <v>266</v>
      </c>
      <c r="AE204" s="76" t="s">
        <v>761</v>
      </c>
      <c r="AF204" s="76" t="s">
        <v>761</v>
      </c>
      <c r="AG204" s="76" t="s">
        <v>761</v>
      </c>
      <c r="AH204" s="76" t="s">
        <v>761</v>
      </c>
      <c r="AI204" s="146">
        <v>10</v>
      </c>
      <c r="AJ204" s="19"/>
      <c r="AK204" s="141" t="s">
        <v>5</v>
      </c>
      <c r="AL204" s="63" t="s">
        <v>506</v>
      </c>
      <c r="AM204" s="33" t="s">
        <v>266</v>
      </c>
      <c r="AN204" s="349" t="s">
        <v>761</v>
      </c>
      <c r="AO204" s="349" t="s">
        <v>761</v>
      </c>
      <c r="AP204" s="349" t="s">
        <v>761</v>
      </c>
      <c r="AQ204" s="349" t="s">
        <v>761</v>
      </c>
      <c r="AR204" s="350">
        <v>39.388687568930202</v>
      </c>
      <c r="AT204" s="141" t="s">
        <v>5</v>
      </c>
      <c r="AU204" s="63" t="s">
        <v>506</v>
      </c>
      <c r="AV204" s="33" t="s">
        <v>266</v>
      </c>
      <c r="AW204" s="66" t="s">
        <v>761</v>
      </c>
      <c r="AX204" s="66" t="s">
        <v>761</v>
      </c>
      <c r="AY204" s="66" t="s">
        <v>761</v>
      </c>
      <c r="AZ204" s="66" t="s">
        <v>761</v>
      </c>
      <c r="BA204" s="66">
        <v>10</v>
      </c>
      <c r="BB204" s="19"/>
      <c r="BC204" s="125" t="s">
        <v>5</v>
      </c>
      <c r="BD204" s="63" t="s">
        <v>506</v>
      </c>
      <c r="BE204" s="33" t="s">
        <v>266</v>
      </c>
      <c r="BF204" s="349" t="s">
        <v>761</v>
      </c>
      <c r="BG204" s="349" t="s">
        <v>761</v>
      </c>
      <c r="BH204" s="349" t="s">
        <v>761</v>
      </c>
      <c r="BI204" s="349" t="s">
        <v>761</v>
      </c>
      <c r="BJ204" s="350">
        <v>39.388687568930202</v>
      </c>
      <c r="BL204" s="141" t="s">
        <v>5</v>
      </c>
      <c r="BM204" s="63" t="s">
        <v>506</v>
      </c>
      <c r="BN204" s="33" t="s">
        <v>266</v>
      </c>
      <c r="BO204" s="71" t="s">
        <v>761</v>
      </c>
      <c r="BP204" s="71" t="s">
        <v>761</v>
      </c>
      <c r="BQ204" s="71" t="s">
        <v>761</v>
      </c>
      <c r="BR204" s="71" t="s">
        <v>761</v>
      </c>
      <c r="BS204" s="71">
        <v>0.66666666666666663</v>
      </c>
    </row>
    <row r="205" spans="1:71" ht="18" customHeight="1" x14ac:dyDescent="0.25">
      <c r="A205" s="117" t="s">
        <v>5</v>
      </c>
      <c r="B205" s="63" t="s">
        <v>514</v>
      </c>
      <c r="C205" s="33" t="s">
        <v>267</v>
      </c>
      <c r="D205" s="66" t="s">
        <v>761</v>
      </c>
      <c r="E205" s="66">
        <v>10</v>
      </c>
      <c r="F205" s="66">
        <v>15</v>
      </c>
      <c r="G205" s="66" t="s">
        <v>761</v>
      </c>
      <c r="H205" s="66">
        <v>40</v>
      </c>
      <c r="J205" s="117" t="s">
        <v>5</v>
      </c>
      <c r="K205" s="63" t="s">
        <v>514</v>
      </c>
      <c r="L205" s="33" t="s">
        <v>267</v>
      </c>
      <c r="M205" s="66">
        <v>8386</v>
      </c>
      <c r="N205" s="66">
        <v>7520</v>
      </c>
      <c r="O205" s="66">
        <v>5727</v>
      </c>
      <c r="P205" s="66">
        <v>6183</v>
      </c>
      <c r="Q205" s="124">
        <v>27816</v>
      </c>
      <c r="R205" s="72"/>
      <c r="S205" s="141" t="s">
        <v>5</v>
      </c>
      <c r="T205" s="63" t="s">
        <v>514</v>
      </c>
      <c r="U205" s="33" t="s">
        <v>267</v>
      </c>
      <c r="V205" s="345" t="s">
        <v>761</v>
      </c>
      <c r="W205" s="345">
        <v>132.97872340425531</v>
      </c>
      <c r="X205" s="345">
        <v>261.91723415400736</v>
      </c>
      <c r="Y205" s="345" t="s">
        <v>761</v>
      </c>
      <c r="Z205" s="345">
        <v>143.80212827149842</v>
      </c>
      <c r="AB205" s="141" t="s">
        <v>5</v>
      </c>
      <c r="AC205" s="63" t="s">
        <v>514</v>
      </c>
      <c r="AD205" s="33" t="s">
        <v>267</v>
      </c>
      <c r="AE205" s="76" t="s">
        <v>761</v>
      </c>
      <c r="AF205" s="76" t="s">
        <v>761</v>
      </c>
      <c r="AG205" s="76" t="s">
        <v>761</v>
      </c>
      <c r="AH205" s="76" t="s">
        <v>761</v>
      </c>
      <c r="AI205" s="146">
        <v>15</v>
      </c>
      <c r="AJ205" s="19"/>
      <c r="AK205" s="141" t="s">
        <v>5</v>
      </c>
      <c r="AL205" s="63" t="s">
        <v>514</v>
      </c>
      <c r="AM205" s="33" t="s">
        <v>267</v>
      </c>
      <c r="AN205" s="349" t="s">
        <v>761</v>
      </c>
      <c r="AO205" s="349" t="s">
        <v>761</v>
      </c>
      <c r="AP205" s="349" t="s">
        <v>761</v>
      </c>
      <c r="AQ205" s="349" t="s">
        <v>761</v>
      </c>
      <c r="AR205" s="350">
        <v>53.925798101811907</v>
      </c>
      <c r="AT205" s="141" t="s">
        <v>5</v>
      </c>
      <c r="AU205" s="63" t="s">
        <v>514</v>
      </c>
      <c r="AV205" s="33" t="s">
        <v>267</v>
      </c>
      <c r="AW205" s="66" t="s">
        <v>761</v>
      </c>
      <c r="AX205" s="66" t="s">
        <v>761</v>
      </c>
      <c r="AY205" s="66">
        <v>10</v>
      </c>
      <c r="AZ205" s="66" t="s">
        <v>761</v>
      </c>
      <c r="BA205" s="66">
        <v>25</v>
      </c>
      <c r="BB205" s="19"/>
      <c r="BC205" s="125" t="s">
        <v>5</v>
      </c>
      <c r="BD205" s="63" t="s">
        <v>514</v>
      </c>
      <c r="BE205" s="33" t="s">
        <v>267</v>
      </c>
      <c r="BF205" s="349" t="s">
        <v>761</v>
      </c>
      <c r="BG205" s="349" t="s">
        <v>761</v>
      </c>
      <c r="BH205" s="349">
        <v>174.61148943600489</v>
      </c>
      <c r="BI205" s="349" t="s">
        <v>761</v>
      </c>
      <c r="BJ205" s="350">
        <v>89.876330169686511</v>
      </c>
      <c r="BL205" s="141" t="s">
        <v>5</v>
      </c>
      <c r="BM205" s="63" t="s">
        <v>514</v>
      </c>
      <c r="BN205" s="33" t="s">
        <v>267</v>
      </c>
      <c r="BO205" s="71" t="s">
        <v>761</v>
      </c>
      <c r="BP205" s="71" t="s">
        <v>761</v>
      </c>
      <c r="BQ205" s="71" t="s">
        <v>761</v>
      </c>
      <c r="BR205" s="71" t="s">
        <v>761</v>
      </c>
      <c r="BS205" s="71">
        <v>0.375</v>
      </c>
    </row>
    <row r="206" spans="1:71" ht="18" customHeight="1" x14ac:dyDescent="0.25">
      <c r="A206" s="117" t="s">
        <v>5</v>
      </c>
      <c r="B206" s="63" t="s">
        <v>522</v>
      </c>
      <c r="C206" s="33" t="s">
        <v>268</v>
      </c>
      <c r="D206" s="66">
        <v>10</v>
      </c>
      <c r="E206" s="66">
        <v>10</v>
      </c>
      <c r="F206" s="66">
        <v>10</v>
      </c>
      <c r="G206" s="66" t="s">
        <v>761</v>
      </c>
      <c r="H206" s="66">
        <v>35</v>
      </c>
      <c r="J206" s="117" t="s">
        <v>5</v>
      </c>
      <c r="K206" s="63" t="s">
        <v>522</v>
      </c>
      <c r="L206" s="33" t="s">
        <v>268</v>
      </c>
      <c r="M206" s="66">
        <v>12805</v>
      </c>
      <c r="N206" s="66">
        <v>11243</v>
      </c>
      <c r="O206" s="66">
        <v>8680</v>
      </c>
      <c r="P206" s="66">
        <v>9094</v>
      </c>
      <c r="Q206" s="124">
        <v>41822</v>
      </c>
      <c r="R206" s="72"/>
      <c r="S206" s="141" t="s">
        <v>5</v>
      </c>
      <c r="T206" s="63" t="s">
        <v>522</v>
      </c>
      <c r="U206" s="33" t="s">
        <v>268</v>
      </c>
      <c r="V206" s="345">
        <v>78.094494338149161</v>
      </c>
      <c r="W206" s="345">
        <v>88.94423196655697</v>
      </c>
      <c r="X206" s="345">
        <v>115.2073732718894</v>
      </c>
      <c r="Y206" s="345" t="s">
        <v>761</v>
      </c>
      <c r="Z206" s="345">
        <v>83.68801109463918</v>
      </c>
      <c r="AB206" s="141" t="s">
        <v>5</v>
      </c>
      <c r="AC206" s="63" t="s">
        <v>522</v>
      </c>
      <c r="AD206" s="33" t="s">
        <v>268</v>
      </c>
      <c r="AE206" s="76" t="s">
        <v>761</v>
      </c>
      <c r="AF206" s="76" t="s">
        <v>761</v>
      </c>
      <c r="AG206" s="76" t="s">
        <v>761</v>
      </c>
      <c r="AH206" s="76" t="s">
        <v>761</v>
      </c>
      <c r="AI206" s="146">
        <v>15</v>
      </c>
      <c r="AJ206" s="19"/>
      <c r="AK206" s="141" t="s">
        <v>5</v>
      </c>
      <c r="AL206" s="63" t="s">
        <v>522</v>
      </c>
      <c r="AM206" s="33" t="s">
        <v>268</v>
      </c>
      <c r="AN206" s="349" t="s">
        <v>761</v>
      </c>
      <c r="AO206" s="349" t="s">
        <v>761</v>
      </c>
      <c r="AP206" s="349" t="s">
        <v>761</v>
      </c>
      <c r="AQ206" s="349" t="s">
        <v>761</v>
      </c>
      <c r="AR206" s="350">
        <v>35.86629046913108</v>
      </c>
      <c r="AT206" s="141" t="s">
        <v>5</v>
      </c>
      <c r="AU206" s="63" t="s">
        <v>522</v>
      </c>
      <c r="AV206" s="33" t="s">
        <v>268</v>
      </c>
      <c r="AW206" s="66" t="s">
        <v>761</v>
      </c>
      <c r="AX206" s="66" t="s">
        <v>761</v>
      </c>
      <c r="AY206" s="66" t="s">
        <v>761</v>
      </c>
      <c r="AZ206" s="66" t="s">
        <v>761</v>
      </c>
      <c r="BA206" s="66">
        <v>20</v>
      </c>
      <c r="BB206" s="19"/>
      <c r="BC206" s="125" t="s">
        <v>5</v>
      </c>
      <c r="BD206" s="63" t="s">
        <v>522</v>
      </c>
      <c r="BE206" s="33" t="s">
        <v>268</v>
      </c>
      <c r="BF206" s="349" t="s">
        <v>761</v>
      </c>
      <c r="BG206" s="349" t="s">
        <v>761</v>
      </c>
      <c r="BH206" s="349" t="s">
        <v>761</v>
      </c>
      <c r="BI206" s="349" t="s">
        <v>761</v>
      </c>
      <c r="BJ206" s="350">
        <v>47.821720625508107</v>
      </c>
      <c r="BL206" s="141" t="s">
        <v>5</v>
      </c>
      <c r="BM206" s="63" t="s">
        <v>522</v>
      </c>
      <c r="BN206" s="33" t="s">
        <v>268</v>
      </c>
      <c r="BO206" s="71" t="s">
        <v>761</v>
      </c>
      <c r="BP206" s="71" t="s">
        <v>761</v>
      </c>
      <c r="BQ206" s="71" t="s">
        <v>761</v>
      </c>
      <c r="BR206" s="71" t="s">
        <v>761</v>
      </c>
      <c r="BS206" s="71">
        <v>0.42857142857142855</v>
      </c>
    </row>
    <row r="207" spans="1:71" ht="18" customHeight="1" x14ac:dyDescent="0.25">
      <c r="A207" s="117" t="s">
        <v>5</v>
      </c>
      <c r="B207" s="63" t="s">
        <v>535</v>
      </c>
      <c r="C207" s="33" t="s">
        <v>269</v>
      </c>
      <c r="D207" s="66" t="s">
        <v>761</v>
      </c>
      <c r="E207" s="66" t="s">
        <v>761</v>
      </c>
      <c r="F207" s="66" t="s">
        <v>761</v>
      </c>
      <c r="G207" s="66">
        <v>15</v>
      </c>
      <c r="H207" s="66">
        <v>35</v>
      </c>
      <c r="J207" s="117" t="s">
        <v>5</v>
      </c>
      <c r="K207" s="63" t="s">
        <v>535</v>
      </c>
      <c r="L207" s="33" t="s">
        <v>269</v>
      </c>
      <c r="M207" s="66">
        <v>8425</v>
      </c>
      <c r="N207" s="66">
        <v>8199</v>
      </c>
      <c r="O207" s="66">
        <v>6447</v>
      </c>
      <c r="P207" s="66">
        <v>6432</v>
      </c>
      <c r="Q207" s="124">
        <v>29503</v>
      </c>
      <c r="R207" s="72"/>
      <c r="S207" s="141" t="s">
        <v>5</v>
      </c>
      <c r="T207" s="63" t="s">
        <v>535</v>
      </c>
      <c r="U207" s="33" t="s">
        <v>269</v>
      </c>
      <c r="V207" s="345" t="s">
        <v>761</v>
      </c>
      <c r="W207" s="345" t="s">
        <v>761</v>
      </c>
      <c r="X207" s="345" t="s">
        <v>761</v>
      </c>
      <c r="Y207" s="345">
        <v>233.20895522388057</v>
      </c>
      <c r="Z207" s="345">
        <v>118.63200352506524</v>
      </c>
      <c r="AB207" s="141" t="s">
        <v>5</v>
      </c>
      <c r="AC207" s="63" t="s">
        <v>535</v>
      </c>
      <c r="AD207" s="33" t="s">
        <v>269</v>
      </c>
      <c r="AE207" s="76" t="s">
        <v>761</v>
      </c>
      <c r="AF207" s="76" t="s">
        <v>761</v>
      </c>
      <c r="AG207" s="76" t="s">
        <v>761</v>
      </c>
      <c r="AH207" s="76" t="s">
        <v>761</v>
      </c>
      <c r="AI207" s="146">
        <v>10</v>
      </c>
      <c r="AJ207" s="19"/>
      <c r="AK207" s="141" t="s">
        <v>5</v>
      </c>
      <c r="AL207" s="63" t="s">
        <v>535</v>
      </c>
      <c r="AM207" s="33" t="s">
        <v>269</v>
      </c>
      <c r="AN207" s="349" t="s">
        <v>761</v>
      </c>
      <c r="AO207" s="349" t="s">
        <v>761</v>
      </c>
      <c r="AP207" s="349" t="s">
        <v>761</v>
      </c>
      <c r="AQ207" s="349" t="s">
        <v>761</v>
      </c>
      <c r="AR207" s="350">
        <v>33.894858150018642</v>
      </c>
      <c r="AT207" s="141" t="s">
        <v>5</v>
      </c>
      <c r="AU207" s="63" t="s">
        <v>535</v>
      </c>
      <c r="AV207" s="33" t="s">
        <v>269</v>
      </c>
      <c r="AW207" s="66" t="s">
        <v>761</v>
      </c>
      <c r="AX207" s="66" t="s">
        <v>761</v>
      </c>
      <c r="AY207" s="66" t="s">
        <v>761</v>
      </c>
      <c r="AZ207" s="66">
        <v>15</v>
      </c>
      <c r="BA207" s="66">
        <v>25</v>
      </c>
      <c r="BB207" s="19"/>
      <c r="BC207" s="125" t="s">
        <v>5</v>
      </c>
      <c r="BD207" s="63" t="s">
        <v>535</v>
      </c>
      <c r="BE207" s="33" t="s">
        <v>269</v>
      </c>
      <c r="BF207" s="349" t="s">
        <v>761</v>
      </c>
      <c r="BG207" s="349" t="s">
        <v>761</v>
      </c>
      <c r="BH207" s="349" t="s">
        <v>761</v>
      </c>
      <c r="BI207" s="349">
        <v>233.20895522388057</v>
      </c>
      <c r="BJ207" s="350">
        <v>84.737145375046609</v>
      </c>
      <c r="BL207" s="141" t="s">
        <v>5</v>
      </c>
      <c r="BM207" s="63" t="s">
        <v>535</v>
      </c>
      <c r="BN207" s="33" t="s">
        <v>269</v>
      </c>
      <c r="BO207" s="71" t="s">
        <v>761</v>
      </c>
      <c r="BP207" s="71" t="s">
        <v>761</v>
      </c>
      <c r="BQ207" s="71" t="s">
        <v>761</v>
      </c>
      <c r="BR207" s="71" t="s">
        <v>761</v>
      </c>
      <c r="BS207" s="71">
        <v>0.2857142857142857</v>
      </c>
    </row>
    <row r="208" spans="1:71" ht="18" customHeight="1" x14ac:dyDescent="0.25">
      <c r="A208" s="117" t="s">
        <v>5</v>
      </c>
      <c r="B208" s="63" t="s">
        <v>536</v>
      </c>
      <c r="C208" s="33" t="s">
        <v>673</v>
      </c>
      <c r="D208" s="66" t="s">
        <v>761</v>
      </c>
      <c r="E208" s="66" t="s">
        <v>761</v>
      </c>
      <c r="F208" s="66" t="s">
        <v>761</v>
      </c>
      <c r="G208" s="66" t="s">
        <v>761</v>
      </c>
      <c r="H208" s="66">
        <v>15</v>
      </c>
      <c r="J208" s="117" t="s">
        <v>5</v>
      </c>
      <c r="K208" s="63" t="s">
        <v>536</v>
      </c>
      <c r="L208" s="33" t="s">
        <v>673</v>
      </c>
      <c r="M208" s="66">
        <v>6431</v>
      </c>
      <c r="N208" s="66">
        <v>6428</v>
      </c>
      <c r="O208" s="66">
        <v>5081</v>
      </c>
      <c r="P208" s="66">
        <v>5342</v>
      </c>
      <c r="Q208" s="124">
        <v>23282</v>
      </c>
      <c r="R208" s="72"/>
      <c r="S208" s="141" t="s">
        <v>5</v>
      </c>
      <c r="T208" s="63" t="s">
        <v>536</v>
      </c>
      <c r="U208" s="33" t="s">
        <v>673</v>
      </c>
      <c r="V208" s="345" t="s">
        <v>761</v>
      </c>
      <c r="W208" s="345" t="s">
        <v>761</v>
      </c>
      <c r="X208" s="345" t="s">
        <v>761</v>
      </c>
      <c r="Y208" s="345" t="s">
        <v>761</v>
      </c>
      <c r="Z208" s="345">
        <v>64.427454686023538</v>
      </c>
      <c r="AB208" s="141" t="s">
        <v>5</v>
      </c>
      <c r="AC208" s="63" t="s">
        <v>536</v>
      </c>
      <c r="AD208" s="33" t="s">
        <v>673</v>
      </c>
      <c r="AE208" s="76" t="s">
        <v>761</v>
      </c>
      <c r="AF208" s="76" t="s">
        <v>761</v>
      </c>
      <c r="AG208" s="76" t="s">
        <v>761</v>
      </c>
      <c r="AH208" s="76" t="s">
        <v>761</v>
      </c>
      <c r="AI208" s="146">
        <v>10</v>
      </c>
      <c r="AJ208" s="19"/>
      <c r="AK208" s="141" t="s">
        <v>5</v>
      </c>
      <c r="AL208" s="63" t="s">
        <v>536</v>
      </c>
      <c r="AM208" s="33" t="s">
        <v>673</v>
      </c>
      <c r="AN208" s="349" t="s">
        <v>761</v>
      </c>
      <c r="AO208" s="349" t="s">
        <v>761</v>
      </c>
      <c r="AP208" s="349" t="s">
        <v>761</v>
      </c>
      <c r="AQ208" s="349" t="s">
        <v>761</v>
      </c>
      <c r="AR208" s="350">
        <v>42.951636457349025</v>
      </c>
      <c r="AT208" s="141" t="s">
        <v>5</v>
      </c>
      <c r="AU208" s="63" t="s">
        <v>536</v>
      </c>
      <c r="AV208" s="33" t="s">
        <v>673</v>
      </c>
      <c r="AW208" s="66" t="s">
        <v>761</v>
      </c>
      <c r="AX208" s="66" t="s">
        <v>761</v>
      </c>
      <c r="AY208" s="66" t="s">
        <v>761</v>
      </c>
      <c r="AZ208" s="66" t="s">
        <v>761</v>
      </c>
      <c r="BA208" s="66" t="s">
        <v>761</v>
      </c>
      <c r="BB208" s="19"/>
      <c r="BC208" s="125" t="s">
        <v>5</v>
      </c>
      <c r="BD208" s="63" t="s">
        <v>536</v>
      </c>
      <c r="BE208" s="33" t="s">
        <v>673</v>
      </c>
      <c r="BF208" s="349" t="s">
        <v>761</v>
      </c>
      <c r="BG208" s="349" t="s">
        <v>761</v>
      </c>
      <c r="BH208" s="349" t="s">
        <v>761</v>
      </c>
      <c r="BI208" s="349" t="s">
        <v>761</v>
      </c>
      <c r="BJ208" s="350" t="s">
        <v>761</v>
      </c>
      <c r="BL208" s="141" t="s">
        <v>5</v>
      </c>
      <c r="BM208" s="63" t="s">
        <v>536</v>
      </c>
      <c r="BN208" s="33" t="s">
        <v>673</v>
      </c>
      <c r="BO208" s="71" t="s">
        <v>761</v>
      </c>
      <c r="BP208" s="71" t="s">
        <v>761</v>
      </c>
      <c r="BQ208" s="71" t="s">
        <v>761</v>
      </c>
      <c r="BR208" s="71" t="s">
        <v>761</v>
      </c>
      <c r="BS208" s="71">
        <v>0.66666666666666663</v>
      </c>
    </row>
    <row r="209" spans="1:71" ht="18" customHeight="1" x14ac:dyDescent="0.25">
      <c r="A209" s="117" t="s">
        <v>5</v>
      </c>
      <c r="B209" s="63" t="s">
        <v>543</v>
      </c>
      <c r="C209" s="33" t="s">
        <v>270</v>
      </c>
      <c r="D209" s="66" t="s">
        <v>761</v>
      </c>
      <c r="E209" s="66">
        <v>10</v>
      </c>
      <c r="F209" s="66" t="s">
        <v>761</v>
      </c>
      <c r="G209" s="66">
        <v>10</v>
      </c>
      <c r="H209" s="66">
        <v>30</v>
      </c>
      <c r="J209" s="117" t="s">
        <v>5</v>
      </c>
      <c r="K209" s="63" t="s">
        <v>543</v>
      </c>
      <c r="L209" s="33" t="s">
        <v>270</v>
      </c>
      <c r="M209" s="66">
        <v>11031</v>
      </c>
      <c r="N209" s="66">
        <v>10225</v>
      </c>
      <c r="O209" s="66">
        <v>7890</v>
      </c>
      <c r="P209" s="66">
        <v>8287</v>
      </c>
      <c r="Q209" s="124">
        <v>37433</v>
      </c>
      <c r="R209" s="72"/>
      <c r="S209" s="141" t="s">
        <v>5</v>
      </c>
      <c r="T209" s="63" t="s">
        <v>543</v>
      </c>
      <c r="U209" s="33" t="s">
        <v>270</v>
      </c>
      <c r="V209" s="345" t="s">
        <v>761</v>
      </c>
      <c r="W209" s="345">
        <v>97.799511002444973</v>
      </c>
      <c r="X209" s="345" t="s">
        <v>761</v>
      </c>
      <c r="Y209" s="345">
        <v>120.67093037287317</v>
      </c>
      <c r="Z209" s="345">
        <v>80.143189164640816</v>
      </c>
      <c r="AB209" s="141" t="s">
        <v>5</v>
      </c>
      <c r="AC209" s="63" t="s">
        <v>543</v>
      </c>
      <c r="AD209" s="33" t="s">
        <v>270</v>
      </c>
      <c r="AE209" s="76" t="s">
        <v>761</v>
      </c>
      <c r="AF209" s="76" t="s">
        <v>761</v>
      </c>
      <c r="AG209" s="76" t="s">
        <v>761</v>
      </c>
      <c r="AH209" s="76" t="s">
        <v>761</v>
      </c>
      <c r="AI209" s="146">
        <v>15</v>
      </c>
      <c r="AJ209" s="19"/>
      <c r="AK209" s="141" t="s">
        <v>5</v>
      </c>
      <c r="AL209" s="63" t="s">
        <v>543</v>
      </c>
      <c r="AM209" s="33" t="s">
        <v>270</v>
      </c>
      <c r="AN209" s="349" t="s">
        <v>761</v>
      </c>
      <c r="AO209" s="349" t="s">
        <v>761</v>
      </c>
      <c r="AP209" s="349" t="s">
        <v>761</v>
      </c>
      <c r="AQ209" s="349" t="s">
        <v>761</v>
      </c>
      <c r="AR209" s="350">
        <v>40.071594582320408</v>
      </c>
      <c r="AT209" s="141" t="s">
        <v>5</v>
      </c>
      <c r="AU209" s="63" t="s">
        <v>543</v>
      </c>
      <c r="AV209" s="33" t="s">
        <v>270</v>
      </c>
      <c r="AW209" s="66" t="s">
        <v>761</v>
      </c>
      <c r="AX209" s="66" t="s">
        <v>761</v>
      </c>
      <c r="AY209" s="66" t="s">
        <v>761</v>
      </c>
      <c r="AZ209" s="66">
        <v>10</v>
      </c>
      <c r="BA209" s="66">
        <v>15</v>
      </c>
      <c r="BB209" s="19"/>
      <c r="BC209" s="125" t="s">
        <v>5</v>
      </c>
      <c r="BD209" s="63" t="s">
        <v>543</v>
      </c>
      <c r="BE209" s="33" t="s">
        <v>270</v>
      </c>
      <c r="BF209" s="349" t="s">
        <v>761</v>
      </c>
      <c r="BG209" s="349" t="s">
        <v>761</v>
      </c>
      <c r="BH209" s="349" t="s">
        <v>761</v>
      </c>
      <c r="BI209" s="349">
        <v>120.67093037287317</v>
      </c>
      <c r="BJ209" s="350">
        <v>40.071594582320408</v>
      </c>
      <c r="BL209" s="141" t="s">
        <v>5</v>
      </c>
      <c r="BM209" s="63" t="s">
        <v>543</v>
      </c>
      <c r="BN209" s="33" t="s">
        <v>270</v>
      </c>
      <c r="BO209" s="71" t="s">
        <v>761</v>
      </c>
      <c r="BP209" s="71" t="s">
        <v>761</v>
      </c>
      <c r="BQ209" s="71" t="s">
        <v>761</v>
      </c>
      <c r="BR209" s="71" t="s">
        <v>761</v>
      </c>
      <c r="BS209" s="71">
        <v>0.5</v>
      </c>
    </row>
    <row r="210" spans="1:71" ht="18" customHeight="1" x14ac:dyDescent="0.25">
      <c r="A210" s="117" t="s">
        <v>5</v>
      </c>
      <c r="B210" s="63" t="s">
        <v>546</v>
      </c>
      <c r="C210" s="33" t="s">
        <v>271</v>
      </c>
      <c r="D210" s="66">
        <v>10</v>
      </c>
      <c r="E210" s="66">
        <v>10</v>
      </c>
      <c r="F210" s="66" t="s">
        <v>761</v>
      </c>
      <c r="G210" s="66">
        <v>10</v>
      </c>
      <c r="H210" s="66">
        <v>30</v>
      </c>
      <c r="J210" s="117" t="s">
        <v>5</v>
      </c>
      <c r="K210" s="63" t="s">
        <v>546</v>
      </c>
      <c r="L210" s="33" t="s">
        <v>271</v>
      </c>
      <c r="M210" s="66">
        <v>9302</v>
      </c>
      <c r="N210" s="66">
        <v>8798</v>
      </c>
      <c r="O210" s="66">
        <v>6999</v>
      </c>
      <c r="P210" s="66">
        <v>7407</v>
      </c>
      <c r="Q210" s="124">
        <v>32506</v>
      </c>
      <c r="R210" s="72"/>
      <c r="S210" s="141" t="s">
        <v>5</v>
      </c>
      <c r="T210" s="63" t="s">
        <v>546</v>
      </c>
      <c r="U210" s="33" t="s">
        <v>271</v>
      </c>
      <c r="V210" s="345">
        <v>107.50376263169211</v>
      </c>
      <c r="W210" s="345">
        <v>113.66219595362581</v>
      </c>
      <c r="X210" s="345" t="s">
        <v>761</v>
      </c>
      <c r="Y210" s="345">
        <v>135.00742540839747</v>
      </c>
      <c r="Z210" s="345">
        <v>92.290654033101589</v>
      </c>
      <c r="AB210" s="141" t="s">
        <v>5</v>
      </c>
      <c r="AC210" s="63" t="s">
        <v>546</v>
      </c>
      <c r="AD210" s="33" t="s">
        <v>271</v>
      </c>
      <c r="AE210" s="76" t="s">
        <v>761</v>
      </c>
      <c r="AF210" s="76" t="s">
        <v>761</v>
      </c>
      <c r="AG210" s="76" t="s">
        <v>761</v>
      </c>
      <c r="AH210" s="76" t="s">
        <v>761</v>
      </c>
      <c r="AI210" s="146">
        <v>15</v>
      </c>
      <c r="AJ210" s="19"/>
      <c r="AK210" s="141" t="s">
        <v>5</v>
      </c>
      <c r="AL210" s="63" t="s">
        <v>546</v>
      </c>
      <c r="AM210" s="33" t="s">
        <v>271</v>
      </c>
      <c r="AN210" s="349" t="s">
        <v>761</v>
      </c>
      <c r="AO210" s="349" t="s">
        <v>761</v>
      </c>
      <c r="AP210" s="349" t="s">
        <v>761</v>
      </c>
      <c r="AQ210" s="349" t="s">
        <v>761</v>
      </c>
      <c r="AR210" s="350">
        <v>46.145327016550794</v>
      </c>
      <c r="AT210" s="141" t="s">
        <v>5</v>
      </c>
      <c r="AU210" s="63" t="s">
        <v>546</v>
      </c>
      <c r="AV210" s="33" t="s">
        <v>271</v>
      </c>
      <c r="AW210" s="66" t="s">
        <v>761</v>
      </c>
      <c r="AX210" s="66" t="s">
        <v>761</v>
      </c>
      <c r="AY210" s="66" t="s">
        <v>761</v>
      </c>
      <c r="AZ210" s="66" t="s">
        <v>761</v>
      </c>
      <c r="BA210" s="66">
        <v>15</v>
      </c>
      <c r="BB210" s="19"/>
      <c r="BC210" s="125" t="s">
        <v>5</v>
      </c>
      <c r="BD210" s="63" t="s">
        <v>546</v>
      </c>
      <c r="BE210" s="33" t="s">
        <v>271</v>
      </c>
      <c r="BF210" s="349" t="s">
        <v>761</v>
      </c>
      <c r="BG210" s="349" t="s">
        <v>761</v>
      </c>
      <c r="BH210" s="349" t="s">
        <v>761</v>
      </c>
      <c r="BI210" s="349" t="s">
        <v>761</v>
      </c>
      <c r="BJ210" s="350">
        <v>46.145327016550794</v>
      </c>
      <c r="BL210" s="141" t="s">
        <v>5</v>
      </c>
      <c r="BM210" s="63" t="s">
        <v>546</v>
      </c>
      <c r="BN210" s="33" t="s">
        <v>271</v>
      </c>
      <c r="BO210" s="71" t="s">
        <v>761</v>
      </c>
      <c r="BP210" s="71" t="s">
        <v>761</v>
      </c>
      <c r="BQ210" s="71" t="s">
        <v>761</v>
      </c>
      <c r="BR210" s="71" t="s">
        <v>761</v>
      </c>
      <c r="BS210" s="71">
        <v>0.5</v>
      </c>
    </row>
    <row r="211" spans="1:71" ht="18" customHeight="1" x14ac:dyDescent="0.25">
      <c r="A211" s="117" t="s">
        <v>5</v>
      </c>
      <c r="B211" s="63" t="s">
        <v>547</v>
      </c>
      <c r="C211" s="33" t="s">
        <v>272</v>
      </c>
      <c r="D211" s="66" t="s">
        <v>761</v>
      </c>
      <c r="E211" s="66">
        <v>10</v>
      </c>
      <c r="F211" s="66">
        <v>10</v>
      </c>
      <c r="G211" s="66" t="s">
        <v>761</v>
      </c>
      <c r="H211" s="66">
        <v>30</v>
      </c>
      <c r="J211" s="117" t="s">
        <v>5</v>
      </c>
      <c r="K211" s="63" t="s">
        <v>547</v>
      </c>
      <c r="L211" s="33" t="s">
        <v>272</v>
      </c>
      <c r="M211" s="66">
        <v>9414</v>
      </c>
      <c r="N211" s="66">
        <v>8785</v>
      </c>
      <c r="O211" s="66">
        <v>7173</v>
      </c>
      <c r="P211" s="66">
        <v>7791</v>
      </c>
      <c r="Q211" s="124">
        <v>33163</v>
      </c>
      <c r="R211" s="72"/>
      <c r="S211" s="141" t="s">
        <v>5</v>
      </c>
      <c r="T211" s="63" t="s">
        <v>547</v>
      </c>
      <c r="U211" s="33" t="s">
        <v>272</v>
      </c>
      <c r="V211" s="345" t="s">
        <v>761</v>
      </c>
      <c r="W211" s="345">
        <v>113.83039271485487</v>
      </c>
      <c r="X211" s="345">
        <v>139.41168269901019</v>
      </c>
      <c r="Y211" s="345" t="s">
        <v>761</v>
      </c>
      <c r="Z211" s="345">
        <v>90.462262159635742</v>
      </c>
      <c r="AB211" s="141" t="s">
        <v>5</v>
      </c>
      <c r="AC211" s="63" t="s">
        <v>547</v>
      </c>
      <c r="AD211" s="33" t="s">
        <v>272</v>
      </c>
      <c r="AE211" s="76" t="s">
        <v>761</v>
      </c>
      <c r="AF211" s="76" t="s">
        <v>761</v>
      </c>
      <c r="AG211" s="76" t="s">
        <v>761</v>
      </c>
      <c r="AH211" s="76" t="s">
        <v>761</v>
      </c>
      <c r="AI211" s="146">
        <v>10</v>
      </c>
      <c r="AJ211" s="19"/>
      <c r="AK211" s="141" t="s">
        <v>5</v>
      </c>
      <c r="AL211" s="63" t="s">
        <v>547</v>
      </c>
      <c r="AM211" s="33" t="s">
        <v>272</v>
      </c>
      <c r="AN211" s="349" t="s">
        <v>761</v>
      </c>
      <c r="AO211" s="349" t="s">
        <v>761</v>
      </c>
      <c r="AP211" s="349" t="s">
        <v>761</v>
      </c>
      <c r="AQ211" s="349" t="s">
        <v>761</v>
      </c>
      <c r="AR211" s="350">
        <v>30.15408738654525</v>
      </c>
      <c r="AT211" s="141" t="s">
        <v>5</v>
      </c>
      <c r="AU211" s="63" t="s">
        <v>547</v>
      </c>
      <c r="AV211" s="33" t="s">
        <v>272</v>
      </c>
      <c r="AW211" s="66" t="s">
        <v>761</v>
      </c>
      <c r="AX211" s="66" t="s">
        <v>761</v>
      </c>
      <c r="AY211" s="66">
        <v>10</v>
      </c>
      <c r="AZ211" s="66" t="s">
        <v>761</v>
      </c>
      <c r="BA211" s="66">
        <v>20</v>
      </c>
      <c r="BB211" s="19"/>
      <c r="BC211" s="125" t="s">
        <v>5</v>
      </c>
      <c r="BD211" s="63" t="s">
        <v>547</v>
      </c>
      <c r="BE211" s="33" t="s">
        <v>272</v>
      </c>
      <c r="BF211" s="349" t="s">
        <v>761</v>
      </c>
      <c r="BG211" s="349" t="s">
        <v>761</v>
      </c>
      <c r="BH211" s="349">
        <v>139.41168269901019</v>
      </c>
      <c r="BI211" s="349" t="s">
        <v>761</v>
      </c>
      <c r="BJ211" s="350">
        <v>60.308174773090499</v>
      </c>
      <c r="BL211" s="141" t="s">
        <v>5</v>
      </c>
      <c r="BM211" s="63" t="s">
        <v>547</v>
      </c>
      <c r="BN211" s="33" t="s">
        <v>272</v>
      </c>
      <c r="BO211" s="71" t="s">
        <v>761</v>
      </c>
      <c r="BP211" s="71" t="s">
        <v>761</v>
      </c>
      <c r="BQ211" s="71" t="s">
        <v>761</v>
      </c>
      <c r="BR211" s="71" t="s">
        <v>761</v>
      </c>
      <c r="BS211" s="71">
        <v>0.33333333333333331</v>
      </c>
    </row>
    <row r="212" spans="1:71" ht="18" customHeight="1" x14ac:dyDescent="0.25">
      <c r="A212" s="117" t="s">
        <v>5</v>
      </c>
      <c r="B212" s="63" t="s">
        <v>548</v>
      </c>
      <c r="C212" s="33" t="s">
        <v>273</v>
      </c>
      <c r="D212" s="66" t="s">
        <v>761</v>
      </c>
      <c r="E212" s="66">
        <v>10</v>
      </c>
      <c r="F212" s="66">
        <v>15</v>
      </c>
      <c r="G212" s="66" t="s">
        <v>761</v>
      </c>
      <c r="H212" s="66">
        <v>35</v>
      </c>
      <c r="J212" s="117" t="s">
        <v>5</v>
      </c>
      <c r="K212" s="63" t="s">
        <v>548</v>
      </c>
      <c r="L212" s="33" t="s">
        <v>273</v>
      </c>
      <c r="M212" s="66">
        <v>7668</v>
      </c>
      <c r="N212" s="66">
        <v>7780</v>
      </c>
      <c r="O212" s="66">
        <v>6856</v>
      </c>
      <c r="P212" s="66">
        <v>7054</v>
      </c>
      <c r="Q212" s="124">
        <v>29358</v>
      </c>
      <c r="R212" s="72"/>
      <c r="S212" s="141" t="s">
        <v>5</v>
      </c>
      <c r="T212" s="63" t="s">
        <v>548</v>
      </c>
      <c r="U212" s="33" t="s">
        <v>273</v>
      </c>
      <c r="V212" s="345" t="s">
        <v>761</v>
      </c>
      <c r="W212" s="345">
        <v>128.53470437017995</v>
      </c>
      <c r="X212" s="345">
        <v>218.78646441073511</v>
      </c>
      <c r="Y212" s="345" t="s">
        <v>761</v>
      </c>
      <c r="Z212" s="345">
        <v>119.21793037672865</v>
      </c>
      <c r="AB212" s="141" t="s">
        <v>5</v>
      </c>
      <c r="AC212" s="63" t="s">
        <v>548</v>
      </c>
      <c r="AD212" s="33" t="s">
        <v>273</v>
      </c>
      <c r="AE212" s="76" t="s">
        <v>761</v>
      </c>
      <c r="AF212" s="76" t="s">
        <v>761</v>
      </c>
      <c r="AG212" s="76" t="s">
        <v>761</v>
      </c>
      <c r="AH212" s="76" t="s">
        <v>761</v>
      </c>
      <c r="AI212" s="146">
        <v>10</v>
      </c>
      <c r="AJ212" s="19"/>
      <c r="AK212" s="141" t="s">
        <v>5</v>
      </c>
      <c r="AL212" s="63" t="s">
        <v>548</v>
      </c>
      <c r="AM212" s="33" t="s">
        <v>273</v>
      </c>
      <c r="AN212" s="349" t="s">
        <v>761</v>
      </c>
      <c r="AO212" s="349" t="s">
        <v>761</v>
      </c>
      <c r="AP212" s="349" t="s">
        <v>761</v>
      </c>
      <c r="AQ212" s="349" t="s">
        <v>761</v>
      </c>
      <c r="AR212" s="350">
        <v>34.062265821922473</v>
      </c>
      <c r="AT212" s="141" t="s">
        <v>5</v>
      </c>
      <c r="AU212" s="63" t="s">
        <v>548</v>
      </c>
      <c r="AV212" s="33" t="s">
        <v>273</v>
      </c>
      <c r="AW212" s="66" t="s">
        <v>761</v>
      </c>
      <c r="AX212" s="66" t="s">
        <v>761</v>
      </c>
      <c r="AY212" s="66">
        <v>15</v>
      </c>
      <c r="AZ212" s="66" t="s">
        <v>761</v>
      </c>
      <c r="BA212" s="66">
        <v>25</v>
      </c>
      <c r="BB212" s="19"/>
      <c r="BC212" s="125" t="s">
        <v>5</v>
      </c>
      <c r="BD212" s="63" t="s">
        <v>548</v>
      </c>
      <c r="BE212" s="33" t="s">
        <v>273</v>
      </c>
      <c r="BF212" s="349" t="s">
        <v>761</v>
      </c>
      <c r="BG212" s="349" t="s">
        <v>761</v>
      </c>
      <c r="BH212" s="349">
        <v>218.78646441073511</v>
      </c>
      <c r="BI212" s="349" t="s">
        <v>761</v>
      </c>
      <c r="BJ212" s="350">
        <v>85.155664554806194</v>
      </c>
      <c r="BL212" s="141" t="s">
        <v>5</v>
      </c>
      <c r="BM212" s="63" t="s">
        <v>548</v>
      </c>
      <c r="BN212" s="33" t="s">
        <v>273</v>
      </c>
      <c r="BO212" s="71" t="s">
        <v>761</v>
      </c>
      <c r="BP212" s="71" t="s">
        <v>761</v>
      </c>
      <c r="BQ212" s="71" t="s">
        <v>761</v>
      </c>
      <c r="BR212" s="71" t="s">
        <v>761</v>
      </c>
      <c r="BS212" s="71">
        <v>0.2857142857142857</v>
      </c>
    </row>
    <row r="213" spans="1:71" ht="18" customHeight="1" x14ac:dyDescent="0.25">
      <c r="A213" s="117" t="s">
        <v>5</v>
      </c>
      <c r="B213" s="63" t="s">
        <v>501</v>
      </c>
      <c r="C213" s="33" t="s">
        <v>274</v>
      </c>
      <c r="D213" s="66">
        <v>30</v>
      </c>
      <c r="E213" s="66">
        <v>30</v>
      </c>
      <c r="F213" s="66">
        <v>10</v>
      </c>
      <c r="G213" s="66" t="s">
        <v>761</v>
      </c>
      <c r="H213" s="66">
        <v>75</v>
      </c>
      <c r="J213" s="117" t="s">
        <v>5</v>
      </c>
      <c r="K213" s="63" t="s">
        <v>501</v>
      </c>
      <c r="L213" s="33" t="s">
        <v>274</v>
      </c>
      <c r="M213" s="66">
        <v>11510</v>
      </c>
      <c r="N213" s="66">
        <v>9754</v>
      </c>
      <c r="O213" s="66">
        <v>7631</v>
      </c>
      <c r="P213" s="66">
        <v>7948</v>
      </c>
      <c r="Q213" s="124">
        <v>36843</v>
      </c>
      <c r="R213" s="72"/>
      <c r="S213" s="141" t="s">
        <v>5</v>
      </c>
      <c r="T213" s="63" t="s">
        <v>501</v>
      </c>
      <c r="U213" s="33" t="s">
        <v>274</v>
      </c>
      <c r="V213" s="345">
        <v>260.64291920069508</v>
      </c>
      <c r="W213" s="345">
        <v>307.56612671724423</v>
      </c>
      <c r="X213" s="345">
        <v>131.04442405975624</v>
      </c>
      <c r="Y213" s="345" t="s">
        <v>761</v>
      </c>
      <c r="Z213" s="345">
        <v>203.56648481394024</v>
      </c>
      <c r="AB213" s="141" t="s">
        <v>5</v>
      </c>
      <c r="AC213" s="63" t="s">
        <v>501</v>
      </c>
      <c r="AD213" s="33" t="s">
        <v>274</v>
      </c>
      <c r="AE213" s="76">
        <v>25</v>
      </c>
      <c r="AF213" s="76">
        <v>25</v>
      </c>
      <c r="AG213" s="76" t="s">
        <v>761</v>
      </c>
      <c r="AH213" s="76" t="s">
        <v>761</v>
      </c>
      <c r="AI213" s="146">
        <v>50</v>
      </c>
      <c r="AJ213" s="19"/>
      <c r="AK213" s="141" t="s">
        <v>5</v>
      </c>
      <c r="AL213" s="63" t="s">
        <v>501</v>
      </c>
      <c r="AM213" s="33" t="s">
        <v>274</v>
      </c>
      <c r="AN213" s="349">
        <v>217.20243266724589</v>
      </c>
      <c r="AO213" s="349">
        <v>256.30510559770346</v>
      </c>
      <c r="AP213" s="349" t="s">
        <v>761</v>
      </c>
      <c r="AQ213" s="349" t="s">
        <v>761</v>
      </c>
      <c r="AR213" s="350">
        <v>135.71098987596014</v>
      </c>
      <c r="AT213" s="141" t="s">
        <v>5</v>
      </c>
      <c r="AU213" s="63" t="s">
        <v>501</v>
      </c>
      <c r="AV213" s="33" t="s">
        <v>274</v>
      </c>
      <c r="AW213" s="66" t="s">
        <v>761</v>
      </c>
      <c r="AX213" s="66" t="s">
        <v>761</v>
      </c>
      <c r="AY213" s="66">
        <v>10</v>
      </c>
      <c r="AZ213" s="66" t="s">
        <v>761</v>
      </c>
      <c r="BA213" s="66">
        <v>25</v>
      </c>
      <c r="BB213" s="19"/>
      <c r="BC213" s="125" t="s">
        <v>5</v>
      </c>
      <c r="BD213" s="63" t="s">
        <v>501</v>
      </c>
      <c r="BE213" s="33" t="s">
        <v>274</v>
      </c>
      <c r="BF213" s="349" t="s">
        <v>761</v>
      </c>
      <c r="BG213" s="349" t="s">
        <v>761</v>
      </c>
      <c r="BH213" s="349">
        <v>131.04442405975624</v>
      </c>
      <c r="BI213" s="349" t="s">
        <v>761</v>
      </c>
      <c r="BJ213" s="350">
        <v>67.855494937980069</v>
      </c>
      <c r="BL213" s="141" t="s">
        <v>5</v>
      </c>
      <c r="BM213" s="63" t="s">
        <v>501</v>
      </c>
      <c r="BN213" s="33" t="s">
        <v>274</v>
      </c>
      <c r="BO213" s="71">
        <v>0.83333333333333337</v>
      </c>
      <c r="BP213" s="71">
        <v>0.83333333333333337</v>
      </c>
      <c r="BQ213" s="71" t="s">
        <v>761</v>
      </c>
      <c r="BR213" s="71" t="s">
        <v>761</v>
      </c>
      <c r="BS213" s="71">
        <v>0.66666666666666663</v>
      </c>
    </row>
    <row r="214" spans="1:71" ht="18" customHeight="1" x14ac:dyDescent="0.25">
      <c r="A214" s="117" t="s">
        <v>5</v>
      </c>
      <c r="B214" s="63" t="s">
        <v>528</v>
      </c>
      <c r="C214" s="33" t="s">
        <v>275</v>
      </c>
      <c r="D214" s="66">
        <v>25</v>
      </c>
      <c r="E214" s="66">
        <v>30</v>
      </c>
      <c r="F214" s="66">
        <v>10</v>
      </c>
      <c r="G214" s="66">
        <v>10</v>
      </c>
      <c r="H214" s="66">
        <v>70</v>
      </c>
      <c r="J214" s="117" t="s">
        <v>5</v>
      </c>
      <c r="K214" s="63" t="s">
        <v>528</v>
      </c>
      <c r="L214" s="33" t="s">
        <v>275</v>
      </c>
      <c r="M214" s="66">
        <v>9585</v>
      </c>
      <c r="N214" s="66">
        <v>8864</v>
      </c>
      <c r="O214" s="66">
        <v>6922</v>
      </c>
      <c r="P214" s="66">
        <v>12056</v>
      </c>
      <c r="Q214" s="124">
        <v>37427</v>
      </c>
      <c r="R214" s="72"/>
      <c r="S214" s="141" t="s">
        <v>5</v>
      </c>
      <c r="T214" s="63" t="s">
        <v>528</v>
      </c>
      <c r="U214" s="33" t="s">
        <v>275</v>
      </c>
      <c r="V214" s="345">
        <v>260.82420448617631</v>
      </c>
      <c r="W214" s="345">
        <v>338.44765342960289</v>
      </c>
      <c r="X214" s="345">
        <v>144.46691707598961</v>
      </c>
      <c r="Y214" s="345">
        <v>82.946250829462514</v>
      </c>
      <c r="Z214" s="345">
        <v>187.03075319956181</v>
      </c>
      <c r="AB214" s="141" t="s">
        <v>5</v>
      </c>
      <c r="AC214" s="63" t="s">
        <v>528</v>
      </c>
      <c r="AD214" s="33" t="s">
        <v>275</v>
      </c>
      <c r="AE214" s="76">
        <v>20</v>
      </c>
      <c r="AF214" s="76">
        <v>25</v>
      </c>
      <c r="AG214" s="76" t="s">
        <v>761</v>
      </c>
      <c r="AH214" s="76" t="s">
        <v>761</v>
      </c>
      <c r="AI214" s="146">
        <v>50</v>
      </c>
      <c r="AJ214" s="19"/>
      <c r="AK214" s="141" t="s">
        <v>5</v>
      </c>
      <c r="AL214" s="63" t="s">
        <v>528</v>
      </c>
      <c r="AM214" s="33" t="s">
        <v>275</v>
      </c>
      <c r="AN214" s="349">
        <v>208.65936358894103</v>
      </c>
      <c r="AO214" s="349">
        <v>282.03971119133575</v>
      </c>
      <c r="AP214" s="349" t="s">
        <v>761</v>
      </c>
      <c r="AQ214" s="349" t="s">
        <v>761</v>
      </c>
      <c r="AR214" s="350">
        <v>133.59339514254415</v>
      </c>
      <c r="AT214" s="141" t="s">
        <v>5</v>
      </c>
      <c r="AU214" s="63" t="s">
        <v>528</v>
      </c>
      <c r="AV214" s="33" t="s">
        <v>275</v>
      </c>
      <c r="AW214" s="66" t="s">
        <v>761</v>
      </c>
      <c r="AX214" s="66" t="s">
        <v>761</v>
      </c>
      <c r="AY214" s="66" t="s">
        <v>761</v>
      </c>
      <c r="AZ214" s="66" t="s">
        <v>761</v>
      </c>
      <c r="BA214" s="66">
        <v>20</v>
      </c>
      <c r="BB214" s="19"/>
      <c r="BC214" s="125" t="s">
        <v>5</v>
      </c>
      <c r="BD214" s="63" t="s">
        <v>528</v>
      </c>
      <c r="BE214" s="33" t="s">
        <v>275</v>
      </c>
      <c r="BF214" s="349" t="s">
        <v>761</v>
      </c>
      <c r="BG214" s="349" t="s">
        <v>761</v>
      </c>
      <c r="BH214" s="349" t="s">
        <v>761</v>
      </c>
      <c r="BI214" s="349" t="s">
        <v>761</v>
      </c>
      <c r="BJ214" s="350">
        <v>53.437358057017654</v>
      </c>
      <c r="BL214" s="141" t="s">
        <v>5</v>
      </c>
      <c r="BM214" s="63" t="s">
        <v>528</v>
      </c>
      <c r="BN214" s="33" t="s">
        <v>275</v>
      </c>
      <c r="BO214" s="71">
        <v>0.8</v>
      </c>
      <c r="BP214" s="71">
        <v>0.83333333333333337</v>
      </c>
      <c r="BQ214" s="71" t="s">
        <v>761</v>
      </c>
      <c r="BR214" s="71" t="s">
        <v>761</v>
      </c>
      <c r="BS214" s="71">
        <v>0.7142857142857143</v>
      </c>
    </row>
    <row r="215" spans="1:71" ht="18" customHeight="1" x14ac:dyDescent="0.25">
      <c r="A215" s="117" t="s">
        <v>5</v>
      </c>
      <c r="B215" s="63" t="s">
        <v>539</v>
      </c>
      <c r="C215" s="33" t="s">
        <v>276</v>
      </c>
      <c r="D215" s="66">
        <v>10</v>
      </c>
      <c r="E215" s="66">
        <v>10</v>
      </c>
      <c r="F215" s="66">
        <v>10</v>
      </c>
      <c r="G215" s="66">
        <v>10</v>
      </c>
      <c r="H215" s="66">
        <v>45</v>
      </c>
      <c r="J215" s="117" t="s">
        <v>5</v>
      </c>
      <c r="K215" s="63" t="s">
        <v>539</v>
      </c>
      <c r="L215" s="33" t="s">
        <v>276</v>
      </c>
      <c r="M215" s="66">
        <v>9735</v>
      </c>
      <c r="N215" s="66">
        <v>9166</v>
      </c>
      <c r="O215" s="66">
        <v>7144</v>
      </c>
      <c r="P215" s="66">
        <v>7509</v>
      </c>
      <c r="Q215" s="124">
        <v>33554</v>
      </c>
      <c r="R215" s="72"/>
      <c r="S215" s="141" t="s">
        <v>5</v>
      </c>
      <c r="T215" s="63" t="s">
        <v>539</v>
      </c>
      <c r="U215" s="33" t="s">
        <v>276</v>
      </c>
      <c r="V215" s="345">
        <v>102.7221366204417</v>
      </c>
      <c r="W215" s="345">
        <v>109.09884355225834</v>
      </c>
      <c r="X215" s="345">
        <v>139.97760358342666</v>
      </c>
      <c r="Y215" s="345">
        <v>133.17352510320947</v>
      </c>
      <c r="Z215" s="345">
        <v>134.11217738570662</v>
      </c>
      <c r="AB215" s="141" t="s">
        <v>5</v>
      </c>
      <c r="AC215" s="63" t="s">
        <v>539</v>
      </c>
      <c r="AD215" s="33" t="s">
        <v>276</v>
      </c>
      <c r="AE215" s="76">
        <v>10</v>
      </c>
      <c r="AF215" s="76">
        <v>10</v>
      </c>
      <c r="AG215" s="76" t="s">
        <v>761</v>
      </c>
      <c r="AH215" s="76" t="s">
        <v>761</v>
      </c>
      <c r="AI215" s="146">
        <v>20</v>
      </c>
      <c r="AJ215" s="19"/>
      <c r="AK215" s="141" t="s">
        <v>5</v>
      </c>
      <c r="AL215" s="63" t="s">
        <v>539</v>
      </c>
      <c r="AM215" s="33" t="s">
        <v>276</v>
      </c>
      <c r="AN215" s="349">
        <v>102.7221366204417</v>
      </c>
      <c r="AO215" s="349">
        <v>109.09884355225834</v>
      </c>
      <c r="AP215" s="349" t="s">
        <v>761</v>
      </c>
      <c r="AQ215" s="349" t="s">
        <v>761</v>
      </c>
      <c r="AR215" s="350">
        <v>59.605412171425165</v>
      </c>
      <c r="AT215" s="141" t="s">
        <v>5</v>
      </c>
      <c r="AU215" s="63" t="s">
        <v>539</v>
      </c>
      <c r="AV215" s="33" t="s">
        <v>276</v>
      </c>
      <c r="AW215" s="66" t="s">
        <v>761</v>
      </c>
      <c r="AX215" s="66" t="s">
        <v>761</v>
      </c>
      <c r="AY215" s="66">
        <v>10</v>
      </c>
      <c r="AZ215" s="66">
        <v>10</v>
      </c>
      <c r="BA215" s="66">
        <v>20</v>
      </c>
      <c r="BB215" s="19"/>
      <c r="BC215" s="125" t="s">
        <v>5</v>
      </c>
      <c r="BD215" s="63" t="s">
        <v>539</v>
      </c>
      <c r="BE215" s="33" t="s">
        <v>276</v>
      </c>
      <c r="BF215" s="349" t="s">
        <v>761</v>
      </c>
      <c r="BG215" s="349" t="s">
        <v>761</v>
      </c>
      <c r="BH215" s="349">
        <v>139.97760358342666</v>
      </c>
      <c r="BI215" s="349">
        <v>133.17352510320947</v>
      </c>
      <c r="BJ215" s="350">
        <v>59.605412171425165</v>
      </c>
      <c r="BL215" s="141" t="s">
        <v>5</v>
      </c>
      <c r="BM215" s="63" t="s">
        <v>539</v>
      </c>
      <c r="BN215" s="33" t="s">
        <v>276</v>
      </c>
      <c r="BO215" s="71">
        <v>1</v>
      </c>
      <c r="BP215" s="71">
        <v>1</v>
      </c>
      <c r="BQ215" s="71" t="s">
        <v>761</v>
      </c>
      <c r="BR215" s="71" t="s">
        <v>761</v>
      </c>
      <c r="BS215" s="71">
        <v>0.44444444444444442</v>
      </c>
    </row>
    <row r="216" spans="1:71" ht="18" customHeight="1" x14ac:dyDescent="0.25">
      <c r="A216" s="117" t="s">
        <v>5</v>
      </c>
      <c r="B216" s="63" t="s">
        <v>549</v>
      </c>
      <c r="C216" s="33" t="s">
        <v>277</v>
      </c>
      <c r="D216" s="66">
        <v>15</v>
      </c>
      <c r="E216" s="66">
        <v>20</v>
      </c>
      <c r="F216" s="66">
        <v>10</v>
      </c>
      <c r="G216" s="66" t="s">
        <v>761</v>
      </c>
      <c r="H216" s="66">
        <v>45</v>
      </c>
      <c r="J216" s="117" t="s">
        <v>5</v>
      </c>
      <c r="K216" s="63" t="s">
        <v>549</v>
      </c>
      <c r="L216" s="33" t="s">
        <v>277</v>
      </c>
      <c r="M216" s="66">
        <v>9668</v>
      </c>
      <c r="N216" s="66">
        <v>8638</v>
      </c>
      <c r="O216" s="66">
        <v>6607</v>
      </c>
      <c r="P216" s="66">
        <v>7557</v>
      </c>
      <c r="Q216" s="124">
        <v>32470</v>
      </c>
      <c r="R216" s="72"/>
      <c r="S216" s="141" t="s">
        <v>5</v>
      </c>
      <c r="T216" s="63" t="s">
        <v>549</v>
      </c>
      <c r="U216" s="33" t="s">
        <v>277</v>
      </c>
      <c r="V216" s="345">
        <v>155.1510136532892</v>
      </c>
      <c r="W216" s="345">
        <v>231.53507756425097</v>
      </c>
      <c r="X216" s="345">
        <v>151.35462388375964</v>
      </c>
      <c r="Y216" s="345" t="s">
        <v>761</v>
      </c>
      <c r="Z216" s="345">
        <v>138.58946720049275</v>
      </c>
      <c r="AB216" s="141" t="s">
        <v>5</v>
      </c>
      <c r="AC216" s="63" t="s">
        <v>549</v>
      </c>
      <c r="AD216" s="33" t="s">
        <v>277</v>
      </c>
      <c r="AE216" s="76">
        <v>15</v>
      </c>
      <c r="AF216" s="76">
        <v>15</v>
      </c>
      <c r="AG216" s="76" t="s">
        <v>761</v>
      </c>
      <c r="AH216" s="76" t="s">
        <v>761</v>
      </c>
      <c r="AI216" s="146">
        <v>35</v>
      </c>
      <c r="AJ216" s="19"/>
      <c r="AK216" s="141" t="s">
        <v>5</v>
      </c>
      <c r="AL216" s="63" t="s">
        <v>549</v>
      </c>
      <c r="AM216" s="33" t="s">
        <v>277</v>
      </c>
      <c r="AN216" s="349">
        <v>155.1510136532892</v>
      </c>
      <c r="AO216" s="349">
        <v>173.65130817318823</v>
      </c>
      <c r="AP216" s="349" t="s">
        <v>761</v>
      </c>
      <c r="AQ216" s="349" t="s">
        <v>761</v>
      </c>
      <c r="AR216" s="350">
        <v>107.79180782260548</v>
      </c>
      <c r="AT216" s="141" t="s">
        <v>5</v>
      </c>
      <c r="AU216" s="63" t="s">
        <v>549</v>
      </c>
      <c r="AV216" s="33" t="s">
        <v>277</v>
      </c>
      <c r="AW216" s="66" t="s">
        <v>761</v>
      </c>
      <c r="AX216" s="66" t="s">
        <v>761</v>
      </c>
      <c r="AY216" s="66" t="s">
        <v>761</v>
      </c>
      <c r="AZ216" s="66" t="s">
        <v>761</v>
      </c>
      <c r="BA216" s="66">
        <v>10</v>
      </c>
      <c r="BB216" s="19"/>
      <c r="BC216" s="125" t="s">
        <v>5</v>
      </c>
      <c r="BD216" s="63" t="s">
        <v>549</v>
      </c>
      <c r="BE216" s="33" t="s">
        <v>277</v>
      </c>
      <c r="BF216" s="349" t="s">
        <v>761</v>
      </c>
      <c r="BG216" s="349" t="s">
        <v>761</v>
      </c>
      <c r="BH216" s="349" t="s">
        <v>761</v>
      </c>
      <c r="BI216" s="349" t="s">
        <v>761</v>
      </c>
      <c r="BJ216" s="350">
        <v>30.797659377887282</v>
      </c>
      <c r="BL216" s="141" t="s">
        <v>5</v>
      </c>
      <c r="BM216" s="63" t="s">
        <v>549</v>
      </c>
      <c r="BN216" s="33" t="s">
        <v>277</v>
      </c>
      <c r="BO216" s="71">
        <v>1</v>
      </c>
      <c r="BP216" s="71">
        <v>0.75</v>
      </c>
      <c r="BQ216" s="71" t="s">
        <v>761</v>
      </c>
      <c r="BR216" s="71" t="s">
        <v>761</v>
      </c>
      <c r="BS216" s="71">
        <v>0.77777777777777779</v>
      </c>
    </row>
    <row r="217" spans="1:71" ht="18" customHeight="1" x14ac:dyDescent="0.25">
      <c r="A217" s="117" t="s">
        <v>5</v>
      </c>
      <c r="B217" s="63" t="s">
        <v>553</v>
      </c>
      <c r="C217" s="33" t="s">
        <v>278</v>
      </c>
      <c r="D217" s="66">
        <v>10</v>
      </c>
      <c r="E217" s="66" t="s">
        <v>761</v>
      </c>
      <c r="F217" s="66" t="s">
        <v>761</v>
      </c>
      <c r="G217" s="66" t="s">
        <v>761</v>
      </c>
      <c r="H217" s="66">
        <v>25</v>
      </c>
      <c r="J217" s="117" t="s">
        <v>5</v>
      </c>
      <c r="K217" s="63" t="s">
        <v>553</v>
      </c>
      <c r="L217" s="33" t="s">
        <v>278</v>
      </c>
      <c r="M217" s="66">
        <v>7033</v>
      </c>
      <c r="N217" s="66">
        <v>6999</v>
      </c>
      <c r="O217" s="66">
        <v>5350</v>
      </c>
      <c r="P217" s="66">
        <v>5632</v>
      </c>
      <c r="Q217" s="124">
        <v>25014</v>
      </c>
      <c r="R217" s="72"/>
      <c r="S217" s="141" t="s">
        <v>5</v>
      </c>
      <c r="T217" s="63" t="s">
        <v>553</v>
      </c>
      <c r="U217" s="33" t="s">
        <v>278</v>
      </c>
      <c r="V217" s="345">
        <v>142.18683349921798</v>
      </c>
      <c r="W217" s="345" t="s">
        <v>761</v>
      </c>
      <c r="X217" s="345" t="s">
        <v>761</v>
      </c>
      <c r="Y217" s="345" t="s">
        <v>761</v>
      </c>
      <c r="Z217" s="345">
        <v>99.944031342448227</v>
      </c>
      <c r="AB217" s="141" t="s">
        <v>5</v>
      </c>
      <c r="AC217" s="63" t="s">
        <v>553</v>
      </c>
      <c r="AD217" s="33" t="s">
        <v>278</v>
      </c>
      <c r="AE217" s="76">
        <v>10</v>
      </c>
      <c r="AF217" s="76" t="s">
        <v>761</v>
      </c>
      <c r="AG217" s="76" t="s">
        <v>761</v>
      </c>
      <c r="AH217" s="76" t="s">
        <v>761</v>
      </c>
      <c r="AI217" s="146">
        <v>15</v>
      </c>
      <c r="AJ217" s="19"/>
      <c r="AK217" s="141" t="s">
        <v>5</v>
      </c>
      <c r="AL217" s="63" t="s">
        <v>553</v>
      </c>
      <c r="AM217" s="33" t="s">
        <v>278</v>
      </c>
      <c r="AN217" s="349">
        <v>142.18683349921798</v>
      </c>
      <c r="AO217" s="349" t="s">
        <v>761</v>
      </c>
      <c r="AP217" s="349" t="s">
        <v>761</v>
      </c>
      <c r="AQ217" s="349" t="s">
        <v>761</v>
      </c>
      <c r="AR217" s="350">
        <v>59.96641880546894</v>
      </c>
      <c r="AT217" s="141" t="s">
        <v>5</v>
      </c>
      <c r="AU217" s="63" t="s">
        <v>553</v>
      </c>
      <c r="AV217" s="33" t="s">
        <v>278</v>
      </c>
      <c r="AW217" s="66" t="s">
        <v>761</v>
      </c>
      <c r="AX217" s="66" t="s">
        <v>761</v>
      </c>
      <c r="AY217" s="66" t="s">
        <v>761</v>
      </c>
      <c r="AZ217" s="66" t="s">
        <v>761</v>
      </c>
      <c r="BA217" s="66">
        <v>10</v>
      </c>
      <c r="BB217" s="19"/>
      <c r="BC217" s="125" t="s">
        <v>5</v>
      </c>
      <c r="BD217" s="63" t="s">
        <v>553</v>
      </c>
      <c r="BE217" s="33" t="s">
        <v>278</v>
      </c>
      <c r="BF217" s="349" t="s">
        <v>761</v>
      </c>
      <c r="BG217" s="349" t="s">
        <v>761</v>
      </c>
      <c r="BH217" s="349" t="s">
        <v>761</v>
      </c>
      <c r="BI217" s="349" t="s">
        <v>761</v>
      </c>
      <c r="BJ217" s="350">
        <v>39.977612536979294</v>
      </c>
      <c r="BL217" s="141" t="s">
        <v>5</v>
      </c>
      <c r="BM217" s="63" t="s">
        <v>553</v>
      </c>
      <c r="BN217" s="33" t="s">
        <v>278</v>
      </c>
      <c r="BO217" s="71">
        <v>1</v>
      </c>
      <c r="BP217" s="71" t="s">
        <v>761</v>
      </c>
      <c r="BQ217" s="71" t="s">
        <v>761</v>
      </c>
      <c r="BR217" s="71" t="s">
        <v>761</v>
      </c>
      <c r="BS217" s="71">
        <v>0.6</v>
      </c>
    </row>
    <row r="218" spans="1:71" ht="18" customHeight="1" x14ac:dyDescent="0.25">
      <c r="A218" s="117" t="s">
        <v>5</v>
      </c>
      <c r="B218" s="63" t="s">
        <v>510</v>
      </c>
      <c r="C218" s="33" t="s">
        <v>279</v>
      </c>
      <c r="D218" s="66">
        <v>10</v>
      </c>
      <c r="E218" s="66">
        <v>40</v>
      </c>
      <c r="F218" s="66">
        <v>30</v>
      </c>
      <c r="G218" s="66">
        <v>10</v>
      </c>
      <c r="H218" s="66">
        <v>90</v>
      </c>
      <c r="J218" s="117" t="s">
        <v>5</v>
      </c>
      <c r="K218" s="63" t="s">
        <v>510</v>
      </c>
      <c r="L218" s="33" t="s">
        <v>279</v>
      </c>
      <c r="M218" s="66">
        <v>10615</v>
      </c>
      <c r="N218" s="66">
        <v>10600</v>
      </c>
      <c r="O218" s="66">
        <v>7646</v>
      </c>
      <c r="P218" s="66">
        <v>7599</v>
      </c>
      <c r="Q218" s="124">
        <v>36460</v>
      </c>
      <c r="R218" s="72"/>
      <c r="S218" s="141" t="s">
        <v>5</v>
      </c>
      <c r="T218" s="63" t="s">
        <v>510</v>
      </c>
      <c r="U218" s="33" t="s">
        <v>279</v>
      </c>
      <c r="V218" s="345">
        <v>94.206311822892133</v>
      </c>
      <c r="W218" s="345">
        <v>377.35849056603774</v>
      </c>
      <c r="X218" s="345">
        <v>392.36201935652628</v>
      </c>
      <c r="Y218" s="345">
        <v>131.59626266614029</v>
      </c>
      <c r="Z218" s="345">
        <v>246.84585847504115</v>
      </c>
      <c r="AB218" s="141" t="s">
        <v>5</v>
      </c>
      <c r="AC218" s="63" t="s">
        <v>510</v>
      </c>
      <c r="AD218" s="33" t="s">
        <v>279</v>
      </c>
      <c r="AE218" s="76">
        <v>10</v>
      </c>
      <c r="AF218" s="76">
        <v>30</v>
      </c>
      <c r="AG218" s="76" t="s">
        <v>761</v>
      </c>
      <c r="AH218" s="76" t="s">
        <v>761</v>
      </c>
      <c r="AI218" s="146">
        <v>45</v>
      </c>
      <c r="AJ218" s="19"/>
      <c r="AK218" s="141" t="s">
        <v>5</v>
      </c>
      <c r="AL218" s="63" t="s">
        <v>510</v>
      </c>
      <c r="AM218" s="33" t="s">
        <v>279</v>
      </c>
      <c r="AN218" s="349">
        <v>94.206311822892133</v>
      </c>
      <c r="AO218" s="349">
        <v>283.01886792452831</v>
      </c>
      <c r="AP218" s="349" t="s">
        <v>761</v>
      </c>
      <c r="AQ218" s="349" t="s">
        <v>761</v>
      </c>
      <c r="AR218" s="350">
        <v>123.42292923752058</v>
      </c>
      <c r="AT218" s="141" t="s">
        <v>5</v>
      </c>
      <c r="AU218" s="63" t="s">
        <v>510</v>
      </c>
      <c r="AV218" s="33" t="s">
        <v>279</v>
      </c>
      <c r="AW218" s="66" t="s">
        <v>761</v>
      </c>
      <c r="AX218" s="66">
        <v>10</v>
      </c>
      <c r="AY218" s="66">
        <v>25</v>
      </c>
      <c r="AZ218" s="66">
        <v>10</v>
      </c>
      <c r="BA218" s="66">
        <v>45</v>
      </c>
      <c r="BB218" s="19"/>
      <c r="BC218" s="125" t="s">
        <v>5</v>
      </c>
      <c r="BD218" s="63" t="s">
        <v>510</v>
      </c>
      <c r="BE218" s="33" t="s">
        <v>279</v>
      </c>
      <c r="BF218" s="349" t="s">
        <v>761</v>
      </c>
      <c r="BG218" s="349">
        <v>94.339622641509436</v>
      </c>
      <c r="BH218" s="349">
        <v>326.96834946377191</v>
      </c>
      <c r="BI218" s="349">
        <v>131.59626266614029</v>
      </c>
      <c r="BJ218" s="350">
        <v>123.42292923752058</v>
      </c>
      <c r="BL218" s="141" t="s">
        <v>5</v>
      </c>
      <c r="BM218" s="63" t="s">
        <v>510</v>
      </c>
      <c r="BN218" s="33" t="s">
        <v>279</v>
      </c>
      <c r="BO218" s="71">
        <v>1</v>
      </c>
      <c r="BP218" s="71">
        <v>0.75</v>
      </c>
      <c r="BQ218" s="71" t="s">
        <v>761</v>
      </c>
      <c r="BR218" s="71" t="s">
        <v>761</v>
      </c>
      <c r="BS218" s="71">
        <v>0.5</v>
      </c>
    </row>
    <row r="219" spans="1:71" ht="18" customHeight="1" x14ac:dyDescent="0.25">
      <c r="A219" s="117" t="s">
        <v>5</v>
      </c>
      <c r="B219" s="63" t="s">
        <v>511</v>
      </c>
      <c r="C219" s="33" t="s">
        <v>280</v>
      </c>
      <c r="D219" s="66">
        <v>10</v>
      </c>
      <c r="E219" s="66">
        <v>35</v>
      </c>
      <c r="F219" s="66" t="s">
        <v>761</v>
      </c>
      <c r="G219" s="66">
        <v>10</v>
      </c>
      <c r="H219" s="66">
        <v>55</v>
      </c>
      <c r="J219" s="117" t="s">
        <v>5</v>
      </c>
      <c r="K219" s="63" t="s">
        <v>511</v>
      </c>
      <c r="L219" s="33" t="s">
        <v>280</v>
      </c>
      <c r="M219" s="66">
        <v>6035</v>
      </c>
      <c r="N219" s="66">
        <v>5621</v>
      </c>
      <c r="O219" s="66">
        <v>4344</v>
      </c>
      <c r="P219" s="66">
        <v>4759</v>
      </c>
      <c r="Q219" s="124">
        <v>20759</v>
      </c>
      <c r="R219" s="72"/>
      <c r="S219" s="141" t="s">
        <v>5</v>
      </c>
      <c r="T219" s="63" t="s">
        <v>511</v>
      </c>
      <c r="U219" s="33" t="s">
        <v>280</v>
      </c>
      <c r="V219" s="345">
        <v>165.70008285004141</v>
      </c>
      <c r="W219" s="345">
        <v>622.66500622665001</v>
      </c>
      <c r="X219" s="345" t="s">
        <v>761</v>
      </c>
      <c r="Y219" s="345">
        <v>210.1281781886951</v>
      </c>
      <c r="Z219" s="345">
        <v>264.9453249193121</v>
      </c>
      <c r="AB219" s="141" t="s">
        <v>5</v>
      </c>
      <c r="AC219" s="63" t="s">
        <v>511</v>
      </c>
      <c r="AD219" s="33" t="s">
        <v>280</v>
      </c>
      <c r="AE219" s="76" t="s">
        <v>761</v>
      </c>
      <c r="AF219" s="76">
        <v>20</v>
      </c>
      <c r="AG219" s="76" t="s">
        <v>761</v>
      </c>
      <c r="AH219" s="76" t="s">
        <v>761</v>
      </c>
      <c r="AI219" s="146">
        <v>30</v>
      </c>
      <c r="AJ219" s="19"/>
      <c r="AK219" s="141" t="s">
        <v>5</v>
      </c>
      <c r="AL219" s="63" t="s">
        <v>511</v>
      </c>
      <c r="AM219" s="33" t="s">
        <v>280</v>
      </c>
      <c r="AN219" s="349" t="s">
        <v>761</v>
      </c>
      <c r="AO219" s="349">
        <v>355.80857498665722</v>
      </c>
      <c r="AP219" s="349" t="s">
        <v>761</v>
      </c>
      <c r="AQ219" s="349" t="s">
        <v>761</v>
      </c>
      <c r="AR219" s="350">
        <v>144.51563177417026</v>
      </c>
      <c r="AT219" s="141" t="s">
        <v>5</v>
      </c>
      <c r="AU219" s="63" t="s">
        <v>511</v>
      </c>
      <c r="AV219" s="33" t="s">
        <v>280</v>
      </c>
      <c r="AW219" s="66" t="s">
        <v>761</v>
      </c>
      <c r="AX219" s="66">
        <v>15</v>
      </c>
      <c r="AY219" s="66" t="s">
        <v>761</v>
      </c>
      <c r="AZ219" s="66" t="s">
        <v>761</v>
      </c>
      <c r="BA219" s="66">
        <v>20</v>
      </c>
      <c r="BB219" s="19"/>
      <c r="BC219" s="125" t="s">
        <v>5</v>
      </c>
      <c r="BD219" s="63" t="s">
        <v>511</v>
      </c>
      <c r="BE219" s="33" t="s">
        <v>280</v>
      </c>
      <c r="BF219" s="349" t="s">
        <v>761</v>
      </c>
      <c r="BG219" s="349">
        <v>266.8564312399929</v>
      </c>
      <c r="BH219" s="349" t="s">
        <v>761</v>
      </c>
      <c r="BI219" s="349" t="s">
        <v>761</v>
      </c>
      <c r="BJ219" s="350">
        <v>96.343754516113492</v>
      </c>
      <c r="BL219" s="141" t="s">
        <v>5</v>
      </c>
      <c r="BM219" s="63" t="s">
        <v>511</v>
      </c>
      <c r="BN219" s="33" t="s">
        <v>280</v>
      </c>
      <c r="BO219" s="71" t="s">
        <v>761</v>
      </c>
      <c r="BP219" s="71">
        <v>0.5714285714285714</v>
      </c>
      <c r="BQ219" s="71" t="s">
        <v>761</v>
      </c>
      <c r="BR219" s="71" t="s">
        <v>761</v>
      </c>
      <c r="BS219" s="71">
        <v>0.54545454545454541</v>
      </c>
    </row>
    <row r="220" spans="1:71" ht="18" customHeight="1" x14ac:dyDescent="0.25">
      <c r="A220" s="117" t="s">
        <v>5</v>
      </c>
      <c r="B220" s="63" t="s">
        <v>515</v>
      </c>
      <c r="C220" s="33" t="s">
        <v>281</v>
      </c>
      <c r="D220" s="66">
        <v>10</v>
      </c>
      <c r="E220" s="66">
        <v>20</v>
      </c>
      <c r="F220" s="66">
        <v>10</v>
      </c>
      <c r="G220" s="66">
        <v>20</v>
      </c>
      <c r="H220" s="66">
        <v>60</v>
      </c>
      <c r="J220" s="117" t="s">
        <v>5</v>
      </c>
      <c r="K220" s="63" t="s">
        <v>515</v>
      </c>
      <c r="L220" s="33" t="s">
        <v>281</v>
      </c>
      <c r="M220" s="66">
        <v>8697</v>
      </c>
      <c r="N220" s="66">
        <v>8749</v>
      </c>
      <c r="O220" s="66">
        <v>7088</v>
      </c>
      <c r="P220" s="66">
        <v>10013</v>
      </c>
      <c r="Q220" s="124">
        <v>34547</v>
      </c>
      <c r="R220" s="72"/>
      <c r="S220" s="141" t="s">
        <v>5</v>
      </c>
      <c r="T220" s="63" t="s">
        <v>515</v>
      </c>
      <c r="U220" s="33" t="s">
        <v>281</v>
      </c>
      <c r="V220" s="345">
        <v>114.98217776244681</v>
      </c>
      <c r="W220" s="345">
        <v>228.59755400617215</v>
      </c>
      <c r="X220" s="345">
        <v>141.08352144469526</v>
      </c>
      <c r="Y220" s="345">
        <v>199.74033756117049</v>
      </c>
      <c r="Z220" s="345">
        <v>173.67644079080674</v>
      </c>
      <c r="AB220" s="141" t="s">
        <v>5</v>
      </c>
      <c r="AC220" s="63" t="s">
        <v>515</v>
      </c>
      <c r="AD220" s="33" t="s">
        <v>281</v>
      </c>
      <c r="AE220" s="76">
        <v>10</v>
      </c>
      <c r="AF220" s="76">
        <v>15</v>
      </c>
      <c r="AG220" s="76" t="s">
        <v>761</v>
      </c>
      <c r="AH220" s="76" t="s">
        <v>761</v>
      </c>
      <c r="AI220" s="146">
        <v>30</v>
      </c>
      <c r="AJ220" s="19"/>
      <c r="AK220" s="141" t="s">
        <v>5</v>
      </c>
      <c r="AL220" s="63" t="s">
        <v>515</v>
      </c>
      <c r="AM220" s="33" t="s">
        <v>281</v>
      </c>
      <c r="AN220" s="349">
        <v>114.98217776244681</v>
      </c>
      <c r="AO220" s="349">
        <v>171.44816550462909</v>
      </c>
      <c r="AP220" s="349" t="s">
        <v>761</v>
      </c>
      <c r="AQ220" s="349" t="s">
        <v>761</v>
      </c>
      <c r="AR220" s="350">
        <v>86.838220395403368</v>
      </c>
      <c r="AT220" s="141" t="s">
        <v>5</v>
      </c>
      <c r="AU220" s="63" t="s">
        <v>515</v>
      </c>
      <c r="AV220" s="33" t="s">
        <v>281</v>
      </c>
      <c r="AW220" s="66" t="s">
        <v>761</v>
      </c>
      <c r="AX220" s="66" t="s">
        <v>761</v>
      </c>
      <c r="AY220" s="66" t="s">
        <v>761</v>
      </c>
      <c r="AZ220" s="66">
        <v>20</v>
      </c>
      <c r="BA220" s="66">
        <v>30</v>
      </c>
      <c r="BB220" s="19"/>
      <c r="BC220" s="125" t="s">
        <v>5</v>
      </c>
      <c r="BD220" s="63" t="s">
        <v>515</v>
      </c>
      <c r="BE220" s="33" t="s">
        <v>281</v>
      </c>
      <c r="BF220" s="349" t="s">
        <v>761</v>
      </c>
      <c r="BG220" s="349" t="s">
        <v>761</v>
      </c>
      <c r="BH220" s="349" t="s">
        <v>761</v>
      </c>
      <c r="BI220" s="349">
        <v>199.74033756117049</v>
      </c>
      <c r="BJ220" s="350">
        <v>86.838220395403368</v>
      </c>
      <c r="BL220" s="141" t="s">
        <v>5</v>
      </c>
      <c r="BM220" s="63" t="s">
        <v>515</v>
      </c>
      <c r="BN220" s="33" t="s">
        <v>281</v>
      </c>
      <c r="BO220" s="71">
        <v>1</v>
      </c>
      <c r="BP220" s="71">
        <v>0.75</v>
      </c>
      <c r="BQ220" s="71" t="s">
        <v>761</v>
      </c>
      <c r="BR220" s="71" t="s">
        <v>761</v>
      </c>
      <c r="BS220" s="71">
        <v>0.5</v>
      </c>
    </row>
    <row r="221" spans="1:71" ht="18" customHeight="1" x14ac:dyDescent="0.25">
      <c r="A221" s="117" t="s">
        <v>5</v>
      </c>
      <c r="B221" s="63" t="s">
        <v>526</v>
      </c>
      <c r="C221" s="33" t="s">
        <v>282</v>
      </c>
      <c r="D221" s="66">
        <v>10</v>
      </c>
      <c r="E221" s="66">
        <v>25</v>
      </c>
      <c r="F221" s="66" t="s">
        <v>761</v>
      </c>
      <c r="G221" s="66" t="s">
        <v>761</v>
      </c>
      <c r="H221" s="66">
        <v>45</v>
      </c>
      <c r="J221" s="117" t="s">
        <v>5</v>
      </c>
      <c r="K221" s="63" t="s">
        <v>526</v>
      </c>
      <c r="L221" s="33" t="s">
        <v>282</v>
      </c>
      <c r="M221" s="66">
        <v>4989</v>
      </c>
      <c r="N221" s="66">
        <v>5066</v>
      </c>
      <c r="O221" s="66">
        <v>4263</v>
      </c>
      <c r="P221" s="66">
        <v>4796</v>
      </c>
      <c r="Q221" s="124">
        <v>19114</v>
      </c>
      <c r="R221" s="72"/>
      <c r="S221" s="141" t="s">
        <v>5</v>
      </c>
      <c r="T221" s="63" t="s">
        <v>526</v>
      </c>
      <c r="U221" s="33" t="s">
        <v>282</v>
      </c>
      <c r="V221" s="345">
        <v>200.44097013429547</v>
      </c>
      <c r="W221" s="345">
        <v>493.48598499802603</v>
      </c>
      <c r="X221" s="345" t="s">
        <v>761</v>
      </c>
      <c r="Y221" s="345" t="s">
        <v>761</v>
      </c>
      <c r="Z221" s="345">
        <v>235.42952809459035</v>
      </c>
      <c r="AB221" s="141" t="s">
        <v>5</v>
      </c>
      <c r="AC221" s="63" t="s">
        <v>526</v>
      </c>
      <c r="AD221" s="33" t="s">
        <v>282</v>
      </c>
      <c r="AE221" s="76">
        <v>10</v>
      </c>
      <c r="AF221" s="76">
        <v>20</v>
      </c>
      <c r="AG221" s="76" t="s">
        <v>761</v>
      </c>
      <c r="AH221" s="76" t="s">
        <v>761</v>
      </c>
      <c r="AI221" s="146">
        <v>30</v>
      </c>
      <c r="AJ221" s="19"/>
      <c r="AK221" s="141" t="s">
        <v>5</v>
      </c>
      <c r="AL221" s="63" t="s">
        <v>526</v>
      </c>
      <c r="AM221" s="33" t="s">
        <v>282</v>
      </c>
      <c r="AN221" s="349">
        <v>200.44097013429547</v>
      </c>
      <c r="AO221" s="349">
        <v>394.78878799842084</v>
      </c>
      <c r="AP221" s="349" t="s">
        <v>761</v>
      </c>
      <c r="AQ221" s="349" t="s">
        <v>761</v>
      </c>
      <c r="AR221" s="350">
        <v>156.95301872972689</v>
      </c>
      <c r="AT221" s="141" t="s">
        <v>5</v>
      </c>
      <c r="AU221" s="63" t="s">
        <v>526</v>
      </c>
      <c r="AV221" s="33" t="s">
        <v>282</v>
      </c>
      <c r="AW221" s="66" t="s">
        <v>761</v>
      </c>
      <c r="AX221" s="66" t="s">
        <v>761</v>
      </c>
      <c r="AY221" s="66" t="s">
        <v>761</v>
      </c>
      <c r="AZ221" s="66" t="s">
        <v>761</v>
      </c>
      <c r="BA221" s="66">
        <v>15</v>
      </c>
      <c r="BB221" s="19"/>
      <c r="BC221" s="125" t="s">
        <v>5</v>
      </c>
      <c r="BD221" s="63" t="s">
        <v>526</v>
      </c>
      <c r="BE221" s="33" t="s">
        <v>282</v>
      </c>
      <c r="BF221" s="349" t="s">
        <v>761</v>
      </c>
      <c r="BG221" s="349" t="s">
        <v>761</v>
      </c>
      <c r="BH221" s="349" t="s">
        <v>761</v>
      </c>
      <c r="BI221" s="349" t="s">
        <v>761</v>
      </c>
      <c r="BJ221" s="350">
        <v>78.476509364863446</v>
      </c>
      <c r="BL221" s="141" t="s">
        <v>5</v>
      </c>
      <c r="BM221" s="63" t="s">
        <v>526</v>
      </c>
      <c r="BN221" s="33" t="s">
        <v>282</v>
      </c>
      <c r="BO221" s="71">
        <v>1</v>
      </c>
      <c r="BP221" s="71">
        <v>0.8</v>
      </c>
      <c r="BQ221" s="71" t="s">
        <v>761</v>
      </c>
      <c r="BR221" s="71" t="s">
        <v>761</v>
      </c>
      <c r="BS221" s="71">
        <v>0.66666666666666663</v>
      </c>
    </row>
    <row r="222" spans="1:71" ht="18" customHeight="1" x14ac:dyDescent="0.25">
      <c r="A222" s="117" t="s">
        <v>5</v>
      </c>
      <c r="B222" s="63" t="s">
        <v>531</v>
      </c>
      <c r="C222" s="33" t="s">
        <v>283</v>
      </c>
      <c r="D222" s="66">
        <v>40</v>
      </c>
      <c r="E222" s="66">
        <v>80</v>
      </c>
      <c r="F222" s="66">
        <v>25</v>
      </c>
      <c r="G222" s="66">
        <v>10</v>
      </c>
      <c r="H222" s="66">
        <v>150</v>
      </c>
      <c r="J222" s="117" t="s">
        <v>5</v>
      </c>
      <c r="K222" s="63" t="s">
        <v>531</v>
      </c>
      <c r="L222" s="33" t="s">
        <v>283</v>
      </c>
      <c r="M222" s="66">
        <v>11226</v>
      </c>
      <c r="N222" s="66">
        <v>10247</v>
      </c>
      <c r="O222" s="66">
        <v>7729</v>
      </c>
      <c r="P222" s="66">
        <v>7787</v>
      </c>
      <c r="Q222" s="124">
        <v>36989</v>
      </c>
      <c r="R222" s="72"/>
      <c r="S222" s="141" t="s">
        <v>5</v>
      </c>
      <c r="T222" s="63" t="s">
        <v>531</v>
      </c>
      <c r="U222" s="33" t="s">
        <v>283</v>
      </c>
      <c r="V222" s="345">
        <v>356.31569570639584</v>
      </c>
      <c r="W222" s="345">
        <v>780.71630721186682</v>
      </c>
      <c r="X222" s="345">
        <v>323.45710958726875</v>
      </c>
      <c r="Y222" s="345">
        <v>128.41916013869269</v>
      </c>
      <c r="Z222" s="345">
        <v>405.52596717943175</v>
      </c>
      <c r="AB222" s="141" t="s">
        <v>5</v>
      </c>
      <c r="AC222" s="63" t="s">
        <v>531</v>
      </c>
      <c r="AD222" s="33" t="s">
        <v>283</v>
      </c>
      <c r="AE222" s="76">
        <v>30</v>
      </c>
      <c r="AF222" s="76">
        <v>60</v>
      </c>
      <c r="AG222" s="76" t="s">
        <v>761</v>
      </c>
      <c r="AH222" s="76" t="s">
        <v>761</v>
      </c>
      <c r="AI222" s="146">
        <v>95</v>
      </c>
      <c r="AJ222" s="19"/>
      <c r="AK222" s="141" t="s">
        <v>5</v>
      </c>
      <c r="AL222" s="63" t="s">
        <v>531</v>
      </c>
      <c r="AM222" s="33" t="s">
        <v>283</v>
      </c>
      <c r="AN222" s="349">
        <v>267.23677177979692</v>
      </c>
      <c r="AO222" s="349">
        <v>585.5372304089002</v>
      </c>
      <c r="AP222" s="349" t="s">
        <v>761</v>
      </c>
      <c r="AQ222" s="349" t="s">
        <v>761</v>
      </c>
      <c r="AR222" s="350">
        <v>256.83311254697338</v>
      </c>
      <c r="AT222" s="141" t="s">
        <v>5</v>
      </c>
      <c r="AU222" s="63" t="s">
        <v>531</v>
      </c>
      <c r="AV222" s="33" t="s">
        <v>283</v>
      </c>
      <c r="AW222" s="66">
        <v>10</v>
      </c>
      <c r="AX222" s="66">
        <v>20</v>
      </c>
      <c r="AY222" s="66">
        <v>20</v>
      </c>
      <c r="AZ222" s="66">
        <v>10</v>
      </c>
      <c r="BA222" s="66">
        <v>55</v>
      </c>
      <c r="BB222" s="19"/>
      <c r="BC222" s="125" t="s">
        <v>5</v>
      </c>
      <c r="BD222" s="63" t="s">
        <v>531</v>
      </c>
      <c r="BE222" s="33" t="s">
        <v>283</v>
      </c>
      <c r="BF222" s="349">
        <v>89.078923926598961</v>
      </c>
      <c r="BG222" s="349">
        <v>195.1790768029667</v>
      </c>
      <c r="BH222" s="349">
        <v>258.76568766981495</v>
      </c>
      <c r="BI222" s="349">
        <v>128.41916013869269</v>
      </c>
      <c r="BJ222" s="350">
        <v>148.69285463245831</v>
      </c>
      <c r="BL222" s="141" t="s">
        <v>5</v>
      </c>
      <c r="BM222" s="63" t="s">
        <v>531</v>
      </c>
      <c r="BN222" s="33" t="s">
        <v>283</v>
      </c>
      <c r="BO222" s="71">
        <v>0.75</v>
      </c>
      <c r="BP222" s="71">
        <v>0.75</v>
      </c>
      <c r="BQ222" s="71" t="s">
        <v>761</v>
      </c>
      <c r="BR222" s="71" t="s">
        <v>761</v>
      </c>
      <c r="BS222" s="71">
        <v>0.6333333333333333</v>
      </c>
    </row>
    <row r="223" spans="1:71" ht="18" customHeight="1" x14ac:dyDescent="0.25">
      <c r="A223" s="117" t="s">
        <v>5</v>
      </c>
      <c r="B223" s="63" t="s">
        <v>533</v>
      </c>
      <c r="C223" s="33" t="s">
        <v>284</v>
      </c>
      <c r="D223" s="66">
        <v>10</v>
      </c>
      <c r="E223" s="66">
        <v>30</v>
      </c>
      <c r="F223" s="66">
        <v>20</v>
      </c>
      <c r="G223" s="66" t="s">
        <v>761</v>
      </c>
      <c r="H223" s="66">
        <v>60</v>
      </c>
      <c r="J223" s="117" t="s">
        <v>5</v>
      </c>
      <c r="K223" s="63" t="s">
        <v>533</v>
      </c>
      <c r="L223" s="33" t="s">
        <v>284</v>
      </c>
      <c r="M223" s="66">
        <v>5993</v>
      </c>
      <c r="N223" s="66">
        <v>4997</v>
      </c>
      <c r="O223" s="66">
        <v>3944</v>
      </c>
      <c r="P223" s="66">
        <v>5794</v>
      </c>
      <c r="Q223" s="124">
        <v>20728</v>
      </c>
      <c r="R223" s="72"/>
      <c r="S223" s="141" t="s">
        <v>5</v>
      </c>
      <c r="T223" s="63" t="s">
        <v>533</v>
      </c>
      <c r="U223" s="33" t="s">
        <v>284</v>
      </c>
      <c r="V223" s="345">
        <v>166.86133822793258</v>
      </c>
      <c r="W223" s="345">
        <v>600.36021612967784</v>
      </c>
      <c r="X223" s="345">
        <v>507.09939148073022</v>
      </c>
      <c r="Y223" s="345" t="s">
        <v>761</v>
      </c>
      <c r="Z223" s="345">
        <v>289.46352759552298</v>
      </c>
      <c r="AB223" s="141" t="s">
        <v>5</v>
      </c>
      <c r="AC223" s="63" t="s">
        <v>533</v>
      </c>
      <c r="AD223" s="33" t="s">
        <v>284</v>
      </c>
      <c r="AE223" s="76" t="s">
        <v>761</v>
      </c>
      <c r="AF223" s="76">
        <v>20</v>
      </c>
      <c r="AG223" s="76">
        <v>10</v>
      </c>
      <c r="AH223" s="76" t="s">
        <v>761</v>
      </c>
      <c r="AI223" s="146">
        <v>35</v>
      </c>
      <c r="AJ223" s="19"/>
      <c r="AK223" s="141" t="s">
        <v>5</v>
      </c>
      <c r="AL223" s="63" t="s">
        <v>533</v>
      </c>
      <c r="AM223" s="33" t="s">
        <v>284</v>
      </c>
      <c r="AN223" s="349" t="s">
        <v>761</v>
      </c>
      <c r="AO223" s="349">
        <v>400.24014408645183</v>
      </c>
      <c r="AP223" s="349">
        <v>253.54969574036511</v>
      </c>
      <c r="AQ223" s="349" t="s">
        <v>761</v>
      </c>
      <c r="AR223" s="350">
        <v>168.85372443072171</v>
      </c>
      <c r="AT223" s="141" t="s">
        <v>5</v>
      </c>
      <c r="AU223" s="63" t="s">
        <v>533</v>
      </c>
      <c r="AV223" s="33" t="s">
        <v>284</v>
      </c>
      <c r="AW223" s="66" t="s">
        <v>761</v>
      </c>
      <c r="AX223" s="66">
        <v>10</v>
      </c>
      <c r="AY223" s="66">
        <v>10</v>
      </c>
      <c r="AZ223" s="66" t="s">
        <v>761</v>
      </c>
      <c r="BA223" s="66">
        <v>25</v>
      </c>
      <c r="BB223" s="19"/>
      <c r="BC223" s="125" t="s">
        <v>5</v>
      </c>
      <c r="BD223" s="63" t="s">
        <v>533</v>
      </c>
      <c r="BE223" s="33" t="s">
        <v>284</v>
      </c>
      <c r="BF223" s="349" t="s">
        <v>761</v>
      </c>
      <c r="BG223" s="349">
        <v>200.12007204322592</v>
      </c>
      <c r="BH223" s="349">
        <v>253.54969574036511</v>
      </c>
      <c r="BI223" s="349" t="s">
        <v>761</v>
      </c>
      <c r="BJ223" s="350">
        <v>120.60980316480124</v>
      </c>
      <c r="BL223" s="141" t="s">
        <v>5</v>
      </c>
      <c r="BM223" s="63" t="s">
        <v>533</v>
      </c>
      <c r="BN223" s="33" t="s">
        <v>284</v>
      </c>
      <c r="BO223" s="71" t="s">
        <v>761</v>
      </c>
      <c r="BP223" s="71">
        <v>0.66666666666666663</v>
      </c>
      <c r="BQ223" s="71">
        <v>0.5</v>
      </c>
      <c r="BR223" s="71" t="s">
        <v>761</v>
      </c>
      <c r="BS223" s="71">
        <v>0.58333333333333337</v>
      </c>
    </row>
    <row r="224" spans="1:71" ht="18" customHeight="1" x14ac:dyDescent="0.25">
      <c r="A224" s="117" t="s">
        <v>5</v>
      </c>
      <c r="B224" s="63" t="s">
        <v>541</v>
      </c>
      <c r="C224" s="33" t="s">
        <v>285</v>
      </c>
      <c r="D224" s="66" t="s">
        <v>761</v>
      </c>
      <c r="E224" s="66">
        <v>35</v>
      </c>
      <c r="F224" s="66">
        <v>15</v>
      </c>
      <c r="G224" s="66">
        <v>10</v>
      </c>
      <c r="H224" s="66">
        <v>60</v>
      </c>
      <c r="J224" s="117" t="s">
        <v>5</v>
      </c>
      <c r="K224" s="63" t="s">
        <v>541</v>
      </c>
      <c r="L224" s="33" t="s">
        <v>285</v>
      </c>
      <c r="M224" s="66">
        <v>7470</v>
      </c>
      <c r="N224" s="66">
        <v>6413</v>
      </c>
      <c r="O224" s="66">
        <v>4823</v>
      </c>
      <c r="P224" s="66">
        <v>5093</v>
      </c>
      <c r="Q224" s="124">
        <v>23799</v>
      </c>
      <c r="R224" s="72"/>
      <c r="S224" s="141" t="s">
        <v>5</v>
      </c>
      <c r="T224" s="63" t="s">
        <v>541</v>
      </c>
      <c r="U224" s="33" t="s">
        <v>285</v>
      </c>
      <c r="V224" s="345" t="s">
        <v>761</v>
      </c>
      <c r="W224" s="345">
        <v>545.76641197567449</v>
      </c>
      <c r="X224" s="345">
        <v>311.00974497200912</v>
      </c>
      <c r="Y224" s="345">
        <v>196.34792852935402</v>
      </c>
      <c r="Z224" s="345">
        <v>252.11143325349806</v>
      </c>
      <c r="AB224" s="141" t="s">
        <v>5</v>
      </c>
      <c r="AC224" s="63" t="s">
        <v>541</v>
      </c>
      <c r="AD224" s="33" t="s">
        <v>285</v>
      </c>
      <c r="AE224" s="76" t="s">
        <v>761</v>
      </c>
      <c r="AF224" s="76">
        <v>25</v>
      </c>
      <c r="AG224" s="76">
        <v>10</v>
      </c>
      <c r="AH224" s="76" t="s">
        <v>761</v>
      </c>
      <c r="AI224" s="146">
        <v>35</v>
      </c>
      <c r="AJ224" s="19"/>
      <c r="AK224" s="141" t="s">
        <v>5</v>
      </c>
      <c r="AL224" s="63" t="s">
        <v>541</v>
      </c>
      <c r="AM224" s="33" t="s">
        <v>285</v>
      </c>
      <c r="AN224" s="349" t="s">
        <v>761</v>
      </c>
      <c r="AO224" s="349">
        <v>389.83315141119601</v>
      </c>
      <c r="AP224" s="349">
        <v>207.33982998133942</v>
      </c>
      <c r="AQ224" s="349" t="s">
        <v>761</v>
      </c>
      <c r="AR224" s="350">
        <v>147.06500273120719</v>
      </c>
      <c r="AT224" s="141" t="s">
        <v>5</v>
      </c>
      <c r="AU224" s="63" t="s">
        <v>541</v>
      </c>
      <c r="AV224" s="33" t="s">
        <v>285</v>
      </c>
      <c r="AW224" s="66" t="s">
        <v>761</v>
      </c>
      <c r="AX224" s="66">
        <v>15</v>
      </c>
      <c r="AY224" s="66" t="s">
        <v>761</v>
      </c>
      <c r="AZ224" s="66" t="s">
        <v>761</v>
      </c>
      <c r="BA224" s="66">
        <v>25</v>
      </c>
      <c r="BB224" s="19"/>
      <c r="BC224" s="125" t="s">
        <v>5</v>
      </c>
      <c r="BD224" s="63" t="s">
        <v>541</v>
      </c>
      <c r="BE224" s="33" t="s">
        <v>285</v>
      </c>
      <c r="BF224" s="349" t="s">
        <v>761</v>
      </c>
      <c r="BG224" s="349">
        <v>233.89989084671762</v>
      </c>
      <c r="BH224" s="349" t="s">
        <v>761</v>
      </c>
      <c r="BI224" s="349" t="s">
        <v>761</v>
      </c>
      <c r="BJ224" s="350">
        <v>105.04643052229085</v>
      </c>
      <c r="BL224" s="141" t="s">
        <v>5</v>
      </c>
      <c r="BM224" s="63" t="s">
        <v>541</v>
      </c>
      <c r="BN224" s="33" t="s">
        <v>285</v>
      </c>
      <c r="BO224" s="71" t="s">
        <v>761</v>
      </c>
      <c r="BP224" s="71">
        <v>0.7142857142857143</v>
      </c>
      <c r="BQ224" s="71">
        <v>0.66666666666666663</v>
      </c>
      <c r="BR224" s="71" t="s">
        <v>761</v>
      </c>
      <c r="BS224" s="71">
        <v>0.58333333333333337</v>
      </c>
    </row>
    <row r="225" spans="1:71" ht="18" customHeight="1" x14ac:dyDescent="0.25">
      <c r="A225" s="117" t="s">
        <v>5</v>
      </c>
      <c r="B225" s="63" t="s">
        <v>542</v>
      </c>
      <c r="C225" s="33" t="s">
        <v>286</v>
      </c>
      <c r="D225" s="66" t="s">
        <v>761</v>
      </c>
      <c r="E225" s="66">
        <v>20</v>
      </c>
      <c r="F225" s="66" t="s">
        <v>761</v>
      </c>
      <c r="G225" s="66">
        <v>15</v>
      </c>
      <c r="H225" s="66">
        <v>40</v>
      </c>
      <c r="J225" s="117" t="s">
        <v>5</v>
      </c>
      <c r="K225" s="63" t="s">
        <v>542</v>
      </c>
      <c r="L225" s="33" t="s">
        <v>286</v>
      </c>
      <c r="M225" s="66">
        <v>5716</v>
      </c>
      <c r="N225" s="66">
        <v>5638</v>
      </c>
      <c r="O225" s="66">
        <v>4640</v>
      </c>
      <c r="P225" s="66">
        <v>4918</v>
      </c>
      <c r="Q225" s="124">
        <v>20912</v>
      </c>
      <c r="R225" s="72"/>
      <c r="S225" s="141" t="s">
        <v>5</v>
      </c>
      <c r="T225" s="63" t="s">
        <v>542</v>
      </c>
      <c r="U225" s="33" t="s">
        <v>286</v>
      </c>
      <c r="V225" s="345" t="s">
        <v>761</v>
      </c>
      <c r="W225" s="345">
        <v>354.73572188719402</v>
      </c>
      <c r="X225" s="345" t="s">
        <v>761</v>
      </c>
      <c r="Y225" s="345">
        <v>305.00203334688899</v>
      </c>
      <c r="Z225" s="345">
        <v>191.27773527161438</v>
      </c>
      <c r="AB225" s="141" t="s">
        <v>5</v>
      </c>
      <c r="AC225" s="63" t="s">
        <v>542</v>
      </c>
      <c r="AD225" s="33" t="s">
        <v>286</v>
      </c>
      <c r="AE225" s="76" t="s">
        <v>761</v>
      </c>
      <c r="AF225" s="76">
        <v>15</v>
      </c>
      <c r="AG225" s="76" t="s">
        <v>761</v>
      </c>
      <c r="AH225" s="76" t="s">
        <v>761</v>
      </c>
      <c r="AI225" s="146">
        <v>20</v>
      </c>
      <c r="AJ225" s="19"/>
      <c r="AK225" s="141" t="s">
        <v>5</v>
      </c>
      <c r="AL225" s="63" t="s">
        <v>542</v>
      </c>
      <c r="AM225" s="33" t="s">
        <v>286</v>
      </c>
      <c r="AN225" s="349" t="s">
        <v>761</v>
      </c>
      <c r="AO225" s="349">
        <v>266.05179141539554</v>
      </c>
      <c r="AP225" s="349" t="s">
        <v>761</v>
      </c>
      <c r="AQ225" s="349" t="s">
        <v>761</v>
      </c>
      <c r="AR225" s="350">
        <v>95.638867635807188</v>
      </c>
      <c r="AT225" s="141" t="s">
        <v>5</v>
      </c>
      <c r="AU225" s="63" t="s">
        <v>542</v>
      </c>
      <c r="AV225" s="33" t="s">
        <v>286</v>
      </c>
      <c r="AW225" s="66" t="s">
        <v>761</v>
      </c>
      <c r="AX225" s="66" t="s">
        <v>761</v>
      </c>
      <c r="AY225" s="66" t="s">
        <v>761</v>
      </c>
      <c r="AZ225" s="66">
        <v>10</v>
      </c>
      <c r="BA225" s="66">
        <v>20</v>
      </c>
      <c r="BB225" s="19"/>
      <c r="BC225" s="125" t="s">
        <v>5</v>
      </c>
      <c r="BD225" s="63" t="s">
        <v>542</v>
      </c>
      <c r="BE225" s="33" t="s">
        <v>286</v>
      </c>
      <c r="BF225" s="349" t="s">
        <v>761</v>
      </c>
      <c r="BG225" s="349" t="s">
        <v>761</v>
      </c>
      <c r="BH225" s="349" t="s">
        <v>761</v>
      </c>
      <c r="BI225" s="349">
        <v>203.33468889792596</v>
      </c>
      <c r="BJ225" s="350">
        <v>95.638867635807188</v>
      </c>
      <c r="BL225" s="141" t="s">
        <v>5</v>
      </c>
      <c r="BM225" s="63" t="s">
        <v>542</v>
      </c>
      <c r="BN225" s="33" t="s">
        <v>286</v>
      </c>
      <c r="BO225" s="71" t="s">
        <v>761</v>
      </c>
      <c r="BP225" s="71">
        <v>0.75</v>
      </c>
      <c r="BQ225" s="71" t="s">
        <v>761</v>
      </c>
      <c r="BR225" s="71" t="s">
        <v>761</v>
      </c>
      <c r="BS225" s="71">
        <v>0.5</v>
      </c>
    </row>
    <row r="226" spans="1:71" ht="18" customHeight="1" x14ac:dyDescent="0.25">
      <c r="A226" s="117" t="s">
        <v>5</v>
      </c>
      <c r="B226" s="63" t="s">
        <v>544</v>
      </c>
      <c r="C226" s="33" t="s">
        <v>287</v>
      </c>
      <c r="D226" s="66">
        <v>15</v>
      </c>
      <c r="E226" s="66">
        <v>40</v>
      </c>
      <c r="F226" s="66">
        <v>15</v>
      </c>
      <c r="G226" s="66" t="s">
        <v>761</v>
      </c>
      <c r="H226" s="66">
        <v>75</v>
      </c>
      <c r="J226" s="117" t="s">
        <v>5</v>
      </c>
      <c r="K226" s="63" t="s">
        <v>544</v>
      </c>
      <c r="L226" s="33" t="s">
        <v>287</v>
      </c>
      <c r="M226" s="66">
        <v>6102</v>
      </c>
      <c r="N226" s="66">
        <v>5528</v>
      </c>
      <c r="O226" s="66">
        <v>4480</v>
      </c>
      <c r="P226" s="66">
        <v>4707</v>
      </c>
      <c r="Q226" s="124">
        <v>20817</v>
      </c>
      <c r="R226" s="72"/>
      <c r="S226" s="141" t="s">
        <v>5</v>
      </c>
      <c r="T226" s="63" t="s">
        <v>544</v>
      </c>
      <c r="U226" s="33" t="s">
        <v>287</v>
      </c>
      <c r="V226" s="345">
        <v>245.82104228121926</v>
      </c>
      <c r="W226" s="345">
        <v>723.58900144717802</v>
      </c>
      <c r="X226" s="345">
        <v>334.82142857142856</v>
      </c>
      <c r="Y226" s="345" t="s">
        <v>761</v>
      </c>
      <c r="Z226" s="345">
        <v>360.28246144977663</v>
      </c>
      <c r="AB226" s="141" t="s">
        <v>5</v>
      </c>
      <c r="AC226" s="63" t="s">
        <v>544</v>
      </c>
      <c r="AD226" s="33" t="s">
        <v>287</v>
      </c>
      <c r="AE226" s="76">
        <v>15</v>
      </c>
      <c r="AF226" s="76">
        <v>30</v>
      </c>
      <c r="AG226" s="76" t="s">
        <v>761</v>
      </c>
      <c r="AH226" s="76" t="s">
        <v>761</v>
      </c>
      <c r="AI226" s="146">
        <v>55</v>
      </c>
      <c r="AJ226" s="19"/>
      <c r="AK226" s="141" t="s">
        <v>5</v>
      </c>
      <c r="AL226" s="63" t="s">
        <v>544</v>
      </c>
      <c r="AM226" s="33" t="s">
        <v>287</v>
      </c>
      <c r="AN226" s="349">
        <v>245.82104228121926</v>
      </c>
      <c r="AO226" s="349">
        <v>542.69175108538343</v>
      </c>
      <c r="AP226" s="349" t="s">
        <v>761</v>
      </c>
      <c r="AQ226" s="349" t="s">
        <v>761</v>
      </c>
      <c r="AR226" s="350">
        <v>264.2071383965029</v>
      </c>
      <c r="AT226" s="141" t="s">
        <v>5</v>
      </c>
      <c r="AU226" s="63" t="s">
        <v>544</v>
      </c>
      <c r="AV226" s="33" t="s">
        <v>287</v>
      </c>
      <c r="AW226" s="66" t="s">
        <v>761</v>
      </c>
      <c r="AX226" s="66">
        <v>10</v>
      </c>
      <c r="AY226" s="66" t="s">
        <v>761</v>
      </c>
      <c r="AZ226" s="66" t="s">
        <v>761</v>
      </c>
      <c r="BA226" s="66">
        <v>20</v>
      </c>
      <c r="BB226" s="19"/>
      <c r="BC226" s="125" t="s">
        <v>5</v>
      </c>
      <c r="BD226" s="63" t="s">
        <v>544</v>
      </c>
      <c r="BE226" s="33" t="s">
        <v>287</v>
      </c>
      <c r="BF226" s="349" t="s">
        <v>761</v>
      </c>
      <c r="BG226" s="349">
        <v>180.89725036179451</v>
      </c>
      <c r="BH226" s="349" t="s">
        <v>761</v>
      </c>
      <c r="BI226" s="349" t="s">
        <v>761</v>
      </c>
      <c r="BJ226" s="350">
        <v>96.075323053273777</v>
      </c>
      <c r="BL226" s="141" t="s">
        <v>5</v>
      </c>
      <c r="BM226" s="63" t="s">
        <v>544</v>
      </c>
      <c r="BN226" s="33" t="s">
        <v>287</v>
      </c>
      <c r="BO226" s="71">
        <v>1</v>
      </c>
      <c r="BP226" s="71">
        <v>0.75</v>
      </c>
      <c r="BQ226" s="71" t="s">
        <v>761</v>
      </c>
      <c r="BR226" s="71" t="s">
        <v>761</v>
      </c>
      <c r="BS226" s="71">
        <v>0.73333333333333328</v>
      </c>
    </row>
    <row r="227" spans="1:71" ht="18" customHeight="1" x14ac:dyDescent="0.25">
      <c r="A227" s="117" t="s">
        <v>5</v>
      </c>
      <c r="B227" s="63" t="s">
        <v>550</v>
      </c>
      <c r="C227" s="33" t="s">
        <v>288</v>
      </c>
      <c r="D227" s="66" t="s">
        <v>761</v>
      </c>
      <c r="E227" s="66">
        <v>10</v>
      </c>
      <c r="F227" s="66">
        <v>15</v>
      </c>
      <c r="G227" s="66">
        <v>10</v>
      </c>
      <c r="H227" s="66">
        <v>45</v>
      </c>
      <c r="J227" s="117" t="s">
        <v>5</v>
      </c>
      <c r="K227" s="63" t="s">
        <v>550</v>
      </c>
      <c r="L227" s="33" t="s">
        <v>288</v>
      </c>
      <c r="M227" s="66">
        <v>8283</v>
      </c>
      <c r="N227" s="66">
        <v>8299</v>
      </c>
      <c r="O227" s="66">
        <v>6923</v>
      </c>
      <c r="P227" s="66">
        <v>8067</v>
      </c>
      <c r="Q227" s="124">
        <v>31572</v>
      </c>
      <c r="R227" s="72"/>
      <c r="S227" s="141" t="s">
        <v>5</v>
      </c>
      <c r="T227" s="63" t="s">
        <v>550</v>
      </c>
      <c r="U227" s="33" t="s">
        <v>288</v>
      </c>
      <c r="V227" s="345" t="s">
        <v>761</v>
      </c>
      <c r="W227" s="345">
        <v>120.49644535486203</v>
      </c>
      <c r="X227" s="345">
        <v>216.66907410082334</v>
      </c>
      <c r="Y227" s="345">
        <v>123.96181975951406</v>
      </c>
      <c r="Z227" s="345">
        <v>142.53135689851769</v>
      </c>
      <c r="AB227" s="141" t="s">
        <v>5</v>
      </c>
      <c r="AC227" s="63" t="s">
        <v>550</v>
      </c>
      <c r="AD227" s="33" t="s">
        <v>288</v>
      </c>
      <c r="AE227" s="76" t="s">
        <v>761</v>
      </c>
      <c r="AF227" s="76">
        <v>10</v>
      </c>
      <c r="AG227" s="76" t="s">
        <v>761</v>
      </c>
      <c r="AH227" s="76" t="s">
        <v>761</v>
      </c>
      <c r="AI227" s="146">
        <v>15</v>
      </c>
      <c r="AJ227" s="19"/>
      <c r="AK227" s="141" t="s">
        <v>5</v>
      </c>
      <c r="AL227" s="63" t="s">
        <v>550</v>
      </c>
      <c r="AM227" s="33" t="s">
        <v>288</v>
      </c>
      <c r="AN227" s="349" t="s">
        <v>761</v>
      </c>
      <c r="AO227" s="349">
        <v>120.49644535486203</v>
      </c>
      <c r="AP227" s="349" t="s">
        <v>761</v>
      </c>
      <c r="AQ227" s="349" t="s">
        <v>761</v>
      </c>
      <c r="AR227" s="350">
        <v>47.510452299505886</v>
      </c>
      <c r="AT227" s="141" t="s">
        <v>5</v>
      </c>
      <c r="AU227" s="63" t="s">
        <v>550</v>
      </c>
      <c r="AV227" s="33" t="s">
        <v>288</v>
      </c>
      <c r="AW227" s="66" t="s">
        <v>761</v>
      </c>
      <c r="AX227" s="66" t="s">
        <v>761</v>
      </c>
      <c r="AY227" s="66">
        <v>15</v>
      </c>
      <c r="AZ227" s="66">
        <v>10</v>
      </c>
      <c r="BA227" s="66">
        <v>30</v>
      </c>
      <c r="BB227" s="19"/>
      <c r="BC227" s="125" t="s">
        <v>5</v>
      </c>
      <c r="BD227" s="63" t="s">
        <v>550</v>
      </c>
      <c r="BE227" s="33" t="s">
        <v>288</v>
      </c>
      <c r="BF227" s="349" t="s">
        <v>761</v>
      </c>
      <c r="BG227" s="349" t="s">
        <v>761</v>
      </c>
      <c r="BH227" s="349">
        <v>216.66907410082334</v>
      </c>
      <c r="BI227" s="349">
        <v>123.96181975951406</v>
      </c>
      <c r="BJ227" s="350">
        <v>95.020904599011772</v>
      </c>
      <c r="BL227" s="141" t="s">
        <v>5</v>
      </c>
      <c r="BM227" s="63" t="s">
        <v>550</v>
      </c>
      <c r="BN227" s="33" t="s">
        <v>288</v>
      </c>
      <c r="BO227" s="71" t="s">
        <v>761</v>
      </c>
      <c r="BP227" s="71">
        <v>1</v>
      </c>
      <c r="BQ227" s="71" t="s">
        <v>761</v>
      </c>
      <c r="BR227" s="71" t="s">
        <v>761</v>
      </c>
      <c r="BS227" s="71">
        <v>0.33333333333333331</v>
      </c>
    </row>
    <row r="228" spans="1:71" ht="18" customHeight="1" x14ac:dyDescent="0.25">
      <c r="A228" s="117" t="s">
        <v>5</v>
      </c>
      <c r="B228" s="63" t="s">
        <v>556</v>
      </c>
      <c r="C228" s="33" t="s">
        <v>289</v>
      </c>
      <c r="D228" s="66">
        <v>20</v>
      </c>
      <c r="E228" s="66">
        <v>30</v>
      </c>
      <c r="F228" s="66">
        <v>25</v>
      </c>
      <c r="G228" s="66">
        <v>10</v>
      </c>
      <c r="H228" s="66">
        <v>85</v>
      </c>
      <c r="J228" s="117" t="s">
        <v>5</v>
      </c>
      <c r="K228" s="63" t="s">
        <v>556</v>
      </c>
      <c r="L228" s="33" t="s">
        <v>289</v>
      </c>
      <c r="M228" s="66">
        <v>7819</v>
      </c>
      <c r="N228" s="66">
        <v>7144</v>
      </c>
      <c r="O228" s="66">
        <v>5436</v>
      </c>
      <c r="P228" s="66">
        <v>5317</v>
      </c>
      <c r="Q228" s="124">
        <v>25716</v>
      </c>
      <c r="R228" s="72"/>
      <c r="S228" s="141" t="s">
        <v>5</v>
      </c>
      <c r="T228" s="63" t="s">
        <v>556</v>
      </c>
      <c r="U228" s="33" t="s">
        <v>289</v>
      </c>
      <c r="V228" s="345">
        <v>255.78718506202841</v>
      </c>
      <c r="W228" s="345">
        <v>419.93281075027994</v>
      </c>
      <c r="X228" s="345">
        <v>459.89698307579101</v>
      </c>
      <c r="Y228" s="345">
        <v>188.07598269700961</v>
      </c>
      <c r="Z228" s="345">
        <v>330.53351998755642</v>
      </c>
      <c r="AB228" s="141" t="s">
        <v>5</v>
      </c>
      <c r="AC228" s="63" t="s">
        <v>556</v>
      </c>
      <c r="AD228" s="33" t="s">
        <v>289</v>
      </c>
      <c r="AE228" s="76">
        <v>15</v>
      </c>
      <c r="AF228" s="76">
        <v>25</v>
      </c>
      <c r="AG228" s="76">
        <v>10</v>
      </c>
      <c r="AH228" s="76" t="s">
        <v>761</v>
      </c>
      <c r="AI228" s="146">
        <v>45</v>
      </c>
      <c r="AJ228" s="19"/>
      <c r="AK228" s="141" t="s">
        <v>5</v>
      </c>
      <c r="AL228" s="63" t="s">
        <v>556</v>
      </c>
      <c r="AM228" s="33" t="s">
        <v>289</v>
      </c>
      <c r="AN228" s="349">
        <v>191.8403887965213</v>
      </c>
      <c r="AO228" s="349">
        <v>349.94400895856666</v>
      </c>
      <c r="AP228" s="349">
        <v>183.95879323031642</v>
      </c>
      <c r="AQ228" s="349" t="s">
        <v>761</v>
      </c>
      <c r="AR228" s="350">
        <v>174.98833411105926</v>
      </c>
      <c r="AT228" s="141" t="s">
        <v>5</v>
      </c>
      <c r="AU228" s="63" t="s">
        <v>556</v>
      </c>
      <c r="AV228" s="33" t="s">
        <v>289</v>
      </c>
      <c r="AW228" s="66">
        <v>10</v>
      </c>
      <c r="AX228" s="66" t="s">
        <v>761</v>
      </c>
      <c r="AY228" s="66">
        <v>15</v>
      </c>
      <c r="AZ228" s="66">
        <v>10</v>
      </c>
      <c r="BA228" s="66">
        <v>40</v>
      </c>
      <c r="BB228" s="19"/>
      <c r="BC228" s="125" t="s">
        <v>5</v>
      </c>
      <c r="BD228" s="63" t="s">
        <v>556</v>
      </c>
      <c r="BE228" s="33" t="s">
        <v>289</v>
      </c>
      <c r="BF228" s="349">
        <v>127.89359253101421</v>
      </c>
      <c r="BG228" s="349" t="s">
        <v>761</v>
      </c>
      <c r="BH228" s="349">
        <v>275.93818984547465</v>
      </c>
      <c r="BI228" s="349">
        <v>188.07598269700961</v>
      </c>
      <c r="BJ228" s="350">
        <v>155.54518587649713</v>
      </c>
      <c r="BL228" s="141" t="s">
        <v>5</v>
      </c>
      <c r="BM228" s="63" t="s">
        <v>556</v>
      </c>
      <c r="BN228" s="33" t="s">
        <v>289</v>
      </c>
      <c r="BO228" s="71">
        <v>0.75</v>
      </c>
      <c r="BP228" s="71">
        <v>0.83333333333333337</v>
      </c>
      <c r="BQ228" s="71">
        <v>0.4</v>
      </c>
      <c r="BR228" s="71" t="s">
        <v>761</v>
      </c>
      <c r="BS228" s="71">
        <v>0.52941176470588236</v>
      </c>
    </row>
    <row r="229" spans="1:71" ht="18" customHeight="1" x14ac:dyDescent="0.25">
      <c r="A229" s="117" t="s">
        <v>5</v>
      </c>
      <c r="B229" s="63" t="s">
        <v>493</v>
      </c>
      <c r="C229" s="33" t="s">
        <v>290</v>
      </c>
      <c r="D229" s="66" t="s">
        <v>761</v>
      </c>
      <c r="E229" s="66">
        <v>10</v>
      </c>
      <c r="F229" s="66" t="s">
        <v>761</v>
      </c>
      <c r="G229" s="66" t="s">
        <v>761</v>
      </c>
      <c r="H229" s="66">
        <v>15</v>
      </c>
      <c r="J229" s="117" t="s">
        <v>5</v>
      </c>
      <c r="K229" s="63" t="s">
        <v>493</v>
      </c>
      <c r="L229" s="33" t="s">
        <v>290</v>
      </c>
      <c r="M229" s="66">
        <v>4148</v>
      </c>
      <c r="N229" s="66">
        <v>4073</v>
      </c>
      <c r="O229" s="66">
        <v>2957</v>
      </c>
      <c r="P229" s="66">
        <v>3119</v>
      </c>
      <c r="Q229" s="124">
        <v>14297</v>
      </c>
      <c r="R229" s="72"/>
      <c r="S229" s="141" t="s">
        <v>5</v>
      </c>
      <c r="T229" s="63" t="s">
        <v>493</v>
      </c>
      <c r="U229" s="33" t="s">
        <v>290</v>
      </c>
      <c r="V229" s="345" t="s">
        <v>761</v>
      </c>
      <c r="W229" s="345">
        <v>245.51927326295115</v>
      </c>
      <c r="X229" s="345" t="s">
        <v>761</v>
      </c>
      <c r="Y229" s="345" t="s">
        <v>761</v>
      </c>
      <c r="Z229" s="345">
        <v>104.91711547877178</v>
      </c>
      <c r="AB229" s="141" t="s">
        <v>5</v>
      </c>
      <c r="AC229" s="63" t="s">
        <v>493</v>
      </c>
      <c r="AD229" s="33" t="s">
        <v>290</v>
      </c>
      <c r="AE229" s="76" t="s">
        <v>761</v>
      </c>
      <c r="AF229" s="76" t="s">
        <v>761</v>
      </c>
      <c r="AG229" s="76" t="s">
        <v>761</v>
      </c>
      <c r="AH229" s="76" t="s">
        <v>761</v>
      </c>
      <c r="AI229" s="146" t="s">
        <v>761</v>
      </c>
      <c r="AJ229" s="19"/>
      <c r="AK229" s="141" t="s">
        <v>5</v>
      </c>
      <c r="AL229" s="63" t="s">
        <v>493</v>
      </c>
      <c r="AM229" s="33" t="s">
        <v>290</v>
      </c>
      <c r="AN229" s="349" t="s">
        <v>761</v>
      </c>
      <c r="AO229" s="349" t="s">
        <v>761</v>
      </c>
      <c r="AP229" s="349" t="s">
        <v>761</v>
      </c>
      <c r="AQ229" s="349" t="s">
        <v>761</v>
      </c>
      <c r="AR229" s="350" t="s">
        <v>761</v>
      </c>
      <c r="AT229" s="141" t="s">
        <v>5</v>
      </c>
      <c r="AU229" s="63" t="s">
        <v>493</v>
      </c>
      <c r="AV229" s="33" t="s">
        <v>290</v>
      </c>
      <c r="AW229" s="66" t="s">
        <v>761</v>
      </c>
      <c r="AX229" s="66" t="s">
        <v>761</v>
      </c>
      <c r="AY229" s="66" t="s">
        <v>761</v>
      </c>
      <c r="AZ229" s="66" t="s">
        <v>761</v>
      </c>
      <c r="BA229" s="66">
        <v>15</v>
      </c>
      <c r="BB229" s="19"/>
      <c r="BC229" s="125" t="s">
        <v>5</v>
      </c>
      <c r="BD229" s="63" t="s">
        <v>493</v>
      </c>
      <c r="BE229" s="33" t="s">
        <v>290</v>
      </c>
      <c r="BF229" s="349" t="s">
        <v>761</v>
      </c>
      <c r="BG229" s="349" t="s">
        <v>761</v>
      </c>
      <c r="BH229" s="349" t="s">
        <v>761</v>
      </c>
      <c r="BI229" s="349" t="s">
        <v>761</v>
      </c>
      <c r="BJ229" s="350">
        <v>104.91711547877178</v>
      </c>
      <c r="BL229" s="141" t="s">
        <v>5</v>
      </c>
      <c r="BM229" s="63" t="s">
        <v>493</v>
      </c>
      <c r="BN229" s="33" t="s">
        <v>290</v>
      </c>
      <c r="BO229" s="71" t="s">
        <v>761</v>
      </c>
      <c r="BP229" s="71" t="s">
        <v>761</v>
      </c>
      <c r="BQ229" s="71" t="s">
        <v>761</v>
      </c>
      <c r="BR229" s="71" t="s">
        <v>761</v>
      </c>
      <c r="BS229" s="71" t="s">
        <v>761</v>
      </c>
    </row>
    <row r="230" spans="1:71" ht="18" customHeight="1" x14ac:dyDescent="0.25">
      <c r="A230" s="117" t="s">
        <v>5</v>
      </c>
      <c r="B230" s="63" t="s">
        <v>494</v>
      </c>
      <c r="C230" s="33" t="s">
        <v>291</v>
      </c>
      <c r="D230" s="66" t="s">
        <v>761</v>
      </c>
      <c r="E230" s="66" t="s">
        <v>761</v>
      </c>
      <c r="F230" s="66">
        <v>10</v>
      </c>
      <c r="G230" s="66">
        <v>15</v>
      </c>
      <c r="H230" s="66">
        <v>35</v>
      </c>
      <c r="J230" s="117" t="s">
        <v>5</v>
      </c>
      <c r="K230" s="63" t="s">
        <v>494</v>
      </c>
      <c r="L230" s="33" t="s">
        <v>291</v>
      </c>
      <c r="M230" s="66">
        <v>9224</v>
      </c>
      <c r="N230" s="66">
        <v>8635</v>
      </c>
      <c r="O230" s="66">
        <v>6716</v>
      </c>
      <c r="P230" s="66">
        <v>7215</v>
      </c>
      <c r="Q230" s="124">
        <v>31790</v>
      </c>
      <c r="R230" s="72"/>
      <c r="S230" s="141" t="s">
        <v>5</v>
      </c>
      <c r="T230" s="63" t="s">
        <v>494</v>
      </c>
      <c r="U230" s="33" t="s">
        <v>291</v>
      </c>
      <c r="V230" s="345" t="s">
        <v>761</v>
      </c>
      <c r="W230" s="345" t="s">
        <v>761</v>
      </c>
      <c r="X230" s="345">
        <v>148.89815366289457</v>
      </c>
      <c r="Y230" s="345">
        <v>207.9002079002079</v>
      </c>
      <c r="Z230" s="345">
        <v>110.0975149418056</v>
      </c>
      <c r="AB230" s="141" t="s">
        <v>5</v>
      </c>
      <c r="AC230" s="63" t="s">
        <v>494</v>
      </c>
      <c r="AD230" s="33" t="s">
        <v>291</v>
      </c>
      <c r="AE230" s="76" t="s">
        <v>761</v>
      </c>
      <c r="AF230" s="76" t="s">
        <v>761</v>
      </c>
      <c r="AG230" s="76" t="s">
        <v>761</v>
      </c>
      <c r="AH230" s="76" t="s">
        <v>761</v>
      </c>
      <c r="AI230" s="146" t="s">
        <v>761</v>
      </c>
      <c r="AJ230" s="19"/>
      <c r="AK230" s="141" t="s">
        <v>5</v>
      </c>
      <c r="AL230" s="63" t="s">
        <v>494</v>
      </c>
      <c r="AM230" s="33" t="s">
        <v>291</v>
      </c>
      <c r="AN230" s="349" t="s">
        <v>761</v>
      </c>
      <c r="AO230" s="349" t="s">
        <v>761</v>
      </c>
      <c r="AP230" s="349" t="s">
        <v>761</v>
      </c>
      <c r="AQ230" s="349" t="s">
        <v>761</v>
      </c>
      <c r="AR230" s="350" t="s">
        <v>761</v>
      </c>
      <c r="AT230" s="141" t="s">
        <v>5</v>
      </c>
      <c r="AU230" s="63" t="s">
        <v>494</v>
      </c>
      <c r="AV230" s="33" t="s">
        <v>291</v>
      </c>
      <c r="AW230" s="66" t="s">
        <v>761</v>
      </c>
      <c r="AX230" s="66" t="s">
        <v>761</v>
      </c>
      <c r="AY230" s="66">
        <v>10</v>
      </c>
      <c r="AZ230" s="66">
        <v>15</v>
      </c>
      <c r="BA230" s="66">
        <v>25</v>
      </c>
      <c r="BB230" s="19"/>
      <c r="BC230" s="125" t="s">
        <v>5</v>
      </c>
      <c r="BD230" s="63" t="s">
        <v>494</v>
      </c>
      <c r="BE230" s="33" t="s">
        <v>291</v>
      </c>
      <c r="BF230" s="349" t="s">
        <v>761</v>
      </c>
      <c r="BG230" s="349" t="s">
        <v>761</v>
      </c>
      <c r="BH230" s="349">
        <v>148.89815366289457</v>
      </c>
      <c r="BI230" s="349">
        <v>207.9002079002079</v>
      </c>
      <c r="BJ230" s="350">
        <v>78.641082101289712</v>
      </c>
      <c r="BL230" s="141" t="s">
        <v>5</v>
      </c>
      <c r="BM230" s="63" t="s">
        <v>494</v>
      </c>
      <c r="BN230" s="33" t="s">
        <v>291</v>
      </c>
      <c r="BO230" s="71" t="s">
        <v>761</v>
      </c>
      <c r="BP230" s="71" t="s">
        <v>761</v>
      </c>
      <c r="BQ230" s="71" t="s">
        <v>761</v>
      </c>
      <c r="BR230" s="71" t="s">
        <v>761</v>
      </c>
      <c r="BS230" s="71" t="s">
        <v>761</v>
      </c>
    </row>
    <row r="231" spans="1:71" ht="18" customHeight="1" x14ac:dyDescent="0.25">
      <c r="A231" s="117" t="s">
        <v>5</v>
      </c>
      <c r="B231" s="63" t="s">
        <v>502</v>
      </c>
      <c r="C231" s="33" t="s">
        <v>292</v>
      </c>
      <c r="D231" s="66" t="s">
        <v>761</v>
      </c>
      <c r="E231" s="66" t="s">
        <v>761</v>
      </c>
      <c r="F231" s="66" t="s">
        <v>761</v>
      </c>
      <c r="G231" s="66" t="s">
        <v>761</v>
      </c>
      <c r="H231" s="66">
        <v>15</v>
      </c>
      <c r="J231" s="117" t="s">
        <v>5</v>
      </c>
      <c r="K231" s="63" t="s">
        <v>502</v>
      </c>
      <c r="L231" s="33" t="s">
        <v>292</v>
      </c>
      <c r="M231" s="66">
        <v>6820</v>
      </c>
      <c r="N231" s="66">
        <v>6700</v>
      </c>
      <c r="O231" s="66">
        <v>5418</v>
      </c>
      <c r="P231" s="66">
        <v>6064</v>
      </c>
      <c r="Q231" s="124">
        <v>25002</v>
      </c>
      <c r="R231" s="72"/>
      <c r="S231" s="141" t="s">
        <v>5</v>
      </c>
      <c r="T231" s="63" t="s">
        <v>502</v>
      </c>
      <c r="U231" s="33" t="s">
        <v>292</v>
      </c>
      <c r="V231" s="345" t="s">
        <v>761</v>
      </c>
      <c r="W231" s="345" t="s">
        <v>761</v>
      </c>
      <c r="X231" s="345" t="s">
        <v>761</v>
      </c>
      <c r="Y231" s="345" t="s">
        <v>761</v>
      </c>
      <c r="Z231" s="345">
        <v>59.995200383969284</v>
      </c>
      <c r="AB231" s="141" t="s">
        <v>5</v>
      </c>
      <c r="AC231" s="63" t="s">
        <v>502</v>
      </c>
      <c r="AD231" s="33" t="s">
        <v>292</v>
      </c>
      <c r="AE231" s="76" t="s">
        <v>761</v>
      </c>
      <c r="AF231" s="76" t="s">
        <v>761</v>
      </c>
      <c r="AG231" s="76" t="s">
        <v>761</v>
      </c>
      <c r="AH231" s="76" t="s">
        <v>761</v>
      </c>
      <c r="AI231" s="146" t="s">
        <v>761</v>
      </c>
      <c r="AJ231" s="19"/>
      <c r="AK231" s="141" t="s">
        <v>5</v>
      </c>
      <c r="AL231" s="63" t="s">
        <v>502</v>
      </c>
      <c r="AM231" s="33" t="s">
        <v>292</v>
      </c>
      <c r="AN231" s="349" t="s">
        <v>761</v>
      </c>
      <c r="AO231" s="349" t="s">
        <v>761</v>
      </c>
      <c r="AP231" s="349" t="s">
        <v>761</v>
      </c>
      <c r="AQ231" s="349" t="s">
        <v>761</v>
      </c>
      <c r="AR231" s="350" t="s">
        <v>761</v>
      </c>
      <c r="AT231" s="141" t="s">
        <v>5</v>
      </c>
      <c r="AU231" s="63" t="s">
        <v>502</v>
      </c>
      <c r="AV231" s="33" t="s">
        <v>292</v>
      </c>
      <c r="AW231" s="66" t="s">
        <v>761</v>
      </c>
      <c r="AX231" s="66" t="s">
        <v>761</v>
      </c>
      <c r="AY231" s="66" t="s">
        <v>761</v>
      </c>
      <c r="AZ231" s="66" t="s">
        <v>761</v>
      </c>
      <c r="BA231" s="66">
        <v>10</v>
      </c>
      <c r="BB231" s="19"/>
      <c r="BC231" s="125" t="s">
        <v>5</v>
      </c>
      <c r="BD231" s="63" t="s">
        <v>502</v>
      </c>
      <c r="BE231" s="33" t="s">
        <v>292</v>
      </c>
      <c r="BF231" s="349" t="s">
        <v>761</v>
      </c>
      <c r="BG231" s="349" t="s">
        <v>761</v>
      </c>
      <c r="BH231" s="349" t="s">
        <v>761</v>
      </c>
      <c r="BI231" s="349" t="s">
        <v>761</v>
      </c>
      <c r="BJ231" s="350">
        <v>39.996800255979522</v>
      </c>
      <c r="BL231" s="141" t="s">
        <v>5</v>
      </c>
      <c r="BM231" s="63" t="s">
        <v>502</v>
      </c>
      <c r="BN231" s="33" t="s">
        <v>292</v>
      </c>
      <c r="BO231" s="71" t="s">
        <v>761</v>
      </c>
      <c r="BP231" s="71" t="s">
        <v>761</v>
      </c>
      <c r="BQ231" s="71" t="s">
        <v>761</v>
      </c>
      <c r="BR231" s="71" t="s">
        <v>761</v>
      </c>
      <c r="BS231" s="71" t="s">
        <v>761</v>
      </c>
    </row>
    <row r="232" spans="1:71" ht="18" customHeight="1" x14ac:dyDescent="0.25">
      <c r="A232" s="117" t="s">
        <v>5</v>
      </c>
      <c r="B232" s="63" t="s">
        <v>504</v>
      </c>
      <c r="C232" s="33" t="s">
        <v>293</v>
      </c>
      <c r="D232" s="66">
        <v>15</v>
      </c>
      <c r="E232" s="66">
        <v>10</v>
      </c>
      <c r="F232" s="66">
        <v>10</v>
      </c>
      <c r="G232" s="66">
        <v>10</v>
      </c>
      <c r="H232" s="66">
        <v>40</v>
      </c>
      <c r="J232" s="117" t="s">
        <v>5</v>
      </c>
      <c r="K232" s="63" t="s">
        <v>504</v>
      </c>
      <c r="L232" s="33" t="s">
        <v>293</v>
      </c>
      <c r="M232" s="66">
        <v>9351</v>
      </c>
      <c r="N232" s="66">
        <v>8348</v>
      </c>
      <c r="O232" s="66">
        <v>5966</v>
      </c>
      <c r="P232" s="66">
        <v>6093</v>
      </c>
      <c r="Q232" s="124">
        <v>29758</v>
      </c>
      <c r="R232" s="72"/>
      <c r="S232" s="141" t="s">
        <v>5</v>
      </c>
      <c r="T232" s="63" t="s">
        <v>504</v>
      </c>
      <c r="U232" s="33" t="s">
        <v>293</v>
      </c>
      <c r="V232" s="345">
        <v>160.41065126724416</v>
      </c>
      <c r="W232" s="345">
        <v>119.78917105893628</v>
      </c>
      <c r="X232" s="345">
        <v>167.61649346295675</v>
      </c>
      <c r="Y232" s="345">
        <v>164.12276382734285</v>
      </c>
      <c r="Z232" s="345">
        <v>134.4176355937899</v>
      </c>
      <c r="AB232" s="141" t="s">
        <v>5</v>
      </c>
      <c r="AC232" s="63" t="s">
        <v>504</v>
      </c>
      <c r="AD232" s="33" t="s">
        <v>293</v>
      </c>
      <c r="AE232" s="76">
        <v>10</v>
      </c>
      <c r="AF232" s="76" t="s">
        <v>761</v>
      </c>
      <c r="AG232" s="76" t="s">
        <v>761</v>
      </c>
      <c r="AH232" s="76" t="s">
        <v>761</v>
      </c>
      <c r="AI232" s="146">
        <v>15</v>
      </c>
      <c r="AJ232" s="19"/>
      <c r="AK232" s="141" t="s">
        <v>5</v>
      </c>
      <c r="AL232" s="63" t="s">
        <v>504</v>
      </c>
      <c r="AM232" s="33" t="s">
        <v>293</v>
      </c>
      <c r="AN232" s="349">
        <v>106.94043417816276</v>
      </c>
      <c r="AO232" s="349" t="s">
        <v>761</v>
      </c>
      <c r="AP232" s="349" t="s">
        <v>761</v>
      </c>
      <c r="AQ232" s="349" t="s">
        <v>761</v>
      </c>
      <c r="AR232" s="350">
        <v>50.406613347671218</v>
      </c>
      <c r="AT232" s="141" t="s">
        <v>5</v>
      </c>
      <c r="AU232" s="63" t="s">
        <v>504</v>
      </c>
      <c r="AV232" s="33" t="s">
        <v>293</v>
      </c>
      <c r="AW232" s="66" t="s">
        <v>761</v>
      </c>
      <c r="AX232" s="66" t="s">
        <v>761</v>
      </c>
      <c r="AY232" s="66" t="s">
        <v>761</v>
      </c>
      <c r="AZ232" s="66">
        <v>10</v>
      </c>
      <c r="BA232" s="66">
        <v>25</v>
      </c>
      <c r="BB232" s="19"/>
      <c r="BC232" s="125" t="s">
        <v>5</v>
      </c>
      <c r="BD232" s="63" t="s">
        <v>504</v>
      </c>
      <c r="BE232" s="33" t="s">
        <v>293</v>
      </c>
      <c r="BF232" s="349" t="s">
        <v>761</v>
      </c>
      <c r="BG232" s="349" t="s">
        <v>761</v>
      </c>
      <c r="BH232" s="349" t="s">
        <v>761</v>
      </c>
      <c r="BI232" s="349">
        <v>164.12276382734285</v>
      </c>
      <c r="BJ232" s="350">
        <v>84.011022246118685</v>
      </c>
      <c r="BL232" s="141" t="s">
        <v>5</v>
      </c>
      <c r="BM232" s="63" t="s">
        <v>504</v>
      </c>
      <c r="BN232" s="33" t="s">
        <v>293</v>
      </c>
      <c r="BO232" s="71">
        <v>0.66666666666666663</v>
      </c>
      <c r="BP232" s="71" t="s">
        <v>761</v>
      </c>
      <c r="BQ232" s="71" t="s">
        <v>761</v>
      </c>
      <c r="BR232" s="71" t="s">
        <v>761</v>
      </c>
      <c r="BS232" s="71">
        <v>0.375</v>
      </c>
    </row>
    <row r="233" spans="1:71" ht="18" customHeight="1" x14ac:dyDescent="0.25">
      <c r="A233" s="117" t="s">
        <v>5</v>
      </c>
      <c r="B233" s="63" t="s">
        <v>519</v>
      </c>
      <c r="C233" s="33" t="s">
        <v>294</v>
      </c>
      <c r="D233" s="66">
        <v>10</v>
      </c>
      <c r="E233" s="66">
        <v>10</v>
      </c>
      <c r="F233" s="66">
        <v>10</v>
      </c>
      <c r="G233" s="66">
        <v>10</v>
      </c>
      <c r="H233" s="66">
        <v>45</v>
      </c>
      <c r="J233" s="117" t="s">
        <v>5</v>
      </c>
      <c r="K233" s="63" t="s">
        <v>519</v>
      </c>
      <c r="L233" s="33" t="s">
        <v>294</v>
      </c>
      <c r="M233" s="66">
        <v>8899</v>
      </c>
      <c r="N233" s="66">
        <v>8535</v>
      </c>
      <c r="O233" s="66">
        <v>7252</v>
      </c>
      <c r="P233" s="66">
        <v>7579</v>
      </c>
      <c r="Q233" s="124">
        <v>32265</v>
      </c>
      <c r="R233" s="72"/>
      <c r="S233" s="141" t="s">
        <v>5</v>
      </c>
      <c r="T233" s="63" t="s">
        <v>519</v>
      </c>
      <c r="U233" s="33" t="s">
        <v>294</v>
      </c>
      <c r="V233" s="345">
        <v>112.37217664906169</v>
      </c>
      <c r="W233" s="345">
        <v>117.16461628588166</v>
      </c>
      <c r="X233" s="345">
        <v>137.89299503585218</v>
      </c>
      <c r="Y233" s="345">
        <v>131.94352816994325</v>
      </c>
      <c r="Z233" s="345">
        <v>139.47001394700138</v>
      </c>
      <c r="AB233" s="141" t="s">
        <v>5</v>
      </c>
      <c r="AC233" s="63" t="s">
        <v>519</v>
      </c>
      <c r="AD233" s="33" t="s">
        <v>294</v>
      </c>
      <c r="AE233" s="76">
        <v>10</v>
      </c>
      <c r="AF233" s="76" t="s">
        <v>761</v>
      </c>
      <c r="AG233" s="76" t="s">
        <v>761</v>
      </c>
      <c r="AH233" s="76" t="s">
        <v>761</v>
      </c>
      <c r="AI233" s="146">
        <v>15</v>
      </c>
      <c r="AJ233" s="19"/>
      <c r="AK233" s="141" t="s">
        <v>5</v>
      </c>
      <c r="AL233" s="63" t="s">
        <v>519</v>
      </c>
      <c r="AM233" s="33" t="s">
        <v>294</v>
      </c>
      <c r="AN233" s="349">
        <v>112.37217664906169</v>
      </c>
      <c r="AO233" s="349" t="s">
        <v>761</v>
      </c>
      <c r="AP233" s="349" t="s">
        <v>761</v>
      </c>
      <c r="AQ233" s="349" t="s">
        <v>761</v>
      </c>
      <c r="AR233" s="350">
        <v>46.490004649000461</v>
      </c>
      <c r="AT233" s="141" t="s">
        <v>5</v>
      </c>
      <c r="AU233" s="63" t="s">
        <v>519</v>
      </c>
      <c r="AV233" s="33" t="s">
        <v>294</v>
      </c>
      <c r="AW233" s="66" t="s">
        <v>761</v>
      </c>
      <c r="AX233" s="66" t="s">
        <v>761</v>
      </c>
      <c r="AY233" s="66">
        <v>10</v>
      </c>
      <c r="AZ233" s="66">
        <v>10</v>
      </c>
      <c r="BA233" s="66">
        <v>30</v>
      </c>
      <c r="BB233" s="19"/>
      <c r="BC233" s="125" t="s">
        <v>5</v>
      </c>
      <c r="BD233" s="63" t="s">
        <v>519</v>
      </c>
      <c r="BE233" s="33" t="s">
        <v>294</v>
      </c>
      <c r="BF233" s="349" t="s">
        <v>761</v>
      </c>
      <c r="BG233" s="349" t="s">
        <v>761</v>
      </c>
      <c r="BH233" s="349">
        <v>137.89299503585218</v>
      </c>
      <c r="BI233" s="349">
        <v>131.94352816994325</v>
      </c>
      <c r="BJ233" s="350">
        <v>92.980009298000923</v>
      </c>
      <c r="BL233" s="141" t="s">
        <v>5</v>
      </c>
      <c r="BM233" s="63" t="s">
        <v>519</v>
      </c>
      <c r="BN233" s="33" t="s">
        <v>294</v>
      </c>
      <c r="BO233" s="71">
        <v>1</v>
      </c>
      <c r="BP233" s="71" t="s">
        <v>761</v>
      </c>
      <c r="BQ233" s="71" t="s">
        <v>761</v>
      </c>
      <c r="BR233" s="71" t="s">
        <v>761</v>
      </c>
      <c r="BS233" s="71">
        <v>0.33333333333333331</v>
      </c>
    </row>
    <row r="234" spans="1:71" ht="18" customHeight="1" x14ac:dyDescent="0.25">
      <c r="A234" s="117" t="s">
        <v>5</v>
      </c>
      <c r="B234" s="63" t="s">
        <v>524</v>
      </c>
      <c r="C234" s="33" t="s">
        <v>295</v>
      </c>
      <c r="D234" s="66">
        <v>10</v>
      </c>
      <c r="E234" s="66">
        <v>10</v>
      </c>
      <c r="F234" s="66">
        <v>25</v>
      </c>
      <c r="G234" s="66">
        <v>15</v>
      </c>
      <c r="H234" s="66">
        <v>65</v>
      </c>
      <c r="J234" s="117" t="s">
        <v>5</v>
      </c>
      <c r="K234" s="63" t="s">
        <v>524</v>
      </c>
      <c r="L234" s="33" t="s">
        <v>295</v>
      </c>
      <c r="M234" s="66">
        <v>10236</v>
      </c>
      <c r="N234" s="66">
        <v>10017</v>
      </c>
      <c r="O234" s="66">
        <v>7815</v>
      </c>
      <c r="P234" s="66">
        <v>8100</v>
      </c>
      <c r="Q234" s="124">
        <v>36168</v>
      </c>
      <c r="R234" s="72"/>
      <c r="S234" s="141" t="s">
        <v>5</v>
      </c>
      <c r="T234" s="63" t="s">
        <v>524</v>
      </c>
      <c r="U234" s="33" t="s">
        <v>295</v>
      </c>
      <c r="V234" s="345">
        <v>97.694411879640484</v>
      </c>
      <c r="W234" s="345">
        <v>99.830288509533787</v>
      </c>
      <c r="X234" s="345">
        <v>319.89763275751756</v>
      </c>
      <c r="Y234" s="345">
        <v>185.18518518518519</v>
      </c>
      <c r="Z234" s="345">
        <v>179.71687679716877</v>
      </c>
      <c r="AB234" s="141" t="s">
        <v>5</v>
      </c>
      <c r="AC234" s="63" t="s">
        <v>524</v>
      </c>
      <c r="AD234" s="33" t="s">
        <v>295</v>
      </c>
      <c r="AE234" s="76" t="s">
        <v>761</v>
      </c>
      <c r="AF234" s="76" t="s">
        <v>761</v>
      </c>
      <c r="AG234" s="76" t="s">
        <v>761</v>
      </c>
      <c r="AH234" s="76" t="s">
        <v>761</v>
      </c>
      <c r="AI234" s="146">
        <v>15</v>
      </c>
      <c r="AJ234" s="19"/>
      <c r="AK234" s="141" t="s">
        <v>5</v>
      </c>
      <c r="AL234" s="63" t="s">
        <v>524</v>
      </c>
      <c r="AM234" s="33" t="s">
        <v>295</v>
      </c>
      <c r="AN234" s="349" t="s">
        <v>761</v>
      </c>
      <c r="AO234" s="349" t="s">
        <v>761</v>
      </c>
      <c r="AP234" s="349" t="s">
        <v>761</v>
      </c>
      <c r="AQ234" s="349" t="s">
        <v>761</v>
      </c>
      <c r="AR234" s="350">
        <v>41.473125414731257</v>
      </c>
      <c r="AT234" s="141" t="s">
        <v>5</v>
      </c>
      <c r="AU234" s="63" t="s">
        <v>524</v>
      </c>
      <c r="AV234" s="33" t="s">
        <v>295</v>
      </c>
      <c r="AW234" s="66" t="s">
        <v>761</v>
      </c>
      <c r="AX234" s="66">
        <v>10</v>
      </c>
      <c r="AY234" s="66">
        <v>20</v>
      </c>
      <c r="AZ234" s="66">
        <v>15</v>
      </c>
      <c r="BA234" s="66">
        <v>50</v>
      </c>
      <c r="BB234" s="19"/>
      <c r="BC234" s="125" t="s">
        <v>5</v>
      </c>
      <c r="BD234" s="63" t="s">
        <v>524</v>
      </c>
      <c r="BE234" s="33" t="s">
        <v>295</v>
      </c>
      <c r="BF234" s="349" t="s">
        <v>761</v>
      </c>
      <c r="BG234" s="349">
        <v>99.830288509533787</v>
      </c>
      <c r="BH234" s="349">
        <v>255.91810620601407</v>
      </c>
      <c r="BI234" s="349">
        <v>185.18518518518519</v>
      </c>
      <c r="BJ234" s="350">
        <v>138.24375138243752</v>
      </c>
      <c r="BL234" s="141" t="s">
        <v>5</v>
      </c>
      <c r="BM234" s="63" t="s">
        <v>524</v>
      </c>
      <c r="BN234" s="33" t="s">
        <v>295</v>
      </c>
      <c r="BO234" s="71" t="s">
        <v>761</v>
      </c>
      <c r="BP234" s="71" t="s">
        <v>761</v>
      </c>
      <c r="BQ234" s="71" t="s">
        <v>761</v>
      </c>
      <c r="BR234" s="71" t="s">
        <v>761</v>
      </c>
      <c r="BS234" s="71">
        <v>0.23076923076923078</v>
      </c>
    </row>
    <row r="235" spans="1:71" ht="18" customHeight="1" x14ac:dyDescent="0.25">
      <c r="A235" s="117" t="s">
        <v>5</v>
      </c>
      <c r="B235" s="63" t="s">
        <v>558</v>
      </c>
      <c r="C235" s="33" t="s">
        <v>296</v>
      </c>
      <c r="D235" s="66" t="s">
        <v>761</v>
      </c>
      <c r="E235" s="66" t="s">
        <v>761</v>
      </c>
      <c r="F235" s="66" t="s">
        <v>761</v>
      </c>
      <c r="G235" s="66" t="s">
        <v>761</v>
      </c>
      <c r="H235" s="66">
        <v>20</v>
      </c>
      <c r="J235" s="117" t="s">
        <v>5</v>
      </c>
      <c r="K235" s="63" t="s">
        <v>558</v>
      </c>
      <c r="L235" s="33" t="s">
        <v>296</v>
      </c>
      <c r="M235" s="66">
        <v>6802</v>
      </c>
      <c r="N235" s="66">
        <v>6470</v>
      </c>
      <c r="O235" s="66">
        <v>5171</v>
      </c>
      <c r="P235" s="66">
        <v>5444</v>
      </c>
      <c r="Q235" s="124">
        <v>23887</v>
      </c>
      <c r="R235" s="72"/>
      <c r="S235" s="141" t="s">
        <v>5</v>
      </c>
      <c r="T235" s="63" t="s">
        <v>558</v>
      </c>
      <c r="U235" s="33" t="s">
        <v>296</v>
      </c>
      <c r="V235" s="345" t="s">
        <v>761</v>
      </c>
      <c r="W235" s="345" t="s">
        <v>761</v>
      </c>
      <c r="X235" s="345" t="s">
        <v>761</v>
      </c>
      <c r="Y235" s="345" t="s">
        <v>761</v>
      </c>
      <c r="Z235" s="345">
        <v>83.727550550508639</v>
      </c>
      <c r="AB235" s="141" t="s">
        <v>5</v>
      </c>
      <c r="AC235" s="63" t="s">
        <v>558</v>
      </c>
      <c r="AD235" s="33" t="s">
        <v>296</v>
      </c>
      <c r="AE235" s="76" t="s">
        <v>761</v>
      </c>
      <c r="AF235" s="76" t="s">
        <v>761</v>
      </c>
      <c r="AG235" s="76" t="s">
        <v>761</v>
      </c>
      <c r="AH235" s="76" t="s">
        <v>761</v>
      </c>
      <c r="AI235" s="146" t="s">
        <v>761</v>
      </c>
      <c r="AJ235" s="19"/>
      <c r="AK235" s="141" t="s">
        <v>5</v>
      </c>
      <c r="AL235" s="63" t="s">
        <v>558</v>
      </c>
      <c r="AM235" s="33" t="s">
        <v>296</v>
      </c>
      <c r="AN235" s="349" t="s">
        <v>761</v>
      </c>
      <c r="AO235" s="349" t="s">
        <v>761</v>
      </c>
      <c r="AP235" s="349" t="s">
        <v>761</v>
      </c>
      <c r="AQ235" s="349" t="s">
        <v>761</v>
      </c>
      <c r="AR235" s="350" t="s">
        <v>761</v>
      </c>
      <c r="AT235" s="141" t="s">
        <v>5</v>
      </c>
      <c r="AU235" s="63" t="s">
        <v>558</v>
      </c>
      <c r="AV235" s="33" t="s">
        <v>296</v>
      </c>
      <c r="AW235" s="66" t="s">
        <v>761</v>
      </c>
      <c r="AX235" s="66" t="s">
        <v>761</v>
      </c>
      <c r="AY235" s="66" t="s">
        <v>761</v>
      </c>
      <c r="AZ235" s="66" t="s">
        <v>761</v>
      </c>
      <c r="BA235" s="66">
        <v>15</v>
      </c>
      <c r="BB235" s="19"/>
      <c r="BC235" s="125" t="s">
        <v>5</v>
      </c>
      <c r="BD235" s="63" t="s">
        <v>558</v>
      </c>
      <c r="BE235" s="33" t="s">
        <v>296</v>
      </c>
      <c r="BF235" s="349" t="s">
        <v>761</v>
      </c>
      <c r="BG235" s="349" t="s">
        <v>761</v>
      </c>
      <c r="BH235" s="349" t="s">
        <v>761</v>
      </c>
      <c r="BI235" s="349" t="s">
        <v>761</v>
      </c>
      <c r="BJ235" s="350">
        <v>62.795662912881482</v>
      </c>
      <c r="BL235" s="141" t="s">
        <v>5</v>
      </c>
      <c r="BM235" s="63" t="s">
        <v>558</v>
      </c>
      <c r="BN235" s="33" t="s">
        <v>296</v>
      </c>
      <c r="BO235" s="71" t="s">
        <v>761</v>
      </c>
      <c r="BP235" s="71" t="s">
        <v>761</v>
      </c>
      <c r="BQ235" s="71" t="s">
        <v>761</v>
      </c>
      <c r="BR235" s="71" t="s">
        <v>761</v>
      </c>
      <c r="BS235" s="71" t="s">
        <v>761</v>
      </c>
    </row>
    <row r="236" spans="1:71" ht="18" customHeight="1" x14ac:dyDescent="0.25">
      <c r="A236" s="117" t="s">
        <v>6</v>
      </c>
      <c r="B236" s="63" t="s">
        <v>560</v>
      </c>
      <c r="C236" s="33" t="s">
        <v>74</v>
      </c>
      <c r="D236" s="66">
        <v>20</v>
      </c>
      <c r="E236" s="66">
        <v>30</v>
      </c>
      <c r="F236" s="66">
        <v>20</v>
      </c>
      <c r="G236" s="66">
        <v>15</v>
      </c>
      <c r="H236" s="66">
        <v>80</v>
      </c>
      <c r="J236" s="117" t="s">
        <v>6</v>
      </c>
      <c r="K236" s="63" t="s">
        <v>560</v>
      </c>
      <c r="L236" s="33" t="s">
        <v>74</v>
      </c>
      <c r="M236" s="66">
        <v>11318</v>
      </c>
      <c r="N236" s="66">
        <v>10718</v>
      </c>
      <c r="O236" s="66">
        <v>8733</v>
      </c>
      <c r="P236" s="66">
        <v>13491</v>
      </c>
      <c r="Q236" s="124">
        <v>44260</v>
      </c>
      <c r="R236" s="72"/>
      <c r="S236" s="141" t="s">
        <v>6</v>
      </c>
      <c r="T236" s="63" t="s">
        <v>560</v>
      </c>
      <c r="U236" s="33" t="s">
        <v>74</v>
      </c>
      <c r="V236" s="345">
        <v>176.70966601873124</v>
      </c>
      <c r="W236" s="345">
        <v>279.90296697144987</v>
      </c>
      <c r="X236" s="345">
        <v>229.01637467078896</v>
      </c>
      <c r="Y236" s="345">
        <v>111.18523460084502</v>
      </c>
      <c r="Z236" s="345">
        <v>180.75011296882062</v>
      </c>
      <c r="AB236" s="141" t="s">
        <v>6</v>
      </c>
      <c r="AC236" s="63" t="s">
        <v>560</v>
      </c>
      <c r="AD236" s="33" t="s">
        <v>74</v>
      </c>
      <c r="AE236" s="76">
        <v>10</v>
      </c>
      <c r="AF236" s="76">
        <v>30</v>
      </c>
      <c r="AG236" s="76">
        <v>10</v>
      </c>
      <c r="AH236" s="76" t="s">
        <v>761</v>
      </c>
      <c r="AI236" s="146">
        <v>60</v>
      </c>
      <c r="AJ236" s="19"/>
      <c r="AK236" s="141" t="s">
        <v>6</v>
      </c>
      <c r="AL236" s="63" t="s">
        <v>560</v>
      </c>
      <c r="AM236" s="33" t="s">
        <v>74</v>
      </c>
      <c r="AN236" s="349">
        <v>88.35483300936562</v>
      </c>
      <c r="AO236" s="349">
        <v>279.90296697144987</v>
      </c>
      <c r="AP236" s="349">
        <v>114.50818733539448</v>
      </c>
      <c r="AQ236" s="349" t="s">
        <v>761</v>
      </c>
      <c r="AR236" s="350">
        <v>135.56258472661546</v>
      </c>
      <c r="AT236" s="141" t="s">
        <v>6</v>
      </c>
      <c r="AU236" s="63" t="s">
        <v>560</v>
      </c>
      <c r="AV236" s="33" t="s">
        <v>74</v>
      </c>
      <c r="AW236" s="66" t="s">
        <v>761</v>
      </c>
      <c r="AX236" s="66" t="s">
        <v>761</v>
      </c>
      <c r="AY236" s="66" t="s">
        <v>761</v>
      </c>
      <c r="AZ236" s="66" t="s">
        <v>761</v>
      </c>
      <c r="BA236" s="66">
        <v>20</v>
      </c>
      <c r="BB236" s="19"/>
      <c r="BC236" s="125" t="s">
        <v>6</v>
      </c>
      <c r="BD236" s="63" t="s">
        <v>560</v>
      </c>
      <c r="BE236" s="33" t="s">
        <v>74</v>
      </c>
      <c r="BF236" s="349" t="s">
        <v>761</v>
      </c>
      <c r="BG236" s="349" t="s">
        <v>761</v>
      </c>
      <c r="BH236" s="349" t="s">
        <v>761</v>
      </c>
      <c r="BI236" s="349" t="s">
        <v>761</v>
      </c>
      <c r="BJ236" s="350">
        <v>45.187528242205154</v>
      </c>
      <c r="BL236" s="141" t="s">
        <v>6</v>
      </c>
      <c r="BM236" s="63" t="s">
        <v>560</v>
      </c>
      <c r="BN236" s="33" t="s">
        <v>74</v>
      </c>
      <c r="BO236" s="71">
        <v>0.5</v>
      </c>
      <c r="BP236" s="71">
        <v>1</v>
      </c>
      <c r="BQ236" s="71">
        <v>0.5</v>
      </c>
      <c r="BR236" s="71" t="s">
        <v>761</v>
      </c>
      <c r="BS236" s="71">
        <v>0.75</v>
      </c>
    </row>
    <row r="237" spans="1:71" ht="18" customHeight="1" x14ac:dyDescent="0.25">
      <c r="A237" s="117" t="s">
        <v>6</v>
      </c>
      <c r="B237" s="63" t="s">
        <v>561</v>
      </c>
      <c r="C237" s="33" t="s">
        <v>297</v>
      </c>
      <c r="D237" s="66">
        <v>85</v>
      </c>
      <c r="E237" s="66">
        <v>115</v>
      </c>
      <c r="F237" s="66">
        <v>25</v>
      </c>
      <c r="G237" s="66">
        <v>25</v>
      </c>
      <c r="H237" s="66">
        <v>250</v>
      </c>
      <c r="J237" s="117" t="s">
        <v>6</v>
      </c>
      <c r="K237" s="63" t="s">
        <v>561</v>
      </c>
      <c r="L237" s="33" t="s">
        <v>297</v>
      </c>
      <c r="M237" s="66">
        <v>33223</v>
      </c>
      <c r="N237" s="66">
        <v>27867</v>
      </c>
      <c r="O237" s="66">
        <v>20075</v>
      </c>
      <c r="P237" s="66">
        <v>26168</v>
      </c>
      <c r="Q237" s="124">
        <v>107333</v>
      </c>
      <c r="R237" s="72"/>
      <c r="S237" s="141" t="s">
        <v>6</v>
      </c>
      <c r="T237" s="63" t="s">
        <v>561</v>
      </c>
      <c r="U237" s="33" t="s">
        <v>297</v>
      </c>
      <c r="V237" s="345">
        <v>255.84685308370709</v>
      </c>
      <c r="W237" s="345">
        <v>412.67448953959882</v>
      </c>
      <c r="X237" s="345">
        <v>124.53300124533001</v>
      </c>
      <c r="Y237" s="345">
        <v>95.536533170284315</v>
      </c>
      <c r="Z237" s="345">
        <v>232.91997801235411</v>
      </c>
      <c r="AB237" s="141" t="s">
        <v>6</v>
      </c>
      <c r="AC237" s="63" t="s">
        <v>561</v>
      </c>
      <c r="AD237" s="33" t="s">
        <v>297</v>
      </c>
      <c r="AE237" s="76">
        <v>70</v>
      </c>
      <c r="AF237" s="76">
        <v>105</v>
      </c>
      <c r="AG237" s="76">
        <v>15</v>
      </c>
      <c r="AH237" s="76" t="s">
        <v>761</v>
      </c>
      <c r="AI237" s="146">
        <v>190</v>
      </c>
      <c r="AJ237" s="19"/>
      <c r="AK237" s="141" t="s">
        <v>6</v>
      </c>
      <c r="AL237" s="63" t="s">
        <v>561</v>
      </c>
      <c r="AM237" s="33" t="s">
        <v>297</v>
      </c>
      <c r="AN237" s="349">
        <v>210.69740842187642</v>
      </c>
      <c r="AO237" s="349">
        <v>376.78975131876416</v>
      </c>
      <c r="AP237" s="349">
        <v>74.719800747198008</v>
      </c>
      <c r="AQ237" s="349" t="s">
        <v>761</v>
      </c>
      <c r="AR237" s="350">
        <v>177.0191832893891</v>
      </c>
      <c r="AT237" s="141" t="s">
        <v>6</v>
      </c>
      <c r="AU237" s="63" t="s">
        <v>561</v>
      </c>
      <c r="AV237" s="33" t="s">
        <v>297</v>
      </c>
      <c r="AW237" s="66">
        <v>15</v>
      </c>
      <c r="AX237" s="66">
        <v>15</v>
      </c>
      <c r="AY237" s="66">
        <v>10</v>
      </c>
      <c r="AZ237" s="66">
        <v>20</v>
      </c>
      <c r="BA237" s="66">
        <v>60</v>
      </c>
      <c r="BB237" s="19"/>
      <c r="BC237" s="125" t="s">
        <v>6</v>
      </c>
      <c r="BD237" s="63" t="s">
        <v>561</v>
      </c>
      <c r="BE237" s="33" t="s">
        <v>297</v>
      </c>
      <c r="BF237" s="349">
        <v>45.149444661830664</v>
      </c>
      <c r="BG237" s="349">
        <v>53.827107331252023</v>
      </c>
      <c r="BH237" s="349">
        <v>49.813200498132005</v>
      </c>
      <c r="BI237" s="349">
        <v>76.429226536227461</v>
      </c>
      <c r="BJ237" s="350">
        <v>55.900794722964982</v>
      </c>
      <c r="BL237" s="141" t="s">
        <v>6</v>
      </c>
      <c r="BM237" s="63" t="s">
        <v>561</v>
      </c>
      <c r="BN237" s="33" t="s">
        <v>297</v>
      </c>
      <c r="BO237" s="71">
        <v>0.82352941176470584</v>
      </c>
      <c r="BP237" s="71">
        <v>0.91304347826086951</v>
      </c>
      <c r="BQ237" s="71">
        <v>0.6</v>
      </c>
      <c r="BR237" s="71" t="s">
        <v>761</v>
      </c>
      <c r="BS237" s="71">
        <v>0.76</v>
      </c>
    </row>
    <row r="238" spans="1:71" ht="18" customHeight="1" x14ac:dyDescent="0.25">
      <c r="A238" s="117" t="s">
        <v>6</v>
      </c>
      <c r="B238" s="63" t="s">
        <v>572</v>
      </c>
      <c r="C238" s="33" t="s">
        <v>75</v>
      </c>
      <c r="D238" s="66">
        <v>25</v>
      </c>
      <c r="E238" s="66">
        <v>60</v>
      </c>
      <c r="F238" s="66">
        <v>15</v>
      </c>
      <c r="G238" s="66">
        <v>10</v>
      </c>
      <c r="H238" s="66">
        <v>115</v>
      </c>
      <c r="J238" s="117" t="s">
        <v>6</v>
      </c>
      <c r="K238" s="63" t="s">
        <v>572</v>
      </c>
      <c r="L238" s="33" t="s">
        <v>75</v>
      </c>
      <c r="M238" s="66">
        <v>13519</v>
      </c>
      <c r="N238" s="66">
        <v>13151</v>
      </c>
      <c r="O238" s="66">
        <v>10134</v>
      </c>
      <c r="P238" s="66">
        <v>10963</v>
      </c>
      <c r="Q238" s="124">
        <v>47767</v>
      </c>
      <c r="R238" s="72"/>
      <c r="S238" s="141" t="s">
        <v>6</v>
      </c>
      <c r="T238" s="63" t="s">
        <v>572</v>
      </c>
      <c r="U238" s="33" t="s">
        <v>75</v>
      </c>
      <c r="V238" s="345">
        <v>184.92492048228419</v>
      </c>
      <c r="W238" s="345">
        <v>456.23906927229871</v>
      </c>
      <c r="X238" s="345">
        <v>148.01657785671995</v>
      </c>
      <c r="Y238" s="345">
        <v>91.215908054364675</v>
      </c>
      <c r="Z238" s="345">
        <v>240.75198358699521</v>
      </c>
      <c r="AB238" s="141" t="s">
        <v>6</v>
      </c>
      <c r="AC238" s="63" t="s">
        <v>572</v>
      </c>
      <c r="AD238" s="33" t="s">
        <v>75</v>
      </c>
      <c r="AE238" s="76">
        <v>25</v>
      </c>
      <c r="AF238" s="76">
        <v>45</v>
      </c>
      <c r="AG238" s="76" t="s">
        <v>761</v>
      </c>
      <c r="AH238" s="76" t="s">
        <v>761</v>
      </c>
      <c r="AI238" s="146">
        <v>75</v>
      </c>
      <c r="AJ238" s="19"/>
      <c r="AK238" s="141" t="s">
        <v>6</v>
      </c>
      <c r="AL238" s="63" t="s">
        <v>572</v>
      </c>
      <c r="AM238" s="33" t="s">
        <v>75</v>
      </c>
      <c r="AN238" s="349">
        <v>184.92492048228419</v>
      </c>
      <c r="AO238" s="349">
        <v>342.179301954224</v>
      </c>
      <c r="AP238" s="349" t="s">
        <v>761</v>
      </c>
      <c r="AQ238" s="349" t="s">
        <v>761</v>
      </c>
      <c r="AR238" s="350">
        <v>157.01216320890993</v>
      </c>
      <c r="AT238" s="141" t="s">
        <v>6</v>
      </c>
      <c r="AU238" s="63" t="s">
        <v>572</v>
      </c>
      <c r="AV238" s="33" t="s">
        <v>75</v>
      </c>
      <c r="AW238" s="66" t="s">
        <v>761</v>
      </c>
      <c r="AX238" s="66">
        <v>15</v>
      </c>
      <c r="AY238" s="66">
        <v>10</v>
      </c>
      <c r="AZ238" s="66">
        <v>10</v>
      </c>
      <c r="BA238" s="66">
        <v>40</v>
      </c>
      <c r="BB238" s="19"/>
      <c r="BC238" s="125" t="s">
        <v>6</v>
      </c>
      <c r="BD238" s="63" t="s">
        <v>572</v>
      </c>
      <c r="BE238" s="33" t="s">
        <v>75</v>
      </c>
      <c r="BF238" s="349" t="s">
        <v>761</v>
      </c>
      <c r="BG238" s="349">
        <v>114.05976731807468</v>
      </c>
      <c r="BH238" s="349">
        <v>98.677718571146627</v>
      </c>
      <c r="BI238" s="349">
        <v>91.215908054364675</v>
      </c>
      <c r="BJ238" s="350">
        <v>83.739820378085298</v>
      </c>
      <c r="BL238" s="141" t="s">
        <v>6</v>
      </c>
      <c r="BM238" s="63" t="s">
        <v>572</v>
      </c>
      <c r="BN238" s="33" t="s">
        <v>75</v>
      </c>
      <c r="BO238" s="71">
        <v>1</v>
      </c>
      <c r="BP238" s="71">
        <v>0.75</v>
      </c>
      <c r="BQ238" s="71" t="s">
        <v>761</v>
      </c>
      <c r="BR238" s="71" t="s">
        <v>761</v>
      </c>
      <c r="BS238" s="71">
        <v>0.65217391304347827</v>
      </c>
    </row>
    <row r="239" spans="1:71" ht="18" customHeight="1" x14ac:dyDescent="0.25">
      <c r="A239" s="117" t="s">
        <v>6</v>
      </c>
      <c r="B239" s="63" t="s">
        <v>575</v>
      </c>
      <c r="C239" s="33" t="s">
        <v>73</v>
      </c>
      <c r="D239" s="66">
        <v>30</v>
      </c>
      <c r="E239" s="66">
        <v>55</v>
      </c>
      <c r="F239" s="66">
        <v>15</v>
      </c>
      <c r="G239" s="66">
        <v>10</v>
      </c>
      <c r="H239" s="66">
        <v>110</v>
      </c>
      <c r="J239" s="117" t="s">
        <v>6</v>
      </c>
      <c r="K239" s="63" t="s">
        <v>575</v>
      </c>
      <c r="L239" s="33" t="s">
        <v>73</v>
      </c>
      <c r="M239" s="66">
        <v>19658</v>
      </c>
      <c r="N239" s="66">
        <v>17496</v>
      </c>
      <c r="O239" s="66">
        <v>13598</v>
      </c>
      <c r="P239" s="66">
        <v>15523</v>
      </c>
      <c r="Q239" s="124">
        <v>66275</v>
      </c>
      <c r="R239" s="72"/>
      <c r="S239" s="141" t="s">
        <v>6</v>
      </c>
      <c r="T239" s="63" t="s">
        <v>575</v>
      </c>
      <c r="U239" s="33" t="s">
        <v>73</v>
      </c>
      <c r="V239" s="345">
        <v>152.60962458032355</v>
      </c>
      <c r="W239" s="345">
        <v>314.35756744398719</v>
      </c>
      <c r="X239" s="345">
        <v>110.31033975584644</v>
      </c>
      <c r="Y239" s="345">
        <v>64.420537267280807</v>
      </c>
      <c r="Z239" s="345">
        <v>165.97510373443984</v>
      </c>
      <c r="AB239" s="141" t="s">
        <v>6</v>
      </c>
      <c r="AC239" s="63" t="s">
        <v>575</v>
      </c>
      <c r="AD239" s="33" t="s">
        <v>73</v>
      </c>
      <c r="AE239" s="76">
        <v>25</v>
      </c>
      <c r="AF239" s="76">
        <v>45</v>
      </c>
      <c r="AG239" s="76">
        <v>10</v>
      </c>
      <c r="AH239" s="76" t="s">
        <v>761</v>
      </c>
      <c r="AI239" s="146">
        <v>80</v>
      </c>
      <c r="AJ239" s="19"/>
      <c r="AK239" s="141" t="s">
        <v>6</v>
      </c>
      <c r="AL239" s="63" t="s">
        <v>575</v>
      </c>
      <c r="AM239" s="33" t="s">
        <v>73</v>
      </c>
      <c r="AN239" s="349">
        <v>127.17468715026961</v>
      </c>
      <c r="AO239" s="349">
        <v>257.20164609053501</v>
      </c>
      <c r="AP239" s="349">
        <v>73.540226503897628</v>
      </c>
      <c r="AQ239" s="349" t="s">
        <v>761</v>
      </c>
      <c r="AR239" s="350">
        <v>120.70916635231988</v>
      </c>
      <c r="AT239" s="141" t="s">
        <v>6</v>
      </c>
      <c r="AU239" s="63" t="s">
        <v>575</v>
      </c>
      <c r="AV239" s="33" t="s">
        <v>73</v>
      </c>
      <c r="AW239" s="66">
        <v>10</v>
      </c>
      <c r="AX239" s="66" t="s">
        <v>761</v>
      </c>
      <c r="AY239" s="66" t="s">
        <v>761</v>
      </c>
      <c r="AZ239" s="66">
        <v>10</v>
      </c>
      <c r="BA239" s="66">
        <v>30</v>
      </c>
      <c r="BB239" s="19"/>
      <c r="BC239" s="125" t="s">
        <v>6</v>
      </c>
      <c r="BD239" s="63" t="s">
        <v>575</v>
      </c>
      <c r="BE239" s="33" t="s">
        <v>73</v>
      </c>
      <c r="BF239" s="349">
        <v>50.869874860107842</v>
      </c>
      <c r="BG239" s="349" t="s">
        <v>761</v>
      </c>
      <c r="BH239" s="349" t="s">
        <v>761</v>
      </c>
      <c r="BI239" s="349">
        <v>64.420537267280807</v>
      </c>
      <c r="BJ239" s="350">
        <v>45.265937382119951</v>
      </c>
      <c r="BL239" s="141" t="s">
        <v>6</v>
      </c>
      <c r="BM239" s="63" t="s">
        <v>575</v>
      </c>
      <c r="BN239" s="33" t="s">
        <v>73</v>
      </c>
      <c r="BO239" s="71">
        <v>0.83333333333333337</v>
      </c>
      <c r="BP239" s="71">
        <v>0.81818181818181823</v>
      </c>
      <c r="BQ239" s="71">
        <v>0.66666666666666663</v>
      </c>
      <c r="BR239" s="71" t="s">
        <v>761</v>
      </c>
      <c r="BS239" s="71">
        <v>0.72727272727272729</v>
      </c>
    </row>
    <row r="240" spans="1:71" ht="18" customHeight="1" x14ac:dyDescent="0.25">
      <c r="A240" s="117" t="s">
        <v>6</v>
      </c>
      <c r="B240" s="63" t="s">
        <v>573</v>
      </c>
      <c r="C240" s="33" t="s">
        <v>299</v>
      </c>
      <c r="D240" s="66">
        <v>20</v>
      </c>
      <c r="E240" s="66">
        <v>20</v>
      </c>
      <c r="F240" s="66">
        <v>10</v>
      </c>
      <c r="G240" s="66">
        <v>15</v>
      </c>
      <c r="H240" s="66">
        <v>65</v>
      </c>
      <c r="J240" s="117" t="s">
        <v>6</v>
      </c>
      <c r="K240" s="63" t="s">
        <v>573</v>
      </c>
      <c r="L240" s="33" t="s">
        <v>299</v>
      </c>
      <c r="M240" s="66">
        <v>17331</v>
      </c>
      <c r="N240" s="66">
        <v>16120</v>
      </c>
      <c r="O240" s="66">
        <v>11828</v>
      </c>
      <c r="P240" s="66">
        <v>15102</v>
      </c>
      <c r="Q240" s="124">
        <v>60381</v>
      </c>
      <c r="R240" s="72"/>
      <c r="S240" s="141" t="s">
        <v>6</v>
      </c>
      <c r="T240" s="63" t="s">
        <v>573</v>
      </c>
      <c r="U240" s="33" t="s">
        <v>299</v>
      </c>
      <c r="V240" s="345">
        <v>115.40015002019501</v>
      </c>
      <c r="W240" s="345">
        <v>124.06947890818859</v>
      </c>
      <c r="X240" s="345">
        <v>84.545147108555966</v>
      </c>
      <c r="Y240" s="345">
        <v>99.324592769169655</v>
      </c>
      <c r="Z240" s="345">
        <v>107.64975737400837</v>
      </c>
      <c r="AB240" s="141" t="s">
        <v>6</v>
      </c>
      <c r="AC240" s="63" t="s">
        <v>573</v>
      </c>
      <c r="AD240" s="33" t="s">
        <v>299</v>
      </c>
      <c r="AE240" s="76">
        <v>15</v>
      </c>
      <c r="AF240" s="76">
        <v>20</v>
      </c>
      <c r="AG240" s="76" t="s">
        <v>761</v>
      </c>
      <c r="AH240" s="76" t="s">
        <v>761</v>
      </c>
      <c r="AI240" s="146">
        <v>45</v>
      </c>
      <c r="AJ240" s="19"/>
      <c r="AK240" s="141" t="s">
        <v>6</v>
      </c>
      <c r="AL240" s="63" t="s">
        <v>573</v>
      </c>
      <c r="AM240" s="33" t="s">
        <v>299</v>
      </c>
      <c r="AN240" s="349">
        <v>86.550112515146267</v>
      </c>
      <c r="AO240" s="349">
        <v>124.06947890818859</v>
      </c>
      <c r="AP240" s="349" t="s">
        <v>761</v>
      </c>
      <c r="AQ240" s="349" t="s">
        <v>761</v>
      </c>
      <c r="AR240" s="350">
        <v>74.526755105082728</v>
      </c>
      <c r="AT240" s="141" t="s">
        <v>6</v>
      </c>
      <c r="AU240" s="63" t="s">
        <v>573</v>
      </c>
      <c r="AV240" s="33" t="s">
        <v>299</v>
      </c>
      <c r="AW240" s="66" t="s">
        <v>761</v>
      </c>
      <c r="AX240" s="66" t="s">
        <v>761</v>
      </c>
      <c r="AY240" s="66" t="s">
        <v>761</v>
      </c>
      <c r="AZ240" s="66">
        <v>10</v>
      </c>
      <c r="BA240" s="66">
        <v>25</v>
      </c>
      <c r="BB240" s="19"/>
      <c r="BC240" s="125" t="s">
        <v>6</v>
      </c>
      <c r="BD240" s="63" t="s">
        <v>573</v>
      </c>
      <c r="BE240" s="33" t="s">
        <v>299</v>
      </c>
      <c r="BF240" s="349" t="s">
        <v>761</v>
      </c>
      <c r="BG240" s="349" t="s">
        <v>761</v>
      </c>
      <c r="BH240" s="349" t="s">
        <v>761</v>
      </c>
      <c r="BI240" s="349">
        <v>66.216395179446437</v>
      </c>
      <c r="BJ240" s="350">
        <v>41.403752836157075</v>
      </c>
      <c r="BL240" s="141" t="s">
        <v>6</v>
      </c>
      <c r="BM240" s="63" t="s">
        <v>573</v>
      </c>
      <c r="BN240" s="33" t="s">
        <v>299</v>
      </c>
      <c r="BO240" s="71">
        <v>0.75</v>
      </c>
      <c r="BP240" s="71">
        <v>1</v>
      </c>
      <c r="BQ240" s="71" t="s">
        <v>761</v>
      </c>
      <c r="BR240" s="71" t="s">
        <v>761</v>
      </c>
      <c r="BS240" s="71">
        <v>0.69230769230769229</v>
      </c>
    </row>
    <row r="241" spans="1:71" ht="18" customHeight="1" x14ac:dyDescent="0.25">
      <c r="A241" s="117" t="s">
        <v>6</v>
      </c>
      <c r="B241" s="63" t="s">
        <v>582</v>
      </c>
      <c r="C241" s="33" t="s">
        <v>77</v>
      </c>
      <c r="D241" s="66">
        <v>55</v>
      </c>
      <c r="E241" s="66">
        <v>80</v>
      </c>
      <c r="F241" s="66">
        <v>20</v>
      </c>
      <c r="G241" s="66">
        <v>15</v>
      </c>
      <c r="H241" s="66">
        <v>170</v>
      </c>
      <c r="J241" s="117" t="s">
        <v>6</v>
      </c>
      <c r="K241" s="63" t="s">
        <v>582</v>
      </c>
      <c r="L241" s="33" t="s">
        <v>77</v>
      </c>
      <c r="M241" s="66">
        <v>7880</v>
      </c>
      <c r="N241" s="66">
        <v>7707</v>
      </c>
      <c r="O241" s="66">
        <v>5725</v>
      </c>
      <c r="P241" s="66">
        <v>6472</v>
      </c>
      <c r="Q241" s="124">
        <v>27784</v>
      </c>
      <c r="R241" s="72"/>
      <c r="S241" s="141" t="s">
        <v>6</v>
      </c>
      <c r="T241" s="63" t="s">
        <v>582</v>
      </c>
      <c r="U241" s="33" t="s">
        <v>77</v>
      </c>
      <c r="V241" s="345">
        <v>697.96954314720813</v>
      </c>
      <c r="W241" s="345">
        <v>1038.0173867912288</v>
      </c>
      <c r="X241" s="345">
        <v>349.34497816593887</v>
      </c>
      <c r="Y241" s="345">
        <v>231.76761433868973</v>
      </c>
      <c r="Z241" s="345">
        <v>611.86294270083499</v>
      </c>
      <c r="AB241" s="141" t="s">
        <v>6</v>
      </c>
      <c r="AC241" s="63" t="s">
        <v>582</v>
      </c>
      <c r="AD241" s="33" t="s">
        <v>77</v>
      </c>
      <c r="AE241" s="76">
        <v>55</v>
      </c>
      <c r="AF241" s="76">
        <v>75</v>
      </c>
      <c r="AG241" s="76">
        <v>15</v>
      </c>
      <c r="AH241" s="76" t="s">
        <v>761</v>
      </c>
      <c r="AI241" s="146">
        <v>150</v>
      </c>
      <c r="AJ241" s="19"/>
      <c r="AK241" s="141" t="s">
        <v>6</v>
      </c>
      <c r="AL241" s="63" t="s">
        <v>582</v>
      </c>
      <c r="AM241" s="33" t="s">
        <v>77</v>
      </c>
      <c r="AN241" s="349">
        <v>697.96954314720813</v>
      </c>
      <c r="AO241" s="349">
        <v>973.14130011677707</v>
      </c>
      <c r="AP241" s="349">
        <v>262.00873362445412</v>
      </c>
      <c r="AQ241" s="349" t="s">
        <v>761</v>
      </c>
      <c r="AR241" s="350">
        <v>539.87906708897208</v>
      </c>
      <c r="AT241" s="141" t="s">
        <v>6</v>
      </c>
      <c r="AU241" s="63" t="s">
        <v>582</v>
      </c>
      <c r="AV241" s="33" t="s">
        <v>77</v>
      </c>
      <c r="AW241" s="66" t="s">
        <v>761</v>
      </c>
      <c r="AX241" s="66" t="s">
        <v>761</v>
      </c>
      <c r="AY241" s="66" t="s">
        <v>761</v>
      </c>
      <c r="AZ241" s="66">
        <v>10</v>
      </c>
      <c r="BA241" s="66">
        <v>20</v>
      </c>
      <c r="BB241" s="19"/>
      <c r="BC241" s="125" t="s">
        <v>6</v>
      </c>
      <c r="BD241" s="63" t="s">
        <v>582</v>
      </c>
      <c r="BE241" s="33" t="s">
        <v>77</v>
      </c>
      <c r="BF241" s="349" t="s">
        <v>761</v>
      </c>
      <c r="BG241" s="349" t="s">
        <v>761</v>
      </c>
      <c r="BH241" s="349" t="s">
        <v>761</v>
      </c>
      <c r="BI241" s="349">
        <v>154.51174289245984</v>
      </c>
      <c r="BJ241" s="350">
        <v>71.983875611862942</v>
      </c>
      <c r="BL241" s="141" t="s">
        <v>6</v>
      </c>
      <c r="BM241" s="63" t="s">
        <v>582</v>
      </c>
      <c r="BN241" s="33" t="s">
        <v>77</v>
      </c>
      <c r="BO241" s="71">
        <v>1</v>
      </c>
      <c r="BP241" s="71">
        <v>0.9375</v>
      </c>
      <c r="BQ241" s="71">
        <v>0.75</v>
      </c>
      <c r="BR241" s="71" t="s">
        <v>761</v>
      </c>
      <c r="BS241" s="71">
        <v>0.88235294117647056</v>
      </c>
    </row>
    <row r="242" spans="1:71" ht="18" customHeight="1" x14ac:dyDescent="0.25">
      <c r="A242" s="117" t="s">
        <v>6</v>
      </c>
      <c r="B242" s="63" t="s">
        <v>579</v>
      </c>
      <c r="C242" s="33" t="s">
        <v>72</v>
      </c>
      <c r="D242" s="66">
        <v>50</v>
      </c>
      <c r="E242" s="66">
        <v>160</v>
      </c>
      <c r="F242" s="66">
        <v>55</v>
      </c>
      <c r="G242" s="66">
        <v>20</v>
      </c>
      <c r="H242" s="66">
        <v>285</v>
      </c>
      <c r="J242" s="117" t="s">
        <v>6</v>
      </c>
      <c r="K242" s="63" t="s">
        <v>579</v>
      </c>
      <c r="L242" s="33" t="s">
        <v>72</v>
      </c>
      <c r="M242" s="66">
        <v>16798</v>
      </c>
      <c r="N242" s="66">
        <v>15303</v>
      </c>
      <c r="O242" s="66">
        <v>11204</v>
      </c>
      <c r="P242" s="66">
        <v>11829</v>
      </c>
      <c r="Q242" s="124">
        <v>55134</v>
      </c>
      <c r="R242" s="72"/>
      <c r="S242" s="141" t="s">
        <v>6</v>
      </c>
      <c r="T242" s="63" t="s">
        <v>579</v>
      </c>
      <c r="U242" s="33" t="s">
        <v>72</v>
      </c>
      <c r="V242" s="345">
        <v>297.65448267650913</v>
      </c>
      <c r="W242" s="345">
        <v>1045.5466248448017</v>
      </c>
      <c r="X242" s="345">
        <v>490.89610853266691</v>
      </c>
      <c r="Y242" s="345">
        <v>169.07599966184802</v>
      </c>
      <c r="Z242" s="345">
        <v>516.92240722603117</v>
      </c>
      <c r="AB242" s="141" t="s">
        <v>6</v>
      </c>
      <c r="AC242" s="63" t="s">
        <v>579</v>
      </c>
      <c r="AD242" s="33" t="s">
        <v>72</v>
      </c>
      <c r="AE242" s="76">
        <v>45</v>
      </c>
      <c r="AF242" s="76">
        <v>150</v>
      </c>
      <c r="AG242" s="76">
        <v>30</v>
      </c>
      <c r="AH242" s="76" t="s">
        <v>761</v>
      </c>
      <c r="AI242" s="146">
        <v>230</v>
      </c>
      <c r="AJ242" s="19"/>
      <c r="AK242" s="141" t="s">
        <v>6</v>
      </c>
      <c r="AL242" s="63" t="s">
        <v>579</v>
      </c>
      <c r="AM242" s="33" t="s">
        <v>72</v>
      </c>
      <c r="AN242" s="349">
        <v>267.88903440885821</v>
      </c>
      <c r="AO242" s="349">
        <v>980.19996079200155</v>
      </c>
      <c r="AP242" s="349">
        <v>267.76151374509107</v>
      </c>
      <c r="AQ242" s="349" t="s">
        <v>761</v>
      </c>
      <c r="AR242" s="350">
        <v>417.16545144556903</v>
      </c>
      <c r="AT242" s="141" t="s">
        <v>6</v>
      </c>
      <c r="AU242" s="63" t="s">
        <v>579</v>
      </c>
      <c r="AV242" s="33" t="s">
        <v>72</v>
      </c>
      <c r="AW242" s="66" t="s">
        <v>761</v>
      </c>
      <c r="AX242" s="66" t="s">
        <v>761</v>
      </c>
      <c r="AY242" s="66">
        <v>25</v>
      </c>
      <c r="AZ242" s="66">
        <v>15</v>
      </c>
      <c r="BA242" s="66">
        <v>50</v>
      </c>
      <c r="BB242" s="19"/>
      <c r="BC242" s="125" t="s">
        <v>6</v>
      </c>
      <c r="BD242" s="63" t="s">
        <v>579</v>
      </c>
      <c r="BE242" s="33" t="s">
        <v>72</v>
      </c>
      <c r="BF242" s="349" t="s">
        <v>761</v>
      </c>
      <c r="BG242" s="349" t="s">
        <v>761</v>
      </c>
      <c r="BH242" s="349">
        <v>223.13459478757588</v>
      </c>
      <c r="BI242" s="349">
        <v>126.806999746386</v>
      </c>
      <c r="BJ242" s="350">
        <v>90.688141618601946</v>
      </c>
      <c r="BL242" s="141" t="s">
        <v>6</v>
      </c>
      <c r="BM242" s="63" t="s">
        <v>579</v>
      </c>
      <c r="BN242" s="33" t="s">
        <v>72</v>
      </c>
      <c r="BO242" s="71">
        <v>0.9</v>
      </c>
      <c r="BP242" s="71">
        <v>0.9375</v>
      </c>
      <c r="BQ242" s="71">
        <v>0.54545454545454541</v>
      </c>
      <c r="BR242" s="71" t="s">
        <v>761</v>
      </c>
      <c r="BS242" s="71">
        <v>0.80701754385964908</v>
      </c>
    </row>
    <row r="243" spans="1:71" ht="18" customHeight="1" x14ac:dyDescent="0.25">
      <c r="A243" s="117" t="s">
        <v>6</v>
      </c>
      <c r="B243" s="63" t="s">
        <v>563</v>
      </c>
      <c r="C243" s="33" t="s">
        <v>674</v>
      </c>
      <c r="D243" s="66">
        <v>20</v>
      </c>
      <c r="E243" s="66">
        <v>50</v>
      </c>
      <c r="F243" s="66">
        <v>75</v>
      </c>
      <c r="G243" s="66">
        <v>70</v>
      </c>
      <c r="H243" s="66">
        <v>215</v>
      </c>
      <c r="J243" s="117" t="s">
        <v>6</v>
      </c>
      <c r="K243" s="63" t="s">
        <v>563</v>
      </c>
      <c r="L243" s="33" t="s">
        <v>674</v>
      </c>
      <c r="M243" s="66">
        <v>32991</v>
      </c>
      <c r="N243" s="66">
        <v>32643</v>
      </c>
      <c r="O243" s="66">
        <v>25513</v>
      </c>
      <c r="P243" s="66">
        <v>29770</v>
      </c>
      <c r="Q243" s="124">
        <v>120917</v>
      </c>
      <c r="R243" s="72"/>
      <c r="S243" s="141" t="s">
        <v>6</v>
      </c>
      <c r="T243" s="63" t="s">
        <v>563</v>
      </c>
      <c r="U243" s="33" t="s">
        <v>674</v>
      </c>
      <c r="V243" s="345">
        <v>60.622594040799001</v>
      </c>
      <c r="W243" s="345">
        <v>153.17219618294885</v>
      </c>
      <c r="X243" s="345">
        <v>293.96778113118802</v>
      </c>
      <c r="Y243" s="345">
        <v>235.13604299630504</v>
      </c>
      <c r="Z243" s="345">
        <v>177.80791782793156</v>
      </c>
      <c r="AB243" s="141" t="s">
        <v>6</v>
      </c>
      <c r="AC243" s="63" t="s">
        <v>563</v>
      </c>
      <c r="AD243" s="33" t="s">
        <v>674</v>
      </c>
      <c r="AE243" s="76">
        <v>10</v>
      </c>
      <c r="AF243" s="76">
        <v>25</v>
      </c>
      <c r="AG243" s="76">
        <v>20</v>
      </c>
      <c r="AH243" s="76">
        <v>15</v>
      </c>
      <c r="AI243" s="146">
        <v>65</v>
      </c>
      <c r="AJ243" s="19"/>
      <c r="AK243" s="141" t="s">
        <v>6</v>
      </c>
      <c r="AL243" s="63" t="s">
        <v>563</v>
      </c>
      <c r="AM243" s="33" t="s">
        <v>674</v>
      </c>
      <c r="AN243" s="349">
        <v>30.3112970203995</v>
      </c>
      <c r="AO243" s="349">
        <v>76.586098091474426</v>
      </c>
      <c r="AP243" s="349">
        <v>78.391408301650131</v>
      </c>
      <c r="AQ243" s="349">
        <v>50.386294927779645</v>
      </c>
      <c r="AR243" s="350">
        <v>53.755882134025825</v>
      </c>
      <c r="AT243" s="141" t="s">
        <v>6</v>
      </c>
      <c r="AU243" s="63" t="s">
        <v>563</v>
      </c>
      <c r="AV243" s="33" t="s">
        <v>298</v>
      </c>
      <c r="AW243" s="66">
        <v>10</v>
      </c>
      <c r="AX243" s="66">
        <v>30</v>
      </c>
      <c r="AY243" s="66">
        <v>55</v>
      </c>
      <c r="AZ243" s="66">
        <v>60</v>
      </c>
      <c r="BA243" s="66">
        <v>150</v>
      </c>
      <c r="BB243" s="19"/>
      <c r="BC243" s="125" t="s">
        <v>6</v>
      </c>
      <c r="BD243" s="63" t="s">
        <v>563</v>
      </c>
      <c r="BE243" s="33" t="s">
        <v>298</v>
      </c>
      <c r="BF243" s="349">
        <v>30.3112970203995</v>
      </c>
      <c r="BG243" s="349">
        <v>91.903317709769325</v>
      </c>
      <c r="BH243" s="349">
        <v>215.57637282953786</v>
      </c>
      <c r="BI243" s="349">
        <v>201.54517971111858</v>
      </c>
      <c r="BJ243" s="350">
        <v>124.05203569390575</v>
      </c>
      <c r="BL243" s="141" t="s">
        <v>6</v>
      </c>
      <c r="BM243" s="63" t="s">
        <v>563</v>
      </c>
      <c r="BN243" s="33" t="s">
        <v>298</v>
      </c>
      <c r="BO243" s="71">
        <v>0.5</v>
      </c>
      <c r="BP243" s="71">
        <v>0.5</v>
      </c>
      <c r="BQ243" s="71">
        <v>0.26666666666666666</v>
      </c>
      <c r="BR243" s="71">
        <v>0.21428571428571427</v>
      </c>
      <c r="BS243" s="71">
        <v>0.30232558139534882</v>
      </c>
    </row>
    <row r="244" spans="1:71" ht="18" customHeight="1" x14ac:dyDescent="0.25">
      <c r="A244" s="117" t="s">
        <v>6</v>
      </c>
      <c r="B244" s="63" t="s">
        <v>585</v>
      </c>
      <c r="C244" s="33" t="s">
        <v>76</v>
      </c>
      <c r="D244" s="66">
        <v>55</v>
      </c>
      <c r="E244" s="66">
        <v>165</v>
      </c>
      <c r="F244" s="66">
        <v>50</v>
      </c>
      <c r="G244" s="66">
        <v>35</v>
      </c>
      <c r="H244" s="66">
        <v>310</v>
      </c>
      <c r="J244" s="117" t="s">
        <v>6</v>
      </c>
      <c r="K244" s="63" t="s">
        <v>585</v>
      </c>
      <c r="L244" s="33" t="s">
        <v>76</v>
      </c>
      <c r="M244" s="66">
        <v>32030</v>
      </c>
      <c r="N244" s="66">
        <v>31539</v>
      </c>
      <c r="O244" s="66">
        <v>25157</v>
      </c>
      <c r="P244" s="66">
        <v>27168</v>
      </c>
      <c r="Q244" s="124">
        <v>115894</v>
      </c>
      <c r="R244" s="72"/>
      <c r="S244" s="141" t="s">
        <v>6</v>
      </c>
      <c r="T244" s="63" t="s">
        <v>585</v>
      </c>
      <c r="U244" s="33" t="s">
        <v>76</v>
      </c>
      <c r="V244" s="345">
        <v>171.71401810802371</v>
      </c>
      <c r="W244" s="345">
        <v>523.16179967659082</v>
      </c>
      <c r="X244" s="345">
        <v>198.7518384545057</v>
      </c>
      <c r="Y244" s="345">
        <v>128.82803297997646</v>
      </c>
      <c r="Z244" s="345">
        <v>267.48580599513349</v>
      </c>
      <c r="AB244" s="141" t="s">
        <v>6</v>
      </c>
      <c r="AC244" s="63" t="s">
        <v>585</v>
      </c>
      <c r="AD244" s="33" t="s">
        <v>76</v>
      </c>
      <c r="AE244" s="76">
        <v>45</v>
      </c>
      <c r="AF244" s="76">
        <v>145</v>
      </c>
      <c r="AG244" s="76">
        <v>25</v>
      </c>
      <c r="AH244" s="76" t="s">
        <v>761</v>
      </c>
      <c r="AI244" s="146">
        <v>220</v>
      </c>
      <c r="AJ244" s="19"/>
      <c r="AK244" s="141" t="s">
        <v>6</v>
      </c>
      <c r="AL244" s="63" t="s">
        <v>585</v>
      </c>
      <c r="AM244" s="33" t="s">
        <v>76</v>
      </c>
      <c r="AN244" s="349">
        <v>140.4932875429285</v>
      </c>
      <c r="AO244" s="349">
        <v>459.74824820064043</v>
      </c>
      <c r="AP244" s="349">
        <v>99.375919227252851</v>
      </c>
      <c r="AQ244" s="349" t="s">
        <v>761</v>
      </c>
      <c r="AR244" s="350">
        <v>189.82863651267539</v>
      </c>
      <c r="AT244" s="141" t="s">
        <v>6</v>
      </c>
      <c r="AU244" s="63" t="s">
        <v>585</v>
      </c>
      <c r="AV244" s="33" t="s">
        <v>76</v>
      </c>
      <c r="AW244" s="66">
        <v>10</v>
      </c>
      <c r="AX244" s="66">
        <v>20</v>
      </c>
      <c r="AY244" s="66">
        <v>25</v>
      </c>
      <c r="AZ244" s="66">
        <v>35</v>
      </c>
      <c r="BA244" s="66">
        <v>90</v>
      </c>
      <c r="BB244" s="19"/>
      <c r="BC244" s="125" t="s">
        <v>6</v>
      </c>
      <c r="BD244" s="63" t="s">
        <v>585</v>
      </c>
      <c r="BE244" s="33" t="s">
        <v>76</v>
      </c>
      <c r="BF244" s="349">
        <v>31.220730565095224</v>
      </c>
      <c r="BG244" s="349">
        <v>63.413551475950406</v>
      </c>
      <c r="BH244" s="349">
        <v>99.375919227252851</v>
      </c>
      <c r="BI244" s="349">
        <v>128.82803297997646</v>
      </c>
      <c r="BJ244" s="350">
        <v>77.657169482458116</v>
      </c>
      <c r="BL244" s="141" t="s">
        <v>6</v>
      </c>
      <c r="BM244" s="63" t="s">
        <v>585</v>
      </c>
      <c r="BN244" s="33" t="s">
        <v>76</v>
      </c>
      <c r="BO244" s="71">
        <v>0.81818181818181823</v>
      </c>
      <c r="BP244" s="71">
        <v>0.87878787878787878</v>
      </c>
      <c r="BQ244" s="71">
        <v>0.5</v>
      </c>
      <c r="BR244" s="71" t="s">
        <v>761</v>
      </c>
      <c r="BS244" s="71">
        <v>0.70967741935483875</v>
      </c>
    </row>
    <row r="245" spans="1:71" ht="18" customHeight="1" x14ac:dyDescent="0.25">
      <c r="A245" s="117" t="s">
        <v>6</v>
      </c>
      <c r="B245" s="63" t="s">
        <v>675</v>
      </c>
      <c r="C245" s="33" t="s">
        <v>676</v>
      </c>
      <c r="D245" s="66">
        <v>25</v>
      </c>
      <c r="E245" s="66">
        <v>20</v>
      </c>
      <c r="F245" s="66">
        <v>20</v>
      </c>
      <c r="G245" s="66">
        <v>25</v>
      </c>
      <c r="H245" s="66">
        <v>95</v>
      </c>
      <c r="J245" s="117" t="s">
        <v>6</v>
      </c>
      <c r="K245" s="63" t="s">
        <v>675</v>
      </c>
      <c r="L245" s="33" t="s">
        <v>676</v>
      </c>
      <c r="M245" s="66">
        <v>24093</v>
      </c>
      <c r="N245" s="66">
        <v>22828</v>
      </c>
      <c r="O245" s="66">
        <v>17442</v>
      </c>
      <c r="P245" s="66">
        <v>21564</v>
      </c>
      <c r="Q245" s="124">
        <v>85927</v>
      </c>
      <c r="R245" s="72"/>
      <c r="S245" s="141" t="s">
        <v>6</v>
      </c>
      <c r="T245" s="63" t="s">
        <v>675</v>
      </c>
      <c r="U245" s="33" t="s">
        <v>676</v>
      </c>
      <c r="V245" s="345">
        <v>103.76457892333872</v>
      </c>
      <c r="W245" s="345">
        <v>87.611704923777822</v>
      </c>
      <c r="X245" s="345">
        <v>114.66574934067195</v>
      </c>
      <c r="Y245" s="345">
        <v>115.93396401409757</v>
      </c>
      <c r="Z245" s="345">
        <v>110.55896284055071</v>
      </c>
      <c r="AB245" s="141" t="s">
        <v>6</v>
      </c>
      <c r="AC245" s="63" t="s">
        <v>675</v>
      </c>
      <c r="AD245" s="33" t="s">
        <v>676</v>
      </c>
      <c r="AE245" s="76">
        <v>20</v>
      </c>
      <c r="AF245" s="76">
        <v>15</v>
      </c>
      <c r="AG245" s="76">
        <v>10</v>
      </c>
      <c r="AH245" s="76" t="s">
        <v>761</v>
      </c>
      <c r="AI245" s="146">
        <v>50</v>
      </c>
      <c r="AJ245" s="19"/>
      <c r="AK245" s="141" t="s">
        <v>6</v>
      </c>
      <c r="AL245" s="63" t="s">
        <v>675</v>
      </c>
      <c r="AM245" s="33" t="s">
        <v>676</v>
      </c>
      <c r="AN245" s="349">
        <v>83.011663138670983</v>
      </c>
      <c r="AO245" s="349">
        <v>65.708778692833363</v>
      </c>
      <c r="AP245" s="349">
        <v>57.332874670335976</v>
      </c>
      <c r="AQ245" s="349" t="s">
        <v>761</v>
      </c>
      <c r="AR245" s="350">
        <v>58.188927810816153</v>
      </c>
      <c r="AT245" s="141" t="s">
        <v>6</v>
      </c>
      <c r="AU245" s="63" t="s">
        <v>675</v>
      </c>
      <c r="AV245" s="33" t="s">
        <v>676</v>
      </c>
      <c r="AW245" s="66" t="s">
        <v>761</v>
      </c>
      <c r="AX245" s="66">
        <v>10</v>
      </c>
      <c r="AY245" s="66">
        <v>10</v>
      </c>
      <c r="AZ245" s="66">
        <v>20</v>
      </c>
      <c r="BA245" s="66">
        <v>45</v>
      </c>
      <c r="BB245" s="19"/>
      <c r="BC245" s="125" t="s">
        <v>6</v>
      </c>
      <c r="BD245" s="63" t="s">
        <v>675</v>
      </c>
      <c r="BE245" s="33" t="s">
        <v>676</v>
      </c>
      <c r="BF245" s="349" t="s">
        <v>761</v>
      </c>
      <c r="BG245" s="349">
        <v>43.805852461888911</v>
      </c>
      <c r="BH245" s="349">
        <v>57.332874670335976</v>
      </c>
      <c r="BI245" s="349">
        <v>92.747171211278058</v>
      </c>
      <c r="BJ245" s="350">
        <v>52.370035029734538</v>
      </c>
      <c r="BL245" s="141" t="s">
        <v>6</v>
      </c>
      <c r="BM245" s="63" t="s">
        <v>675</v>
      </c>
      <c r="BN245" s="33" t="s">
        <v>676</v>
      </c>
      <c r="BO245" s="71">
        <v>0.8</v>
      </c>
      <c r="BP245" s="71">
        <v>0.75</v>
      </c>
      <c r="BQ245" s="71">
        <v>0.5</v>
      </c>
      <c r="BR245" s="71" t="s">
        <v>761</v>
      </c>
      <c r="BS245" s="71">
        <v>0.52631578947368418</v>
      </c>
    </row>
    <row r="246" spans="1:71" ht="18" customHeight="1" x14ac:dyDescent="0.25">
      <c r="A246" s="117" t="s">
        <v>6</v>
      </c>
      <c r="B246" s="63" t="s">
        <v>677</v>
      </c>
      <c r="C246" s="33" t="s">
        <v>678</v>
      </c>
      <c r="D246" s="66">
        <v>10</v>
      </c>
      <c r="E246" s="66">
        <v>25</v>
      </c>
      <c r="F246" s="66">
        <v>20</v>
      </c>
      <c r="G246" s="66">
        <v>20</v>
      </c>
      <c r="H246" s="66">
        <v>75</v>
      </c>
      <c r="J246" s="117" t="s">
        <v>6</v>
      </c>
      <c r="K246" s="63" t="s">
        <v>677</v>
      </c>
      <c r="L246" s="33" t="s">
        <v>678</v>
      </c>
      <c r="M246" s="66">
        <v>19026</v>
      </c>
      <c r="N246" s="66">
        <v>19632</v>
      </c>
      <c r="O246" s="66">
        <v>16705</v>
      </c>
      <c r="P246" s="66">
        <v>18942</v>
      </c>
      <c r="Q246" s="124">
        <v>74305</v>
      </c>
      <c r="R246" s="72"/>
      <c r="S246" s="141" t="s">
        <v>6</v>
      </c>
      <c r="T246" s="63" t="s">
        <v>677</v>
      </c>
      <c r="U246" s="33" t="s">
        <v>678</v>
      </c>
      <c r="V246" s="345">
        <v>52.55965520866183</v>
      </c>
      <c r="W246" s="345">
        <v>127.34311328443358</v>
      </c>
      <c r="X246" s="345">
        <v>119.7246333433104</v>
      </c>
      <c r="Y246" s="345">
        <v>105.58547143912998</v>
      </c>
      <c r="Z246" s="345">
        <v>100.93533409595585</v>
      </c>
      <c r="AB246" s="141" t="s">
        <v>6</v>
      </c>
      <c r="AC246" s="63" t="s">
        <v>677</v>
      </c>
      <c r="AD246" s="33" t="s">
        <v>678</v>
      </c>
      <c r="AE246" s="76">
        <v>10</v>
      </c>
      <c r="AF246" s="76">
        <v>15</v>
      </c>
      <c r="AG246" s="76" t="s">
        <v>761</v>
      </c>
      <c r="AH246" s="76" t="s">
        <v>761</v>
      </c>
      <c r="AI246" s="146">
        <v>30</v>
      </c>
      <c r="AJ246" s="19"/>
      <c r="AK246" s="141" t="s">
        <v>6</v>
      </c>
      <c r="AL246" s="63" t="s">
        <v>677</v>
      </c>
      <c r="AM246" s="33" t="s">
        <v>678</v>
      </c>
      <c r="AN246" s="349">
        <v>52.55965520866183</v>
      </c>
      <c r="AO246" s="349">
        <v>76.405867970660154</v>
      </c>
      <c r="AP246" s="349" t="s">
        <v>761</v>
      </c>
      <c r="AQ246" s="349" t="s">
        <v>761</v>
      </c>
      <c r="AR246" s="350">
        <v>40.374133638382339</v>
      </c>
      <c r="AT246" s="141" t="s">
        <v>6</v>
      </c>
      <c r="AU246" s="63" t="s">
        <v>677</v>
      </c>
      <c r="AV246" s="33" t="s">
        <v>678</v>
      </c>
      <c r="AW246" s="66" t="s">
        <v>761</v>
      </c>
      <c r="AX246" s="66" t="s">
        <v>761</v>
      </c>
      <c r="AY246" s="66">
        <v>15</v>
      </c>
      <c r="AZ246" s="66">
        <v>20</v>
      </c>
      <c r="BA246" s="66">
        <v>45</v>
      </c>
      <c r="BB246" s="19"/>
      <c r="BC246" s="125" t="s">
        <v>6</v>
      </c>
      <c r="BD246" s="63" t="s">
        <v>677</v>
      </c>
      <c r="BE246" s="33" t="s">
        <v>678</v>
      </c>
      <c r="BF246" s="349" t="s">
        <v>761</v>
      </c>
      <c r="BG246" s="349" t="s">
        <v>761</v>
      </c>
      <c r="BH246" s="349">
        <v>89.793475007482783</v>
      </c>
      <c r="BI246" s="349">
        <v>105.58547143912998</v>
      </c>
      <c r="BJ246" s="350">
        <v>60.561200457573513</v>
      </c>
      <c r="BL246" s="141" t="s">
        <v>6</v>
      </c>
      <c r="BM246" s="63" t="s">
        <v>677</v>
      </c>
      <c r="BN246" s="33" t="s">
        <v>678</v>
      </c>
      <c r="BO246" s="71">
        <v>1</v>
      </c>
      <c r="BP246" s="71">
        <v>0.6</v>
      </c>
      <c r="BQ246" s="71" t="s">
        <v>761</v>
      </c>
      <c r="BR246" s="71" t="s">
        <v>761</v>
      </c>
      <c r="BS246" s="71">
        <v>0.4</v>
      </c>
    </row>
    <row r="247" spans="1:71" ht="18" customHeight="1" x14ac:dyDescent="0.25">
      <c r="A247" s="117" t="s">
        <v>6</v>
      </c>
      <c r="B247" s="63" t="s">
        <v>565</v>
      </c>
      <c r="C247" s="33" t="s">
        <v>300</v>
      </c>
      <c r="D247" s="66">
        <v>15</v>
      </c>
      <c r="E247" s="66">
        <v>35</v>
      </c>
      <c r="F247" s="66">
        <v>20</v>
      </c>
      <c r="G247" s="66">
        <v>10</v>
      </c>
      <c r="H247" s="66">
        <v>80</v>
      </c>
      <c r="J247" s="117" t="s">
        <v>6</v>
      </c>
      <c r="K247" s="63" t="s">
        <v>565</v>
      </c>
      <c r="L247" s="33" t="s">
        <v>300</v>
      </c>
      <c r="M247" s="66">
        <v>7818</v>
      </c>
      <c r="N247" s="66">
        <v>7940</v>
      </c>
      <c r="O247" s="66">
        <v>6389</v>
      </c>
      <c r="P247" s="66">
        <v>6883</v>
      </c>
      <c r="Q247" s="124">
        <v>29030</v>
      </c>
      <c r="R247" s="72"/>
      <c r="S247" s="141" t="s">
        <v>6</v>
      </c>
      <c r="T247" s="63" t="s">
        <v>565</v>
      </c>
      <c r="U247" s="33" t="s">
        <v>300</v>
      </c>
      <c r="V247" s="345">
        <v>191.8649270913277</v>
      </c>
      <c r="W247" s="345">
        <v>440.80604534005039</v>
      </c>
      <c r="X247" s="345">
        <v>313.03803412114576</v>
      </c>
      <c r="Y247" s="345">
        <v>145.28548597995061</v>
      </c>
      <c r="Z247" s="345">
        <v>275.57698932139169</v>
      </c>
      <c r="AB247" s="141" t="s">
        <v>6</v>
      </c>
      <c r="AC247" s="63" t="s">
        <v>565</v>
      </c>
      <c r="AD247" s="33" t="s">
        <v>300</v>
      </c>
      <c r="AE247" s="76">
        <v>10</v>
      </c>
      <c r="AF247" s="76">
        <v>30</v>
      </c>
      <c r="AG247" s="76" t="s">
        <v>761</v>
      </c>
      <c r="AH247" s="76" t="s">
        <v>761</v>
      </c>
      <c r="AI247" s="146">
        <v>45</v>
      </c>
      <c r="AJ247" s="19"/>
      <c r="AK247" s="141" t="s">
        <v>6</v>
      </c>
      <c r="AL247" s="63" t="s">
        <v>565</v>
      </c>
      <c r="AM247" s="33" t="s">
        <v>300</v>
      </c>
      <c r="AN247" s="349">
        <v>127.90995139421847</v>
      </c>
      <c r="AO247" s="349">
        <v>377.83375314861462</v>
      </c>
      <c r="AP247" s="349" t="s">
        <v>761</v>
      </c>
      <c r="AQ247" s="349" t="s">
        <v>761</v>
      </c>
      <c r="AR247" s="350">
        <v>155.01205649328281</v>
      </c>
      <c r="AT247" s="141" t="s">
        <v>6</v>
      </c>
      <c r="AU247" s="63" t="s">
        <v>565</v>
      </c>
      <c r="AV247" s="33" t="s">
        <v>300</v>
      </c>
      <c r="AW247" s="66" t="s">
        <v>761</v>
      </c>
      <c r="AX247" s="66" t="s">
        <v>761</v>
      </c>
      <c r="AY247" s="66">
        <v>15</v>
      </c>
      <c r="AZ247" s="66" t="s">
        <v>761</v>
      </c>
      <c r="BA247" s="66">
        <v>30</v>
      </c>
      <c r="BB247" s="19"/>
      <c r="BC247" s="125" t="s">
        <v>6</v>
      </c>
      <c r="BD247" s="63" t="s">
        <v>565</v>
      </c>
      <c r="BE247" s="33" t="s">
        <v>300</v>
      </c>
      <c r="BF247" s="349" t="s">
        <v>761</v>
      </c>
      <c r="BG247" s="349" t="s">
        <v>761</v>
      </c>
      <c r="BH247" s="349">
        <v>234.77852559085926</v>
      </c>
      <c r="BI247" s="349" t="s">
        <v>761</v>
      </c>
      <c r="BJ247" s="350">
        <v>103.34137099552187</v>
      </c>
      <c r="BL247" s="141" t="s">
        <v>6</v>
      </c>
      <c r="BM247" s="63" t="s">
        <v>565</v>
      </c>
      <c r="BN247" s="33" t="s">
        <v>300</v>
      </c>
      <c r="BO247" s="71">
        <v>0.66666666666666663</v>
      </c>
      <c r="BP247" s="71">
        <v>0.8571428571428571</v>
      </c>
      <c r="BQ247" s="71" t="s">
        <v>761</v>
      </c>
      <c r="BR247" s="71" t="s">
        <v>761</v>
      </c>
      <c r="BS247" s="71">
        <v>0.5625</v>
      </c>
    </row>
    <row r="248" spans="1:71" ht="18" customHeight="1" x14ac:dyDescent="0.25">
      <c r="A248" s="117" t="s">
        <v>6</v>
      </c>
      <c r="B248" s="63" t="s">
        <v>566</v>
      </c>
      <c r="C248" s="35" t="s">
        <v>301</v>
      </c>
      <c r="D248" s="66">
        <v>20</v>
      </c>
      <c r="E248" s="66">
        <v>25</v>
      </c>
      <c r="F248" s="66">
        <v>20</v>
      </c>
      <c r="G248" s="66">
        <v>15</v>
      </c>
      <c r="H248" s="66">
        <v>80</v>
      </c>
      <c r="J248" s="117" t="s">
        <v>6</v>
      </c>
      <c r="K248" s="63" t="s">
        <v>566</v>
      </c>
      <c r="L248" s="35" t="s">
        <v>301</v>
      </c>
      <c r="M248" s="66">
        <v>7520</v>
      </c>
      <c r="N248" s="66">
        <v>6715</v>
      </c>
      <c r="O248" s="66">
        <v>5083</v>
      </c>
      <c r="P248" s="66">
        <v>9352</v>
      </c>
      <c r="Q248" s="124">
        <v>28670</v>
      </c>
      <c r="R248" s="72"/>
      <c r="S248" s="141" t="s">
        <v>6</v>
      </c>
      <c r="T248" s="63" t="s">
        <v>566</v>
      </c>
      <c r="U248" s="35" t="s">
        <v>301</v>
      </c>
      <c r="V248" s="345">
        <v>265.95744680851061</v>
      </c>
      <c r="W248" s="345">
        <v>372.30081906180197</v>
      </c>
      <c r="X248" s="345">
        <v>393.46842415896128</v>
      </c>
      <c r="Y248" s="345">
        <v>160.39349871685201</v>
      </c>
      <c r="Z248" s="345">
        <v>279.03732124171609</v>
      </c>
      <c r="AB248" s="141" t="s">
        <v>6</v>
      </c>
      <c r="AC248" s="63" t="s">
        <v>566</v>
      </c>
      <c r="AD248" s="35" t="s">
        <v>301</v>
      </c>
      <c r="AE248" s="76">
        <v>15</v>
      </c>
      <c r="AF248" s="76">
        <v>25</v>
      </c>
      <c r="AG248" s="76">
        <v>10</v>
      </c>
      <c r="AH248" s="76" t="s">
        <v>761</v>
      </c>
      <c r="AI248" s="146">
        <v>50</v>
      </c>
      <c r="AJ248" s="19"/>
      <c r="AK248" s="141" t="s">
        <v>6</v>
      </c>
      <c r="AL248" s="63" t="s">
        <v>566</v>
      </c>
      <c r="AM248" s="35" t="s">
        <v>301</v>
      </c>
      <c r="AN248" s="349">
        <v>199.46808510638297</v>
      </c>
      <c r="AO248" s="349">
        <v>372.30081906180197</v>
      </c>
      <c r="AP248" s="349">
        <v>196.73421207948064</v>
      </c>
      <c r="AQ248" s="349" t="s">
        <v>761</v>
      </c>
      <c r="AR248" s="350">
        <v>174.39832577607254</v>
      </c>
      <c r="AT248" s="141" t="s">
        <v>6</v>
      </c>
      <c r="AU248" s="63" t="s">
        <v>566</v>
      </c>
      <c r="AV248" s="35" t="s">
        <v>301</v>
      </c>
      <c r="AW248" s="66" t="s">
        <v>761</v>
      </c>
      <c r="AX248" s="66" t="s">
        <v>761</v>
      </c>
      <c r="AY248" s="66">
        <v>10</v>
      </c>
      <c r="AZ248" s="66">
        <v>15</v>
      </c>
      <c r="BA248" s="66">
        <v>30</v>
      </c>
      <c r="BB248" s="19"/>
      <c r="BC248" s="125" t="s">
        <v>6</v>
      </c>
      <c r="BD248" s="63" t="s">
        <v>566</v>
      </c>
      <c r="BE248" s="35" t="s">
        <v>301</v>
      </c>
      <c r="BF248" s="349" t="s">
        <v>761</v>
      </c>
      <c r="BG248" s="349" t="s">
        <v>761</v>
      </c>
      <c r="BH248" s="349">
        <v>196.73421207948064</v>
      </c>
      <c r="BI248" s="349">
        <v>160.39349871685201</v>
      </c>
      <c r="BJ248" s="350">
        <v>104.63899546564353</v>
      </c>
      <c r="BL248" s="141" t="s">
        <v>6</v>
      </c>
      <c r="BM248" s="63" t="s">
        <v>566</v>
      </c>
      <c r="BN248" s="35" t="s">
        <v>301</v>
      </c>
      <c r="BO248" s="71">
        <v>0.75</v>
      </c>
      <c r="BP248" s="71">
        <v>1</v>
      </c>
      <c r="BQ248" s="71">
        <v>0.5</v>
      </c>
      <c r="BR248" s="71" t="s">
        <v>761</v>
      </c>
      <c r="BS248" s="71">
        <v>0.625</v>
      </c>
    </row>
    <row r="249" spans="1:71" ht="18" customHeight="1" x14ac:dyDescent="0.25">
      <c r="A249" s="117" t="s">
        <v>6</v>
      </c>
      <c r="B249" s="63" t="s">
        <v>570</v>
      </c>
      <c r="C249" s="33" t="s">
        <v>302</v>
      </c>
      <c r="D249" s="66">
        <v>15</v>
      </c>
      <c r="E249" s="66">
        <v>25</v>
      </c>
      <c r="F249" s="66">
        <v>15</v>
      </c>
      <c r="G249" s="66">
        <v>10</v>
      </c>
      <c r="H249" s="66">
        <v>65</v>
      </c>
      <c r="J249" s="117" t="s">
        <v>6</v>
      </c>
      <c r="K249" s="63" t="s">
        <v>570</v>
      </c>
      <c r="L249" s="33" t="s">
        <v>302</v>
      </c>
      <c r="M249" s="66">
        <v>5012</v>
      </c>
      <c r="N249" s="66">
        <v>5004</v>
      </c>
      <c r="O249" s="66">
        <v>4270</v>
      </c>
      <c r="P249" s="66">
        <v>4510</v>
      </c>
      <c r="Q249" s="124">
        <v>18796</v>
      </c>
      <c r="R249" s="72"/>
      <c r="S249" s="141" t="s">
        <v>6</v>
      </c>
      <c r="T249" s="63" t="s">
        <v>570</v>
      </c>
      <c r="U249" s="33" t="s">
        <v>302</v>
      </c>
      <c r="V249" s="345">
        <v>299.28172386272945</v>
      </c>
      <c r="W249" s="345">
        <v>499.60031974420457</v>
      </c>
      <c r="X249" s="345">
        <v>351.28805620608898</v>
      </c>
      <c r="Y249" s="345">
        <v>221.72949002217294</v>
      </c>
      <c r="Z249" s="345">
        <v>345.81825920408596</v>
      </c>
      <c r="AB249" s="141" t="s">
        <v>6</v>
      </c>
      <c r="AC249" s="63" t="s">
        <v>570</v>
      </c>
      <c r="AD249" s="33" t="s">
        <v>302</v>
      </c>
      <c r="AE249" s="76">
        <v>15</v>
      </c>
      <c r="AF249" s="76">
        <v>20</v>
      </c>
      <c r="AG249" s="76" t="s">
        <v>761</v>
      </c>
      <c r="AH249" s="76" t="s">
        <v>761</v>
      </c>
      <c r="AI249" s="146">
        <v>40</v>
      </c>
      <c r="AJ249" s="19"/>
      <c r="AK249" s="141" t="s">
        <v>6</v>
      </c>
      <c r="AL249" s="63" t="s">
        <v>570</v>
      </c>
      <c r="AM249" s="33" t="s">
        <v>302</v>
      </c>
      <c r="AN249" s="349">
        <v>299.28172386272945</v>
      </c>
      <c r="AO249" s="349">
        <v>399.68025579536373</v>
      </c>
      <c r="AP249" s="349" t="s">
        <v>761</v>
      </c>
      <c r="AQ249" s="349" t="s">
        <v>761</v>
      </c>
      <c r="AR249" s="350">
        <v>212.81123643328365</v>
      </c>
      <c r="AT249" s="141" t="s">
        <v>6</v>
      </c>
      <c r="AU249" s="63" t="s">
        <v>570</v>
      </c>
      <c r="AV249" s="33" t="s">
        <v>302</v>
      </c>
      <c r="AW249" s="66" t="s">
        <v>761</v>
      </c>
      <c r="AX249" s="66" t="s">
        <v>761</v>
      </c>
      <c r="AY249" s="66">
        <v>10</v>
      </c>
      <c r="AZ249" s="66" t="s">
        <v>761</v>
      </c>
      <c r="BA249" s="66">
        <v>20</v>
      </c>
      <c r="BB249" s="19"/>
      <c r="BC249" s="125" t="s">
        <v>6</v>
      </c>
      <c r="BD249" s="63" t="s">
        <v>570</v>
      </c>
      <c r="BE249" s="33" t="s">
        <v>302</v>
      </c>
      <c r="BF249" s="349" t="s">
        <v>761</v>
      </c>
      <c r="BG249" s="349" t="s">
        <v>761</v>
      </c>
      <c r="BH249" s="349">
        <v>234.19203747072601</v>
      </c>
      <c r="BI249" s="349" t="s">
        <v>761</v>
      </c>
      <c r="BJ249" s="350">
        <v>106.40561821664183</v>
      </c>
      <c r="BL249" s="141" t="s">
        <v>6</v>
      </c>
      <c r="BM249" s="63" t="s">
        <v>570</v>
      </c>
      <c r="BN249" s="33" t="s">
        <v>302</v>
      </c>
      <c r="BO249" s="71">
        <v>1</v>
      </c>
      <c r="BP249" s="71">
        <v>0.8</v>
      </c>
      <c r="BQ249" s="71" t="s">
        <v>761</v>
      </c>
      <c r="BR249" s="71" t="s">
        <v>761</v>
      </c>
      <c r="BS249" s="71">
        <v>0.61538461538461542</v>
      </c>
    </row>
    <row r="250" spans="1:71" ht="18" customHeight="1" x14ac:dyDescent="0.25">
      <c r="A250" s="117" t="s">
        <v>6</v>
      </c>
      <c r="B250" s="63" t="s">
        <v>571</v>
      </c>
      <c r="C250" s="33" t="s">
        <v>303</v>
      </c>
      <c r="D250" s="66">
        <v>25</v>
      </c>
      <c r="E250" s="66">
        <v>50</v>
      </c>
      <c r="F250" s="66">
        <v>15</v>
      </c>
      <c r="G250" s="66">
        <v>10</v>
      </c>
      <c r="H250" s="66">
        <v>100</v>
      </c>
      <c r="J250" s="117" t="s">
        <v>6</v>
      </c>
      <c r="K250" s="63" t="s">
        <v>571</v>
      </c>
      <c r="L250" s="33" t="s">
        <v>303</v>
      </c>
      <c r="M250" s="66">
        <v>5693</v>
      </c>
      <c r="N250" s="66">
        <v>5710</v>
      </c>
      <c r="O250" s="66">
        <v>4435</v>
      </c>
      <c r="P250" s="66">
        <v>4837</v>
      </c>
      <c r="Q250" s="124">
        <v>20675</v>
      </c>
      <c r="R250" s="72"/>
      <c r="S250" s="141" t="s">
        <v>6</v>
      </c>
      <c r="T250" s="63" t="s">
        <v>571</v>
      </c>
      <c r="U250" s="33" t="s">
        <v>303</v>
      </c>
      <c r="V250" s="345">
        <v>439.13578078341828</v>
      </c>
      <c r="W250" s="345">
        <v>875.65674255691772</v>
      </c>
      <c r="X250" s="345">
        <v>338.21871476888384</v>
      </c>
      <c r="Y250" s="345">
        <v>206.73971469919371</v>
      </c>
      <c r="Z250" s="345">
        <v>483.67593712212818</v>
      </c>
      <c r="AB250" s="141" t="s">
        <v>6</v>
      </c>
      <c r="AC250" s="63" t="s">
        <v>571</v>
      </c>
      <c r="AD250" s="33" t="s">
        <v>303</v>
      </c>
      <c r="AE250" s="76">
        <v>25</v>
      </c>
      <c r="AF250" s="76">
        <v>45</v>
      </c>
      <c r="AG250" s="76">
        <v>10</v>
      </c>
      <c r="AH250" s="76" t="s">
        <v>761</v>
      </c>
      <c r="AI250" s="146">
        <v>80</v>
      </c>
      <c r="AJ250" s="19"/>
      <c r="AK250" s="141" t="s">
        <v>6</v>
      </c>
      <c r="AL250" s="63" t="s">
        <v>571</v>
      </c>
      <c r="AM250" s="33" t="s">
        <v>303</v>
      </c>
      <c r="AN250" s="349">
        <v>439.13578078341828</v>
      </c>
      <c r="AO250" s="349">
        <v>788.09106830122596</v>
      </c>
      <c r="AP250" s="349">
        <v>225.47914317925591</v>
      </c>
      <c r="AQ250" s="349" t="s">
        <v>761</v>
      </c>
      <c r="AR250" s="350">
        <v>386.94074969770253</v>
      </c>
      <c r="AT250" s="141" t="s">
        <v>6</v>
      </c>
      <c r="AU250" s="63" t="s">
        <v>571</v>
      </c>
      <c r="AV250" s="33" t="s">
        <v>303</v>
      </c>
      <c r="AW250" s="66" t="s">
        <v>761</v>
      </c>
      <c r="AX250" s="66" t="s">
        <v>761</v>
      </c>
      <c r="AY250" s="66">
        <v>10</v>
      </c>
      <c r="AZ250" s="66" t="s">
        <v>761</v>
      </c>
      <c r="BA250" s="66">
        <v>20</v>
      </c>
      <c r="BB250" s="19"/>
      <c r="BC250" s="125" t="s">
        <v>6</v>
      </c>
      <c r="BD250" s="63" t="s">
        <v>571</v>
      </c>
      <c r="BE250" s="33" t="s">
        <v>303</v>
      </c>
      <c r="BF250" s="349" t="s">
        <v>761</v>
      </c>
      <c r="BG250" s="349" t="s">
        <v>761</v>
      </c>
      <c r="BH250" s="349">
        <v>225.47914317925591</v>
      </c>
      <c r="BI250" s="349" t="s">
        <v>761</v>
      </c>
      <c r="BJ250" s="350">
        <v>96.735187424425632</v>
      </c>
      <c r="BL250" s="141" t="s">
        <v>6</v>
      </c>
      <c r="BM250" s="63" t="s">
        <v>571</v>
      </c>
      <c r="BN250" s="33" t="s">
        <v>303</v>
      </c>
      <c r="BO250" s="71">
        <v>1</v>
      </c>
      <c r="BP250" s="71">
        <v>0.9</v>
      </c>
      <c r="BQ250" s="71">
        <v>0.66666666666666663</v>
      </c>
      <c r="BR250" s="71" t="s">
        <v>761</v>
      </c>
      <c r="BS250" s="71">
        <v>0.8</v>
      </c>
    </row>
    <row r="251" spans="1:71" ht="18" customHeight="1" x14ac:dyDescent="0.25">
      <c r="A251" s="117" t="s">
        <v>6</v>
      </c>
      <c r="B251" s="63" t="s">
        <v>576</v>
      </c>
      <c r="C251" s="33" t="s">
        <v>304</v>
      </c>
      <c r="D251" s="66" t="s">
        <v>761</v>
      </c>
      <c r="E251" s="66">
        <v>15</v>
      </c>
      <c r="F251" s="66">
        <v>15</v>
      </c>
      <c r="G251" s="66" t="s">
        <v>761</v>
      </c>
      <c r="H251" s="66">
        <v>40</v>
      </c>
      <c r="J251" s="117" t="s">
        <v>6</v>
      </c>
      <c r="K251" s="63" t="s">
        <v>576</v>
      </c>
      <c r="L251" s="33" t="s">
        <v>304</v>
      </c>
      <c r="M251" s="66">
        <v>4400</v>
      </c>
      <c r="N251" s="66">
        <v>4697</v>
      </c>
      <c r="O251" s="66">
        <v>3873</v>
      </c>
      <c r="P251" s="66">
        <v>4248</v>
      </c>
      <c r="Q251" s="124">
        <v>17218</v>
      </c>
      <c r="R251" s="72"/>
      <c r="S251" s="141" t="s">
        <v>6</v>
      </c>
      <c r="T251" s="63" t="s">
        <v>576</v>
      </c>
      <c r="U251" s="33" t="s">
        <v>304</v>
      </c>
      <c r="V251" s="345" t="s">
        <v>761</v>
      </c>
      <c r="W251" s="345">
        <v>319.3527783691718</v>
      </c>
      <c r="X251" s="345">
        <v>387.29666924864449</v>
      </c>
      <c r="Y251" s="345" t="s">
        <v>761</v>
      </c>
      <c r="Z251" s="345">
        <v>232.31501916598907</v>
      </c>
      <c r="AB251" s="141" t="s">
        <v>6</v>
      </c>
      <c r="AC251" s="63" t="s">
        <v>576</v>
      </c>
      <c r="AD251" s="33" t="s">
        <v>304</v>
      </c>
      <c r="AE251" s="76" t="s">
        <v>761</v>
      </c>
      <c r="AF251" s="76">
        <v>15</v>
      </c>
      <c r="AG251" s="76" t="s">
        <v>761</v>
      </c>
      <c r="AH251" s="76" t="s">
        <v>761</v>
      </c>
      <c r="AI251" s="146">
        <v>30</v>
      </c>
      <c r="AJ251" s="19"/>
      <c r="AK251" s="141" t="s">
        <v>6</v>
      </c>
      <c r="AL251" s="63" t="s">
        <v>576</v>
      </c>
      <c r="AM251" s="33" t="s">
        <v>304</v>
      </c>
      <c r="AN251" s="349" t="s">
        <v>761</v>
      </c>
      <c r="AO251" s="349">
        <v>319.3527783691718</v>
      </c>
      <c r="AP251" s="349" t="s">
        <v>761</v>
      </c>
      <c r="AQ251" s="349" t="s">
        <v>761</v>
      </c>
      <c r="AR251" s="350">
        <v>174.23626437449181</v>
      </c>
      <c r="AT251" s="141" t="s">
        <v>6</v>
      </c>
      <c r="AU251" s="63" t="s">
        <v>576</v>
      </c>
      <c r="AV251" s="33" t="s">
        <v>304</v>
      </c>
      <c r="AW251" s="66" t="s">
        <v>761</v>
      </c>
      <c r="AX251" s="66" t="s">
        <v>761</v>
      </c>
      <c r="AY251" s="66" t="s">
        <v>761</v>
      </c>
      <c r="AZ251" s="66" t="s">
        <v>761</v>
      </c>
      <c r="BA251" s="66">
        <v>10</v>
      </c>
      <c r="BB251" s="19"/>
      <c r="BC251" s="125" t="s">
        <v>6</v>
      </c>
      <c r="BD251" s="63" t="s">
        <v>576</v>
      </c>
      <c r="BE251" s="33" t="s">
        <v>304</v>
      </c>
      <c r="BF251" s="349" t="s">
        <v>761</v>
      </c>
      <c r="BG251" s="349" t="s">
        <v>761</v>
      </c>
      <c r="BH251" s="349" t="s">
        <v>761</v>
      </c>
      <c r="BI251" s="349" t="s">
        <v>761</v>
      </c>
      <c r="BJ251" s="350">
        <v>58.078754791497268</v>
      </c>
      <c r="BL251" s="141" t="s">
        <v>6</v>
      </c>
      <c r="BM251" s="63" t="s">
        <v>576</v>
      </c>
      <c r="BN251" s="33" t="s">
        <v>304</v>
      </c>
      <c r="BO251" s="71" t="s">
        <v>761</v>
      </c>
      <c r="BP251" s="71">
        <v>1</v>
      </c>
      <c r="BQ251" s="71" t="s">
        <v>761</v>
      </c>
      <c r="BR251" s="71" t="s">
        <v>761</v>
      </c>
      <c r="BS251" s="71">
        <v>0.75</v>
      </c>
    </row>
    <row r="252" spans="1:71" ht="18" customHeight="1" x14ac:dyDescent="0.25">
      <c r="A252" s="117" t="s">
        <v>6</v>
      </c>
      <c r="B252" s="63" t="s">
        <v>580</v>
      </c>
      <c r="C252" s="33" t="s">
        <v>305</v>
      </c>
      <c r="D252" s="66">
        <v>30</v>
      </c>
      <c r="E252" s="66">
        <v>70</v>
      </c>
      <c r="F252" s="66">
        <v>20</v>
      </c>
      <c r="G252" s="66" t="s">
        <v>761</v>
      </c>
      <c r="H252" s="66">
        <v>125</v>
      </c>
      <c r="J252" s="117" t="s">
        <v>6</v>
      </c>
      <c r="K252" s="63" t="s">
        <v>580</v>
      </c>
      <c r="L252" s="33" t="s">
        <v>305</v>
      </c>
      <c r="M252" s="66">
        <v>7486</v>
      </c>
      <c r="N252" s="66">
        <v>7413</v>
      </c>
      <c r="O252" s="66">
        <v>5715</v>
      </c>
      <c r="P252" s="66">
        <v>6355</v>
      </c>
      <c r="Q252" s="124">
        <v>26969</v>
      </c>
      <c r="R252" s="72"/>
      <c r="S252" s="141" t="s">
        <v>6</v>
      </c>
      <c r="T252" s="63" t="s">
        <v>580</v>
      </c>
      <c r="U252" s="33" t="s">
        <v>305</v>
      </c>
      <c r="V252" s="345">
        <v>400.74806305102862</v>
      </c>
      <c r="W252" s="345">
        <v>944.28706326723318</v>
      </c>
      <c r="X252" s="345">
        <v>349.9562554680665</v>
      </c>
      <c r="Y252" s="345" t="s">
        <v>761</v>
      </c>
      <c r="Z252" s="345">
        <v>463.49512403129518</v>
      </c>
      <c r="AB252" s="141" t="s">
        <v>6</v>
      </c>
      <c r="AC252" s="63" t="s">
        <v>580</v>
      </c>
      <c r="AD252" s="33" t="s">
        <v>305</v>
      </c>
      <c r="AE252" s="76">
        <v>25</v>
      </c>
      <c r="AF252" s="76">
        <v>65</v>
      </c>
      <c r="AG252" s="76">
        <v>10</v>
      </c>
      <c r="AH252" s="76" t="s">
        <v>761</v>
      </c>
      <c r="AI252" s="146">
        <v>105</v>
      </c>
      <c r="AJ252" s="19"/>
      <c r="AK252" s="141" t="s">
        <v>6</v>
      </c>
      <c r="AL252" s="63" t="s">
        <v>580</v>
      </c>
      <c r="AM252" s="33" t="s">
        <v>305</v>
      </c>
      <c r="AN252" s="349">
        <v>333.95671920919045</v>
      </c>
      <c r="AO252" s="349">
        <v>876.83798731957381</v>
      </c>
      <c r="AP252" s="349">
        <v>174.97812773403325</v>
      </c>
      <c r="AQ252" s="349" t="s">
        <v>761</v>
      </c>
      <c r="AR252" s="350">
        <v>389.33590418628796</v>
      </c>
      <c r="AT252" s="141" t="s">
        <v>6</v>
      </c>
      <c r="AU252" s="63" t="s">
        <v>580</v>
      </c>
      <c r="AV252" s="33" t="s">
        <v>305</v>
      </c>
      <c r="AW252" s="66" t="s">
        <v>761</v>
      </c>
      <c r="AX252" s="66" t="s">
        <v>761</v>
      </c>
      <c r="AY252" s="66">
        <v>10</v>
      </c>
      <c r="AZ252" s="66" t="s">
        <v>761</v>
      </c>
      <c r="BA252" s="66">
        <v>20</v>
      </c>
      <c r="BB252" s="19"/>
      <c r="BC252" s="125" t="s">
        <v>6</v>
      </c>
      <c r="BD252" s="63" t="s">
        <v>580</v>
      </c>
      <c r="BE252" s="33" t="s">
        <v>305</v>
      </c>
      <c r="BF252" s="349" t="s">
        <v>761</v>
      </c>
      <c r="BG252" s="349" t="s">
        <v>761</v>
      </c>
      <c r="BH252" s="349">
        <v>174.97812773403325</v>
      </c>
      <c r="BI252" s="349" t="s">
        <v>761</v>
      </c>
      <c r="BJ252" s="350">
        <v>74.159219845007229</v>
      </c>
      <c r="BL252" s="141" t="s">
        <v>6</v>
      </c>
      <c r="BM252" s="63" t="s">
        <v>580</v>
      </c>
      <c r="BN252" s="33" t="s">
        <v>305</v>
      </c>
      <c r="BO252" s="71">
        <v>0.83333333333333337</v>
      </c>
      <c r="BP252" s="71">
        <v>0.9285714285714286</v>
      </c>
      <c r="BQ252" s="71">
        <v>0.5</v>
      </c>
      <c r="BR252" s="71" t="s">
        <v>761</v>
      </c>
      <c r="BS252" s="71">
        <v>0.84</v>
      </c>
    </row>
    <row r="253" spans="1:71" ht="18" customHeight="1" x14ac:dyDescent="0.25">
      <c r="A253" s="117" t="s">
        <v>6</v>
      </c>
      <c r="B253" s="63" t="s">
        <v>583</v>
      </c>
      <c r="C253" s="33" t="s">
        <v>306</v>
      </c>
      <c r="D253" s="66">
        <v>10</v>
      </c>
      <c r="E253" s="66">
        <v>25</v>
      </c>
      <c r="F253" s="66" t="s">
        <v>761</v>
      </c>
      <c r="G253" s="66" t="s">
        <v>761</v>
      </c>
      <c r="H253" s="66">
        <v>50</v>
      </c>
      <c r="J253" s="117" t="s">
        <v>6</v>
      </c>
      <c r="K253" s="63" t="s">
        <v>583</v>
      </c>
      <c r="L253" s="33" t="s">
        <v>306</v>
      </c>
      <c r="M253" s="66">
        <v>3554</v>
      </c>
      <c r="N253" s="66">
        <v>3807</v>
      </c>
      <c r="O253" s="66">
        <v>2926</v>
      </c>
      <c r="P253" s="66">
        <v>3191</v>
      </c>
      <c r="Q253" s="124">
        <v>13478</v>
      </c>
      <c r="R253" s="72"/>
      <c r="S253" s="141" t="s">
        <v>6</v>
      </c>
      <c r="T253" s="63" t="s">
        <v>583</v>
      </c>
      <c r="U253" s="33" t="s">
        <v>306</v>
      </c>
      <c r="V253" s="345">
        <v>281.37310073157005</v>
      </c>
      <c r="W253" s="345">
        <v>656.68505384817445</v>
      </c>
      <c r="X253" s="345" t="s">
        <v>761</v>
      </c>
      <c r="Y253" s="345" t="s">
        <v>761</v>
      </c>
      <c r="Z253" s="345">
        <v>370.97492209526638</v>
      </c>
      <c r="AB253" s="141" t="s">
        <v>6</v>
      </c>
      <c r="AC253" s="63" t="s">
        <v>583</v>
      </c>
      <c r="AD253" s="33" t="s">
        <v>306</v>
      </c>
      <c r="AE253" s="76">
        <v>10</v>
      </c>
      <c r="AF253" s="76">
        <v>25</v>
      </c>
      <c r="AG253" s="76" t="s">
        <v>761</v>
      </c>
      <c r="AH253" s="76" t="s">
        <v>761</v>
      </c>
      <c r="AI253" s="146">
        <v>35</v>
      </c>
      <c r="AJ253" s="19"/>
      <c r="AK253" s="141" t="s">
        <v>6</v>
      </c>
      <c r="AL253" s="63" t="s">
        <v>583</v>
      </c>
      <c r="AM253" s="33" t="s">
        <v>306</v>
      </c>
      <c r="AN253" s="349">
        <v>281.37310073157005</v>
      </c>
      <c r="AO253" s="349">
        <v>656.68505384817445</v>
      </c>
      <c r="AP253" s="349" t="s">
        <v>761</v>
      </c>
      <c r="AQ253" s="349" t="s">
        <v>761</v>
      </c>
      <c r="AR253" s="350">
        <v>259.68244546668649</v>
      </c>
      <c r="AT253" s="141" t="s">
        <v>6</v>
      </c>
      <c r="AU253" s="63" t="s">
        <v>583</v>
      </c>
      <c r="AV253" s="33" t="s">
        <v>306</v>
      </c>
      <c r="AW253" s="66" t="s">
        <v>761</v>
      </c>
      <c r="AX253" s="66" t="s">
        <v>761</v>
      </c>
      <c r="AY253" s="66" t="s">
        <v>761</v>
      </c>
      <c r="AZ253" s="66" t="s">
        <v>761</v>
      </c>
      <c r="BA253" s="66">
        <v>10</v>
      </c>
      <c r="BB253" s="19"/>
      <c r="BC253" s="125" t="s">
        <v>6</v>
      </c>
      <c r="BD253" s="63" t="s">
        <v>583</v>
      </c>
      <c r="BE253" s="33" t="s">
        <v>306</v>
      </c>
      <c r="BF253" s="349" t="s">
        <v>761</v>
      </c>
      <c r="BG253" s="349" t="s">
        <v>761</v>
      </c>
      <c r="BH253" s="349" t="s">
        <v>761</v>
      </c>
      <c r="BI253" s="349" t="s">
        <v>761</v>
      </c>
      <c r="BJ253" s="350">
        <v>74.19498441905327</v>
      </c>
      <c r="BL253" s="141" t="s">
        <v>6</v>
      </c>
      <c r="BM253" s="63" t="s">
        <v>583</v>
      </c>
      <c r="BN253" s="33" t="s">
        <v>306</v>
      </c>
      <c r="BO253" s="71">
        <v>1</v>
      </c>
      <c r="BP253" s="71">
        <v>1</v>
      </c>
      <c r="BQ253" s="71" t="s">
        <v>761</v>
      </c>
      <c r="BR253" s="71" t="s">
        <v>761</v>
      </c>
      <c r="BS253" s="71">
        <v>0.7</v>
      </c>
    </row>
    <row r="254" spans="1:71" ht="18" customHeight="1" x14ac:dyDescent="0.25">
      <c r="A254" s="117" t="s">
        <v>6</v>
      </c>
      <c r="B254" s="63" t="s">
        <v>584</v>
      </c>
      <c r="C254" s="33" t="s">
        <v>307</v>
      </c>
      <c r="D254" s="66" t="s">
        <v>761</v>
      </c>
      <c r="E254" s="66" t="s">
        <v>761</v>
      </c>
      <c r="F254" s="66" t="s">
        <v>761</v>
      </c>
      <c r="G254" s="66" t="s">
        <v>761</v>
      </c>
      <c r="H254" s="66">
        <v>15</v>
      </c>
      <c r="J254" s="117" t="s">
        <v>6</v>
      </c>
      <c r="K254" s="63" t="s">
        <v>584</v>
      </c>
      <c r="L254" s="33" t="s">
        <v>307</v>
      </c>
      <c r="M254" s="66">
        <v>2719</v>
      </c>
      <c r="N254" s="66">
        <v>2921</v>
      </c>
      <c r="O254" s="66">
        <v>2548</v>
      </c>
      <c r="P254" s="66">
        <v>2704</v>
      </c>
      <c r="Q254" s="124">
        <v>10892</v>
      </c>
      <c r="R254" s="72"/>
      <c r="S254" s="141" t="s">
        <v>6</v>
      </c>
      <c r="T254" s="63" t="s">
        <v>584</v>
      </c>
      <c r="U254" s="33" t="s">
        <v>307</v>
      </c>
      <c r="V254" s="345" t="s">
        <v>761</v>
      </c>
      <c r="W254" s="345" t="s">
        <v>761</v>
      </c>
      <c r="X254" s="345" t="s">
        <v>761</v>
      </c>
      <c r="Y254" s="345" t="s">
        <v>761</v>
      </c>
      <c r="Z254" s="345">
        <v>137.71575468233564</v>
      </c>
      <c r="AB254" s="141" t="s">
        <v>6</v>
      </c>
      <c r="AC254" s="63" t="s">
        <v>584</v>
      </c>
      <c r="AD254" s="33" t="s">
        <v>307</v>
      </c>
      <c r="AE254" s="76" t="s">
        <v>761</v>
      </c>
      <c r="AF254" s="76" t="s">
        <v>761</v>
      </c>
      <c r="AG254" s="76" t="s">
        <v>761</v>
      </c>
      <c r="AH254" s="76" t="s">
        <v>761</v>
      </c>
      <c r="AI254" s="146">
        <v>10</v>
      </c>
      <c r="AJ254" s="19"/>
      <c r="AK254" s="141" t="s">
        <v>6</v>
      </c>
      <c r="AL254" s="63" t="s">
        <v>584</v>
      </c>
      <c r="AM254" s="33" t="s">
        <v>307</v>
      </c>
      <c r="AN254" s="349" t="s">
        <v>761</v>
      </c>
      <c r="AO254" s="349" t="s">
        <v>761</v>
      </c>
      <c r="AP254" s="349" t="s">
        <v>761</v>
      </c>
      <c r="AQ254" s="349" t="s">
        <v>761</v>
      </c>
      <c r="AR254" s="350">
        <v>91.810503121557105</v>
      </c>
      <c r="AT254" s="141" t="s">
        <v>6</v>
      </c>
      <c r="AU254" s="63" t="s">
        <v>584</v>
      </c>
      <c r="AV254" s="33" t="s">
        <v>307</v>
      </c>
      <c r="AW254" s="66" t="s">
        <v>761</v>
      </c>
      <c r="AX254" s="66" t="s">
        <v>761</v>
      </c>
      <c r="AY254" s="66" t="s">
        <v>761</v>
      </c>
      <c r="AZ254" s="66" t="s">
        <v>761</v>
      </c>
      <c r="BA254" s="66" t="s">
        <v>761</v>
      </c>
      <c r="BB254" s="19"/>
      <c r="BC254" s="125" t="s">
        <v>6</v>
      </c>
      <c r="BD254" s="63" t="s">
        <v>584</v>
      </c>
      <c r="BE254" s="33" t="s">
        <v>307</v>
      </c>
      <c r="BF254" s="349" t="s">
        <v>761</v>
      </c>
      <c r="BG254" s="349" t="s">
        <v>761</v>
      </c>
      <c r="BH254" s="349" t="s">
        <v>761</v>
      </c>
      <c r="BI254" s="349" t="s">
        <v>761</v>
      </c>
      <c r="BJ254" s="350" t="s">
        <v>761</v>
      </c>
      <c r="BL254" s="141" t="s">
        <v>6</v>
      </c>
      <c r="BM254" s="63" t="s">
        <v>584</v>
      </c>
      <c r="BN254" s="33" t="s">
        <v>307</v>
      </c>
      <c r="BO254" s="71" t="s">
        <v>761</v>
      </c>
      <c r="BP254" s="71" t="s">
        <v>761</v>
      </c>
      <c r="BQ254" s="71" t="s">
        <v>761</v>
      </c>
      <c r="BR254" s="71" t="s">
        <v>761</v>
      </c>
      <c r="BS254" s="71">
        <v>0.66666666666666663</v>
      </c>
    </row>
    <row r="255" spans="1:71" ht="18" customHeight="1" x14ac:dyDescent="0.25">
      <c r="A255" s="117" t="s">
        <v>6</v>
      </c>
      <c r="B255" s="63" t="s">
        <v>562</v>
      </c>
      <c r="C255" s="33" t="s">
        <v>308</v>
      </c>
      <c r="D255" s="66" t="s">
        <v>761</v>
      </c>
      <c r="E255" s="66" t="s">
        <v>761</v>
      </c>
      <c r="F255" s="66" t="s">
        <v>761</v>
      </c>
      <c r="G255" s="66">
        <v>15</v>
      </c>
      <c r="H255" s="66">
        <v>30</v>
      </c>
      <c r="J255" s="117" t="s">
        <v>6</v>
      </c>
      <c r="K255" s="63" t="s">
        <v>562</v>
      </c>
      <c r="L255" s="33" t="s">
        <v>308</v>
      </c>
      <c r="M255" s="66">
        <v>7362</v>
      </c>
      <c r="N255" s="66">
        <v>6615</v>
      </c>
      <c r="O255" s="66">
        <v>5435</v>
      </c>
      <c r="P255" s="66">
        <v>6723</v>
      </c>
      <c r="Q255" s="124">
        <v>26135</v>
      </c>
      <c r="R255" s="72"/>
      <c r="S255" s="141" t="s">
        <v>6</v>
      </c>
      <c r="T255" s="63" t="s">
        <v>562</v>
      </c>
      <c r="U255" s="33" t="s">
        <v>308</v>
      </c>
      <c r="V255" s="345" t="s">
        <v>761</v>
      </c>
      <c r="W255" s="345" t="s">
        <v>761</v>
      </c>
      <c r="X255" s="345" t="s">
        <v>761</v>
      </c>
      <c r="Y255" s="345">
        <v>223.11468094600627</v>
      </c>
      <c r="Z255" s="345">
        <v>114.78859766596517</v>
      </c>
      <c r="AB255" s="141" t="s">
        <v>6</v>
      </c>
      <c r="AC255" s="63" t="s">
        <v>562</v>
      </c>
      <c r="AD255" s="33" t="s">
        <v>308</v>
      </c>
      <c r="AE255" s="76" t="s">
        <v>761</v>
      </c>
      <c r="AF255" s="76" t="s">
        <v>761</v>
      </c>
      <c r="AG255" s="76" t="s">
        <v>761</v>
      </c>
      <c r="AH255" s="76" t="s">
        <v>761</v>
      </c>
      <c r="AI255" s="146">
        <v>10</v>
      </c>
      <c r="AJ255" s="19"/>
      <c r="AK255" s="141" t="s">
        <v>6</v>
      </c>
      <c r="AL255" s="63" t="s">
        <v>562</v>
      </c>
      <c r="AM255" s="33" t="s">
        <v>308</v>
      </c>
      <c r="AN255" s="349" t="s">
        <v>761</v>
      </c>
      <c r="AO255" s="349" t="s">
        <v>761</v>
      </c>
      <c r="AP255" s="349" t="s">
        <v>761</v>
      </c>
      <c r="AQ255" s="349" t="s">
        <v>761</v>
      </c>
      <c r="AR255" s="350">
        <v>38.262865888655064</v>
      </c>
      <c r="AT255" s="141" t="s">
        <v>6</v>
      </c>
      <c r="AU255" s="63" t="s">
        <v>562</v>
      </c>
      <c r="AV255" s="33" t="s">
        <v>308</v>
      </c>
      <c r="AW255" s="66" t="s">
        <v>761</v>
      </c>
      <c r="AX255" s="66" t="s">
        <v>761</v>
      </c>
      <c r="AY255" s="66" t="s">
        <v>761</v>
      </c>
      <c r="AZ255" s="66">
        <v>10</v>
      </c>
      <c r="BA255" s="66">
        <v>20</v>
      </c>
      <c r="BB255" s="19"/>
      <c r="BC255" s="125" t="s">
        <v>6</v>
      </c>
      <c r="BD255" s="63" t="s">
        <v>562</v>
      </c>
      <c r="BE255" s="33" t="s">
        <v>308</v>
      </c>
      <c r="BF255" s="349" t="s">
        <v>761</v>
      </c>
      <c r="BG255" s="349" t="s">
        <v>761</v>
      </c>
      <c r="BH255" s="349" t="s">
        <v>761</v>
      </c>
      <c r="BI255" s="349">
        <v>148.74312063067083</v>
      </c>
      <c r="BJ255" s="350">
        <v>76.525731777310128</v>
      </c>
      <c r="BL255" s="141" t="s">
        <v>6</v>
      </c>
      <c r="BM255" s="63" t="s">
        <v>562</v>
      </c>
      <c r="BN255" s="33" t="s">
        <v>308</v>
      </c>
      <c r="BO255" s="71" t="s">
        <v>761</v>
      </c>
      <c r="BP255" s="71" t="s">
        <v>761</v>
      </c>
      <c r="BQ255" s="71" t="s">
        <v>761</v>
      </c>
      <c r="BR255" s="71" t="s">
        <v>761</v>
      </c>
      <c r="BS255" s="71">
        <v>0.33333333333333331</v>
      </c>
    </row>
    <row r="256" spans="1:71" ht="18" customHeight="1" x14ac:dyDescent="0.25">
      <c r="A256" s="117" t="s">
        <v>6</v>
      </c>
      <c r="B256" s="63" t="s">
        <v>564</v>
      </c>
      <c r="C256" s="33" t="s">
        <v>309</v>
      </c>
      <c r="D256" s="66" t="s">
        <v>761</v>
      </c>
      <c r="E256" s="66" t="s">
        <v>761</v>
      </c>
      <c r="F256" s="66" t="s">
        <v>761</v>
      </c>
      <c r="G256" s="66" t="s">
        <v>761</v>
      </c>
      <c r="H256" s="66">
        <v>15</v>
      </c>
      <c r="J256" s="117" t="s">
        <v>6</v>
      </c>
      <c r="K256" s="63" t="s">
        <v>564</v>
      </c>
      <c r="L256" s="33" t="s">
        <v>309</v>
      </c>
      <c r="M256" s="66">
        <v>5057</v>
      </c>
      <c r="N256" s="66">
        <v>4843</v>
      </c>
      <c r="O256" s="66">
        <v>3966</v>
      </c>
      <c r="P256" s="66">
        <v>4481</v>
      </c>
      <c r="Q256" s="124">
        <v>18347</v>
      </c>
      <c r="R256" s="72"/>
      <c r="S256" s="141" t="s">
        <v>6</v>
      </c>
      <c r="T256" s="63" t="s">
        <v>564</v>
      </c>
      <c r="U256" s="33" t="s">
        <v>309</v>
      </c>
      <c r="V256" s="345" t="s">
        <v>761</v>
      </c>
      <c r="W256" s="345" t="s">
        <v>761</v>
      </c>
      <c r="X256" s="345" t="s">
        <v>761</v>
      </c>
      <c r="Y256" s="345" t="s">
        <v>761</v>
      </c>
      <c r="Z256" s="345">
        <v>81.757235515343112</v>
      </c>
      <c r="AB256" s="141" t="s">
        <v>6</v>
      </c>
      <c r="AC256" s="63" t="s">
        <v>564</v>
      </c>
      <c r="AD256" s="33" t="s">
        <v>309</v>
      </c>
      <c r="AE256" s="76" t="s">
        <v>761</v>
      </c>
      <c r="AF256" s="76" t="s">
        <v>761</v>
      </c>
      <c r="AG256" s="76" t="s">
        <v>761</v>
      </c>
      <c r="AH256" s="76" t="s">
        <v>761</v>
      </c>
      <c r="AI256" s="146">
        <v>10</v>
      </c>
      <c r="AJ256" s="19"/>
      <c r="AK256" s="141" t="s">
        <v>6</v>
      </c>
      <c r="AL256" s="63" t="s">
        <v>564</v>
      </c>
      <c r="AM256" s="33" t="s">
        <v>309</v>
      </c>
      <c r="AN256" s="349" t="s">
        <v>761</v>
      </c>
      <c r="AO256" s="349" t="s">
        <v>761</v>
      </c>
      <c r="AP256" s="349" t="s">
        <v>761</v>
      </c>
      <c r="AQ256" s="349" t="s">
        <v>761</v>
      </c>
      <c r="AR256" s="350">
        <v>54.504823676895406</v>
      </c>
      <c r="AT256" s="141" t="s">
        <v>6</v>
      </c>
      <c r="AU256" s="63" t="s">
        <v>564</v>
      </c>
      <c r="AV256" s="33" t="s">
        <v>309</v>
      </c>
      <c r="AW256" s="66" t="s">
        <v>761</v>
      </c>
      <c r="AX256" s="66" t="s">
        <v>761</v>
      </c>
      <c r="AY256" s="66" t="s">
        <v>761</v>
      </c>
      <c r="AZ256" s="66" t="s">
        <v>761</v>
      </c>
      <c r="BA256" s="66" t="s">
        <v>761</v>
      </c>
      <c r="BB256" s="19"/>
      <c r="BC256" s="125" t="s">
        <v>6</v>
      </c>
      <c r="BD256" s="63" t="s">
        <v>564</v>
      </c>
      <c r="BE256" s="33" t="s">
        <v>309</v>
      </c>
      <c r="BF256" s="349" t="s">
        <v>761</v>
      </c>
      <c r="BG256" s="349" t="s">
        <v>761</v>
      </c>
      <c r="BH256" s="349" t="s">
        <v>761</v>
      </c>
      <c r="BI256" s="349" t="s">
        <v>761</v>
      </c>
      <c r="BJ256" s="350" t="s">
        <v>761</v>
      </c>
      <c r="BL256" s="141" t="s">
        <v>6</v>
      </c>
      <c r="BM256" s="63" t="s">
        <v>564</v>
      </c>
      <c r="BN256" s="33" t="s">
        <v>309</v>
      </c>
      <c r="BO256" s="71" t="s">
        <v>761</v>
      </c>
      <c r="BP256" s="71" t="s">
        <v>761</v>
      </c>
      <c r="BQ256" s="71" t="s">
        <v>761</v>
      </c>
      <c r="BR256" s="71" t="s">
        <v>761</v>
      </c>
      <c r="BS256" s="71">
        <v>0.66666666666666663</v>
      </c>
    </row>
    <row r="257" spans="1:71" ht="18" customHeight="1" x14ac:dyDescent="0.25">
      <c r="A257" s="117" t="s">
        <v>6</v>
      </c>
      <c r="B257" s="63" t="s">
        <v>567</v>
      </c>
      <c r="C257" s="33" t="s">
        <v>310</v>
      </c>
      <c r="D257" s="66" t="s">
        <v>761</v>
      </c>
      <c r="E257" s="66">
        <v>10</v>
      </c>
      <c r="F257" s="66" t="s">
        <v>761</v>
      </c>
      <c r="G257" s="66" t="s">
        <v>761</v>
      </c>
      <c r="H257" s="66">
        <v>20</v>
      </c>
      <c r="J257" s="117" t="s">
        <v>6</v>
      </c>
      <c r="K257" s="63" t="s">
        <v>567</v>
      </c>
      <c r="L257" s="33" t="s">
        <v>310</v>
      </c>
      <c r="M257" s="66">
        <v>4973</v>
      </c>
      <c r="N257" s="66">
        <v>4668</v>
      </c>
      <c r="O257" s="66">
        <v>3701</v>
      </c>
      <c r="P257" s="66">
        <v>4993</v>
      </c>
      <c r="Q257" s="124">
        <v>18335</v>
      </c>
      <c r="R257" s="72"/>
      <c r="S257" s="141" t="s">
        <v>6</v>
      </c>
      <c r="T257" s="63" t="s">
        <v>567</v>
      </c>
      <c r="U257" s="33" t="s">
        <v>310</v>
      </c>
      <c r="V257" s="345" t="s">
        <v>761</v>
      </c>
      <c r="W257" s="345">
        <v>214.22450728363324</v>
      </c>
      <c r="X257" s="345" t="s">
        <v>761</v>
      </c>
      <c r="Y257" s="345" t="s">
        <v>761</v>
      </c>
      <c r="Z257" s="345">
        <v>109.08099263703299</v>
      </c>
      <c r="AB257" s="141" t="s">
        <v>6</v>
      </c>
      <c r="AC257" s="63" t="s">
        <v>567</v>
      </c>
      <c r="AD257" s="33" t="s">
        <v>310</v>
      </c>
      <c r="AE257" s="76" t="s">
        <v>761</v>
      </c>
      <c r="AF257" s="76">
        <v>10</v>
      </c>
      <c r="AG257" s="76" t="s">
        <v>761</v>
      </c>
      <c r="AH257" s="76" t="s">
        <v>761</v>
      </c>
      <c r="AI257" s="146">
        <v>10</v>
      </c>
      <c r="AJ257" s="19"/>
      <c r="AK257" s="141" t="s">
        <v>6</v>
      </c>
      <c r="AL257" s="63" t="s">
        <v>567</v>
      </c>
      <c r="AM257" s="33" t="s">
        <v>310</v>
      </c>
      <c r="AN257" s="349" t="s">
        <v>761</v>
      </c>
      <c r="AO257" s="349">
        <v>214.22450728363324</v>
      </c>
      <c r="AP257" s="349" t="s">
        <v>761</v>
      </c>
      <c r="AQ257" s="349" t="s">
        <v>761</v>
      </c>
      <c r="AR257" s="350">
        <v>54.540496318516496</v>
      </c>
      <c r="AT257" s="141" t="s">
        <v>6</v>
      </c>
      <c r="AU257" s="63" t="s">
        <v>567</v>
      </c>
      <c r="AV257" s="33" t="s">
        <v>310</v>
      </c>
      <c r="AW257" s="66" t="s">
        <v>761</v>
      </c>
      <c r="AX257" s="66" t="s">
        <v>761</v>
      </c>
      <c r="AY257" s="66" t="s">
        <v>761</v>
      </c>
      <c r="AZ257" s="66" t="s">
        <v>761</v>
      </c>
      <c r="BA257" s="66">
        <v>10</v>
      </c>
      <c r="BB257" s="19"/>
      <c r="BC257" s="125" t="s">
        <v>6</v>
      </c>
      <c r="BD257" s="63" t="s">
        <v>567</v>
      </c>
      <c r="BE257" s="33" t="s">
        <v>310</v>
      </c>
      <c r="BF257" s="349" t="s">
        <v>761</v>
      </c>
      <c r="BG257" s="349" t="s">
        <v>761</v>
      </c>
      <c r="BH257" s="349" t="s">
        <v>761</v>
      </c>
      <c r="BI257" s="349" t="s">
        <v>761</v>
      </c>
      <c r="BJ257" s="350">
        <v>54.540496318516496</v>
      </c>
      <c r="BL257" s="141" t="s">
        <v>6</v>
      </c>
      <c r="BM257" s="63" t="s">
        <v>567</v>
      </c>
      <c r="BN257" s="33" t="s">
        <v>310</v>
      </c>
      <c r="BO257" s="71" t="s">
        <v>761</v>
      </c>
      <c r="BP257" s="71">
        <v>1</v>
      </c>
      <c r="BQ257" s="71" t="s">
        <v>761</v>
      </c>
      <c r="BR257" s="71" t="s">
        <v>761</v>
      </c>
      <c r="BS257" s="71">
        <v>0.5</v>
      </c>
    </row>
    <row r="258" spans="1:71" ht="18" customHeight="1" x14ac:dyDescent="0.25">
      <c r="A258" s="117" t="s">
        <v>6</v>
      </c>
      <c r="B258" s="63" t="s">
        <v>568</v>
      </c>
      <c r="C258" s="33" t="s">
        <v>311</v>
      </c>
      <c r="D258" s="66">
        <v>10</v>
      </c>
      <c r="E258" s="66">
        <v>10</v>
      </c>
      <c r="F258" s="66" t="s">
        <v>761</v>
      </c>
      <c r="G258" s="66">
        <v>10</v>
      </c>
      <c r="H258" s="66">
        <v>35</v>
      </c>
      <c r="J258" s="117" t="s">
        <v>6</v>
      </c>
      <c r="K258" s="63" t="s">
        <v>568</v>
      </c>
      <c r="L258" s="33" t="s">
        <v>311</v>
      </c>
      <c r="M258" s="66">
        <v>9562</v>
      </c>
      <c r="N258" s="66">
        <v>8579</v>
      </c>
      <c r="O258" s="66">
        <v>6333</v>
      </c>
      <c r="P258" s="66">
        <v>7347</v>
      </c>
      <c r="Q258" s="124">
        <v>31821</v>
      </c>
      <c r="R258" s="72"/>
      <c r="S258" s="141" t="s">
        <v>6</v>
      </c>
      <c r="T258" s="63" t="s">
        <v>568</v>
      </c>
      <c r="U258" s="33" t="s">
        <v>311</v>
      </c>
      <c r="V258" s="345">
        <v>104.58063166701525</v>
      </c>
      <c r="W258" s="345">
        <v>116.56370206317753</v>
      </c>
      <c r="X258" s="345" t="s">
        <v>761</v>
      </c>
      <c r="Y258" s="345">
        <v>136.10997686130392</v>
      </c>
      <c r="Z258" s="345">
        <v>109.9902580057195</v>
      </c>
      <c r="AB258" s="141" t="s">
        <v>6</v>
      </c>
      <c r="AC258" s="63" t="s">
        <v>568</v>
      </c>
      <c r="AD258" s="33" t="s">
        <v>311</v>
      </c>
      <c r="AE258" s="76" t="s">
        <v>761</v>
      </c>
      <c r="AF258" s="76">
        <v>10</v>
      </c>
      <c r="AG258" s="76" t="s">
        <v>761</v>
      </c>
      <c r="AH258" s="76" t="s">
        <v>761</v>
      </c>
      <c r="AI258" s="146">
        <v>15</v>
      </c>
      <c r="AJ258" s="19"/>
      <c r="AK258" s="141" t="s">
        <v>6</v>
      </c>
      <c r="AL258" s="63" t="s">
        <v>568</v>
      </c>
      <c r="AM258" s="33" t="s">
        <v>311</v>
      </c>
      <c r="AN258" s="349" t="s">
        <v>761</v>
      </c>
      <c r="AO258" s="349">
        <v>116.56370206317753</v>
      </c>
      <c r="AP258" s="349" t="s">
        <v>761</v>
      </c>
      <c r="AQ258" s="349" t="s">
        <v>761</v>
      </c>
      <c r="AR258" s="350">
        <v>47.138682002451212</v>
      </c>
      <c r="AT258" s="141" t="s">
        <v>6</v>
      </c>
      <c r="AU258" s="63" t="s">
        <v>568</v>
      </c>
      <c r="AV258" s="33" t="s">
        <v>311</v>
      </c>
      <c r="AW258" s="66" t="s">
        <v>761</v>
      </c>
      <c r="AX258" s="66" t="s">
        <v>761</v>
      </c>
      <c r="AY258" s="66" t="s">
        <v>761</v>
      </c>
      <c r="AZ258" s="66" t="s">
        <v>761</v>
      </c>
      <c r="BA258" s="66">
        <v>20</v>
      </c>
      <c r="BB258" s="19"/>
      <c r="BC258" s="125" t="s">
        <v>6</v>
      </c>
      <c r="BD258" s="63" t="s">
        <v>568</v>
      </c>
      <c r="BE258" s="33" t="s">
        <v>311</v>
      </c>
      <c r="BF258" s="349" t="s">
        <v>761</v>
      </c>
      <c r="BG258" s="349" t="s">
        <v>761</v>
      </c>
      <c r="BH258" s="349" t="s">
        <v>761</v>
      </c>
      <c r="BI258" s="349" t="s">
        <v>761</v>
      </c>
      <c r="BJ258" s="350">
        <v>62.851576003268278</v>
      </c>
      <c r="BL258" s="141" t="s">
        <v>6</v>
      </c>
      <c r="BM258" s="63" t="s">
        <v>568</v>
      </c>
      <c r="BN258" s="33" t="s">
        <v>311</v>
      </c>
      <c r="BO258" s="71" t="s">
        <v>761</v>
      </c>
      <c r="BP258" s="71">
        <v>1</v>
      </c>
      <c r="BQ258" s="71" t="s">
        <v>761</v>
      </c>
      <c r="BR258" s="71" t="s">
        <v>761</v>
      </c>
      <c r="BS258" s="71">
        <v>0.42857142857142855</v>
      </c>
    </row>
    <row r="259" spans="1:71" ht="18" customHeight="1" x14ac:dyDescent="0.25">
      <c r="A259" s="117" t="s">
        <v>6</v>
      </c>
      <c r="B259" s="63" t="s">
        <v>578</v>
      </c>
      <c r="C259" s="33" t="s">
        <v>312</v>
      </c>
      <c r="D259" s="66" t="s">
        <v>761</v>
      </c>
      <c r="E259" s="66">
        <v>15</v>
      </c>
      <c r="F259" s="66">
        <v>10</v>
      </c>
      <c r="G259" s="66">
        <v>15</v>
      </c>
      <c r="H259" s="66">
        <v>40</v>
      </c>
      <c r="J259" s="117" t="s">
        <v>6</v>
      </c>
      <c r="K259" s="63" t="s">
        <v>578</v>
      </c>
      <c r="L259" s="33" t="s">
        <v>312</v>
      </c>
      <c r="M259" s="66">
        <v>7049</v>
      </c>
      <c r="N259" s="66">
        <v>7153</v>
      </c>
      <c r="O259" s="66">
        <v>5887</v>
      </c>
      <c r="P259" s="66">
        <v>6409</v>
      </c>
      <c r="Q259" s="124">
        <v>26498</v>
      </c>
      <c r="R259" s="72"/>
      <c r="S259" s="141" t="s">
        <v>6</v>
      </c>
      <c r="T259" s="63" t="s">
        <v>578</v>
      </c>
      <c r="U259" s="33" t="s">
        <v>312</v>
      </c>
      <c r="V259" s="345" t="s">
        <v>761</v>
      </c>
      <c r="W259" s="345">
        <v>209.70222284356217</v>
      </c>
      <c r="X259" s="345">
        <v>169.86580601324954</v>
      </c>
      <c r="Y259" s="345">
        <v>234.04587299110628</v>
      </c>
      <c r="Z259" s="345">
        <v>150.9547890406823</v>
      </c>
      <c r="AB259" s="141" t="s">
        <v>6</v>
      </c>
      <c r="AC259" s="63" t="s">
        <v>578</v>
      </c>
      <c r="AD259" s="33" t="s">
        <v>312</v>
      </c>
      <c r="AE259" s="76" t="s">
        <v>761</v>
      </c>
      <c r="AF259" s="76">
        <v>10</v>
      </c>
      <c r="AG259" s="76" t="s">
        <v>761</v>
      </c>
      <c r="AH259" s="76" t="s">
        <v>761</v>
      </c>
      <c r="AI259" s="146">
        <v>15</v>
      </c>
      <c r="AJ259" s="19"/>
      <c r="AK259" s="141" t="s">
        <v>6</v>
      </c>
      <c r="AL259" s="63" t="s">
        <v>578</v>
      </c>
      <c r="AM259" s="33" t="s">
        <v>312</v>
      </c>
      <c r="AN259" s="349" t="s">
        <v>761</v>
      </c>
      <c r="AO259" s="349">
        <v>139.80148189570809</v>
      </c>
      <c r="AP259" s="349" t="s">
        <v>761</v>
      </c>
      <c r="AQ259" s="349" t="s">
        <v>761</v>
      </c>
      <c r="AR259" s="350">
        <v>56.608045890255866</v>
      </c>
      <c r="AT259" s="141" t="s">
        <v>6</v>
      </c>
      <c r="AU259" s="63" t="s">
        <v>578</v>
      </c>
      <c r="AV259" s="33" t="s">
        <v>312</v>
      </c>
      <c r="AW259" s="66" t="s">
        <v>761</v>
      </c>
      <c r="AX259" s="66" t="s">
        <v>761</v>
      </c>
      <c r="AY259" s="66">
        <v>10</v>
      </c>
      <c r="AZ259" s="66">
        <v>15</v>
      </c>
      <c r="BA259" s="66">
        <v>25</v>
      </c>
      <c r="BB259" s="19"/>
      <c r="BC259" s="125" t="s">
        <v>6</v>
      </c>
      <c r="BD259" s="63" t="s">
        <v>578</v>
      </c>
      <c r="BE259" s="33" t="s">
        <v>312</v>
      </c>
      <c r="BF259" s="349" t="s">
        <v>761</v>
      </c>
      <c r="BG259" s="349" t="s">
        <v>761</v>
      </c>
      <c r="BH259" s="349">
        <v>169.86580601324954</v>
      </c>
      <c r="BI259" s="349">
        <v>234.04587299110628</v>
      </c>
      <c r="BJ259" s="350">
        <v>94.346743150426448</v>
      </c>
      <c r="BL259" s="141" t="s">
        <v>6</v>
      </c>
      <c r="BM259" s="63" t="s">
        <v>578</v>
      </c>
      <c r="BN259" s="33" t="s">
        <v>312</v>
      </c>
      <c r="BO259" s="71" t="s">
        <v>761</v>
      </c>
      <c r="BP259" s="71">
        <v>0.66666666666666663</v>
      </c>
      <c r="BQ259" s="71" t="s">
        <v>761</v>
      </c>
      <c r="BR259" s="71" t="s">
        <v>761</v>
      </c>
      <c r="BS259" s="71">
        <v>0.375</v>
      </c>
    </row>
    <row r="260" spans="1:71" ht="18" customHeight="1" x14ac:dyDescent="0.25">
      <c r="A260" s="117" t="s">
        <v>6</v>
      </c>
      <c r="B260" s="63" t="s">
        <v>581</v>
      </c>
      <c r="C260" s="33" t="s">
        <v>313</v>
      </c>
      <c r="D260" s="66" t="s">
        <v>761</v>
      </c>
      <c r="E260" s="66" t="s">
        <v>761</v>
      </c>
      <c r="F260" s="66" t="s">
        <v>761</v>
      </c>
      <c r="G260" s="66" t="s">
        <v>761</v>
      </c>
      <c r="H260" s="66">
        <v>20</v>
      </c>
      <c r="J260" s="117" t="s">
        <v>6</v>
      </c>
      <c r="K260" s="63" t="s">
        <v>581</v>
      </c>
      <c r="L260" s="33" t="s">
        <v>313</v>
      </c>
      <c r="M260" s="66">
        <v>6683</v>
      </c>
      <c r="N260" s="66">
        <v>5995</v>
      </c>
      <c r="O260" s="66">
        <v>4406</v>
      </c>
      <c r="P260" s="66">
        <v>4648</v>
      </c>
      <c r="Q260" s="124">
        <v>21732</v>
      </c>
      <c r="R260" s="72"/>
      <c r="S260" s="141" t="s">
        <v>6</v>
      </c>
      <c r="T260" s="63" t="s">
        <v>581</v>
      </c>
      <c r="U260" s="33" t="s">
        <v>313</v>
      </c>
      <c r="V260" s="345" t="s">
        <v>761</v>
      </c>
      <c r="W260" s="345" t="s">
        <v>761</v>
      </c>
      <c r="X260" s="345" t="s">
        <v>761</v>
      </c>
      <c r="Y260" s="345" t="s">
        <v>761</v>
      </c>
      <c r="Z260" s="345">
        <v>92.030185900975525</v>
      </c>
      <c r="AB260" s="141" t="s">
        <v>6</v>
      </c>
      <c r="AC260" s="63" t="s">
        <v>581</v>
      </c>
      <c r="AD260" s="33" t="s">
        <v>313</v>
      </c>
      <c r="AE260" s="76" t="s">
        <v>761</v>
      </c>
      <c r="AF260" s="76" t="s">
        <v>761</v>
      </c>
      <c r="AG260" s="76" t="s">
        <v>761</v>
      </c>
      <c r="AH260" s="76" t="s">
        <v>761</v>
      </c>
      <c r="AI260" s="146">
        <v>10</v>
      </c>
      <c r="AJ260" s="19"/>
      <c r="AK260" s="141" t="s">
        <v>6</v>
      </c>
      <c r="AL260" s="63" t="s">
        <v>581</v>
      </c>
      <c r="AM260" s="33" t="s">
        <v>313</v>
      </c>
      <c r="AN260" s="349" t="s">
        <v>761</v>
      </c>
      <c r="AO260" s="349" t="s">
        <v>761</v>
      </c>
      <c r="AP260" s="349" t="s">
        <v>761</v>
      </c>
      <c r="AQ260" s="349" t="s">
        <v>761</v>
      </c>
      <c r="AR260" s="350">
        <v>46.015092950487762</v>
      </c>
      <c r="AT260" s="141" t="s">
        <v>6</v>
      </c>
      <c r="AU260" s="63" t="s">
        <v>581</v>
      </c>
      <c r="AV260" s="33" t="s">
        <v>313</v>
      </c>
      <c r="AW260" s="66" t="s">
        <v>761</v>
      </c>
      <c r="AX260" s="66" t="s">
        <v>761</v>
      </c>
      <c r="AY260" s="66" t="s">
        <v>761</v>
      </c>
      <c r="AZ260" s="66" t="s">
        <v>761</v>
      </c>
      <c r="BA260" s="66">
        <v>10</v>
      </c>
      <c r="BB260" s="19"/>
      <c r="BC260" s="125" t="s">
        <v>6</v>
      </c>
      <c r="BD260" s="63" t="s">
        <v>581</v>
      </c>
      <c r="BE260" s="33" t="s">
        <v>313</v>
      </c>
      <c r="BF260" s="349" t="s">
        <v>761</v>
      </c>
      <c r="BG260" s="349" t="s">
        <v>761</v>
      </c>
      <c r="BH260" s="349" t="s">
        <v>761</v>
      </c>
      <c r="BI260" s="349" t="s">
        <v>761</v>
      </c>
      <c r="BJ260" s="350">
        <v>46.015092950487762</v>
      </c>
      <c r="BL260" s="141" t="s">
        <v>6</v>
      </c>
      <c r="BM260" s="63" t="s">
        <v>581</v>
      </c>
      <c r="BN260" s="33" t="s">
        <v>313</v>
      </c>
      <c r="BO260" s="71" t="s">
        <v>761</v>
      </c>
      <c r="BP260" s="71" t="s">
        <v>761</v>
      </c>
      <c r="BQ260" s="71" t="s">
        <v>761</v>
      </c>
      <c r="BR260" s="71" t="s">
        <v>761</v>
      </c>
      <c r="BS260" s="71">
        <v>0.5</v>
      </c>
    </row>
    <row r="261" spans="1:71" ht="18" customHeight="1" x14ac:dyDescent="0.25">
      <c r="A261" s="117" t="s">
        <v>6</v>
      </c>
      <c r="B261" s="63" t="s">
        <v>569</v>
      </c>
      <c r="C261" s="33" t="s">
        <v>314</v>
      </c>
      <c r="D261" s="66">
        <v>10</v>
      </c>
      <c r="E261" s="66">
        <v>20</v>
      </c>
      <c r="F261" s="66" t="s">
        <v>761</v>
      </c>
      <c r="G261" s="66" t="s">
        <v>761</v>
      </c>
      <c r="H261" s="66">
        <v>40</v>
      </c>
      <c r="J261" s="117" t="s">
        <v>6</v>
      </c>
      <c r="K261" s="63" t="s">
        <v>569</v>
      </c>
      <c r="L261" s="33" t="s">
        <v>314</v>
      </c>
      <c r="M261" s="66">
        <v>7050</v>
      </c>
      <c r="N261" s="66">
        <v>6714</v>
      </c>
      <c r="O261" s="66">
        <v>5662</v>
      </c>
      <c r="P261" s="66">
        <v>6532</v>
      </c>
      <c r="Q261" s="124">
        <v>25958</v>
      </c>
      <c r="R261" s="72"/>
      <c r="S261" s="141" t="s">
        <v>6</v>
      </c>
      <c r="T261" s="63" t="s">
        <v>569</v>
      </c>
      <c r="U261" s="33" t="s">
        <v>314</v>
      </c>
      <c r="V261" s="345">
        <v>141.84397163120568</v>
      </c>
      <c r="W261" s="345">
        <v>297.88501638367592</v>
      </c>
      <c r="X261" s="345" t="s">
        <v>761</v>
      </c>
      <c r="Y261" s="345" t="s">
        <v>761</v>
      </c>
      <c r="Z261" s="345">
        <v>154.09507666230064</v>
      </c>
      <c r="AB261" s="141" t="s">
        <v>6</v>
      </c>
      <c r="AC261" s="63" t="s">
        <v>569</v>
      </c>
      <c r="AD261" s="33" t="s">
        <v>314</v>
      </c>
      <c r="AE261" s="76" t="s">
        <v>761</v>
      </c>
      <c r="AF261" s="76">
        <v>15</v>
      </c>
      <c r="AG261" s="76" t="s">
        <v>761</v>
      </c>
      <c r="AH261" s="76" t="s">
        <v>761</v>
      </c>
      <c r="AI261" s="146">
        <v>25</v>
      </c>
      <c r="AJ261" s="19"/>
      <c r="AK261" s="141" t="s">
        <v>6</v>
      </c>
      <c r="AL261" s="63" t="s">
        <v>569</v>
      </c>
      <c r="AM261" s="33" t="s">
        <v>314</v>
      </c>
      <c r="AN261" s="349" t="s">
        <v>761</v>
      </c>
      <c r="AO261" s="349">
        <v>223.41376228775692</v>
      </c>
      <c r="AP261" s="349" t="s">
        <v>761</v>
      </c>
      <c r="AQ261" s="349" t="s">
        <v>761</v>
      </c>
      <c r="AR261" s="350">
        <v>96.309422913937894</v>
      </c>
      <c r="AT261" s="141" t="s">
        <v>6</v>
      </c>
      <c r="AU261" s="63" t="s">
        <v>569</v>
      </c>
      <c r="AV261" s="33" t="s">
        <v>314</v>
      </c>
      <c r="AW261" s="66" t="s">
        <v>761</v>
      </c>
      <c r="AX261" s="66" t="s">
        <v>761</v>
      </c>
      <c r="AY261" s="66" t="s">
        <v>761</v>
      </c>
      <c r="AZ261" s="66" t="s">
        <v>761</v>
      </c>
      <c r="BA261" s="66">
        <v>15</v>
      </c>
      <c r="BB261" s="19"/>
      <c r="BC261" s="125" t="s">
        <v>6</v>
      </c>
      <c r="BD261" s="63" t="s">
        <v>569</v>
      </c>
      <c r="BE261" s="33" t="s">
        <v>314</v>
      </c>
      <c r="BF261" s="349" t="s">
        <v>761</v>
      </c>
      <c r="BG261" s="349" t="s">
        <v>761</v>
      </c>
      <c r="BH261" s="349" t="s">
        <v>761</v>
      </c>
      <c r="BI261" s="349" t="s">
        <v>761</v>
      </c>
      <c r="BJ261" s="350">
        <v>57.785653748362748</v>
      </c>
      <c r="BL261" s="141" t="s">
        <v>6</v>
      </c>
      <c r="BM261" s="63" t="s">
        <v>569</v>
      </c>
      <c r="BN261" s="33" t="s">
        <v>314</v>
      </c>
      <c r="BO261" s="71" t="s">
        <v>761</v>
      </c>
      <c r="BP261" s="71">
        <v>0.75</v>
      </c>
      <c r="BQ261" s="71" t="s">
        <v>761</v>
      </c>
      <c r="BR261" s="71" t="s">
        <v>761</v>
      </c>
      <c r="BS261" s="71">
        <v>0.625</v>
      </c>
    </row>
    <row r="262" spans="1:71" ht="18" customHeight="1" x14ac:dyDescent="0.25">
      <c r="A262" s="117" t="s">
        <v>6</v>
      </c>
      <c r="B262" s="63" t="s">
        <v>574</v>
      </c>
      <c r="C262" s="33" t="s">
        <v>315</v>
      </c>
      <c r="D262" s="66">
        <v>20</v>
      </c>
      <c r="E262" s="66">
        <v>35</v>
      </c>
      <c r="F262" s="66">
        <v>10</v>
      </c>
      <c r="G262" s="66">
        <v>10</v>
      </c>
      <c r="H262" s="66">
        <v>85</v>
      </c>
      <c r="J262" s="117" t="s">
        <v>6</v>
      </c>
      <c r="K262" s="63" t="s">
        <v>574</v>
      </c>
      <c r="L262" s="33" t="s">
        <v>315</v>
      </c>
      <c r="M262" s="66">
        <v>7625</v>
      </c>
      <c r="N262" s="66">
        <v>7347</v>
      </c>
      <c r="O262" s="66">
        <v>5681</v>
      </c>
      <c r="P262" s="66">
        <v>6384</v>
      </c>
      <c r="Q262" s="124">
        <v>27037</v>
      </c>
      <c r="R262" s="72"/>
      <c r="S262" s="141" t="s">
        <v>6</v>
      </c>
      <c r="T262" s="63" t="s">
        <v>574</v>
      </c>
      <c r="U262" s="33" t="s">
        <v>315</v>
      </c>
      <c r="V262" s="345">
        <v>262.29508196721309</v>
      </c>
      <c r="W262" s="345">
        <v>476.38491901456376</v>
      </c>
      <c r="X262" s="345">
        <v>176.0253476500616</v>
      </c>
      <c r="Y262" s="345">
        <v>156.64160401002505</v>
      </c>
      <c r="Z262" s="345">
        <v>314.38399230683876</v>
      </c>
      <c r="AB262" s="141" t="s">
        <v>6</v>
      </c>
      <c r="AC262" s="63" t="s">
        <v>574</v>
      </c>
      <c r="AD262" s="33" t="s">
        <v>315</v>
      </c>
      <c r="AE262" s="76">
        <v>15</v>
      </c>
      <c r="AF262" s="76">
        <v>35</v>
      </c>
      <c r="AG262" s="76" t="s">
        <v>761</v>
      </c>
      <c r="AH262" s="76" t="s">
        <v>761</v>
      </c>
      <c r="AI262" s="146">
        <v>60</v>
      </c>
      <c r="AJ262" s="19"/>
      <c r="AK262" s="141" t="s">
        <v>6</v>
      </c>
      <c r="AL262" s="63" t="s">
        <v>574</v>
      </c>
      <c r="AM262" s="33" t="s">
        <v>315</v>
      </c>
      <c r="AN262" s="349">
        <v>196.72131147540983</v>
      </c>
      <c r="AO262" s="349">
        <v>476.38491901456376</v>
      </c>
      <c r="AP262" s="349" t="s">
        <v>761</v>
      </c>
      <c r="AQ262" s="349" t="s">
        <v>761</v>
      </c>
      <c r="AR262" s="350">
        <v>221.91811221659208</v>
      </c>
      <c r="AT262" s="141" t="s">
        <v>6</v>
      </c>
      <c r="AU262" s="63" t="s">
        <v>574</v>
      </c>
      <c r="AV262" s="33" t="s">
        <v>315</v>
      </c>
      <c r="AW262" s="66" t="s">
        <v>761</v>
      </c>
      <c r="AX262" s="66" t="s">
        <v>761</v>
      </c>
      <c r="AY262" s="66" t="s">
        <v>761</v>
      </c>
      <c r="AZ262" s="66">
        <v>10</v>
      </c>
      <c r="BA262" s="66">
        <v>25</v>
      </c>
      <c r="BB262" s="19"/>
      <c r="BC262" s="125" t="s">
        <v>6</v>
      </c>
      <c r="BD262" s="63" t="s">
        <v>574</v>
      </c>
      <c r="BE262" s="33" t="s">
        <v>315</v>
      </c>
      <c r="BF262" s="349" t="s">
        <v>761</v>
      </c>
      <c r="BG262" s="349" t="s">
        <v>761</v>
      </c>
      <c r="BH262" s="349" t="s">
        <v>761</v>
      </c>
      <c r="BI262" s="349">
        <v>156.64160401002505</v>
      </c>
      <c r="BJ262" s="350">
        <v>92.465880090246699</v>
      </c>
      <c r="BL262" s="141" t="s">
        <v>6</v>
      </c>
      <c r="BM262" s="63" t="s">
        <v>574</v>
      </c>
      <c r="BN262" s="33" t="s">
        <v>315</v>
      </c>
      <c r="BO262" s="71">
        <v>0.75</v>
      </c>
      <c r="BP262" s="71">
        <v>1</v>
      </c>
      <c r="BQ262" s="71" t="s">
        <v>761</v>
      </c>
      <c r="BR262" s="71" t="s">
        <v>761</v>
      </c>
      <c r="BS262" s="71">
        <v>0.70588235294117652</v>
      </c>
    </row>
    <row r="263" spans="1:71" ht="18" customHeight="1" x14ac:dyDescent="0.25">
      <c r="A263" s="117" t="s">
        <v>6</v>
      </c>
      <c r="B263" s="63" t="s">
        <v>577</v>
      </c>
      <c r="C263" s="33" t="s">
        <v>316</v>
      </c>
      <c r="D263" s="66" t="s">
        <v>761</v>
      </c>
      <c r="E263" s="66">
        <v>20</v>
      </c>
      <c r="F263" s="66">
        <v>10</v>
      </c>
      <c r="G263" s="66">
        <v>10</v>
      </c>
      <c r="H263" s="66">
        <v>45</v>
      </c>
      <c r="J263" s="117" t="s">
        <v>6</v>
      </c>
      <c r="K263" s="63" t="s">
        <v>577</v>
      </c>
      <c r="L263" s="33" t="s">
        <v>316</v>
      </c>
      <c r="M263" s="66">
        <v>10149</v>
      </c>
      <c r="N263" s="66">
        <v>9672</v>
      </c>
      <c r="O263" s="66">
        <v>7796</v>
      </c>
      <c r="P263" s="66">
        <v>8394</v>
      </c>
      <c r="Q263" s="124">
        <v>36011</v>
      </c>
      <c r="R263" s="72"/>
      <c r="S263" s="141" t="s">
        <v>6</v>
      </c>
      <c r="T263" s="63" t="s">
        <v>577</v>
      </c>
      <c r="U263" s="33" t="s">
        <v>316</v>
      </c>
      <c r="V263" s="345" t="s">
        <v>761</v>
      </c>
      <c r="W263" s="345">
        <v>206.78246484698099</v>
      </c>
      <c r="X263" s="345">
        <v>128.27090815802975</v>
      </c>
      <c r="Y263" s="345">
        <v>119.13271384322134</v>
      </c>
      <c r="Z263" s="345">
        <v>124.96181722251535</v>
      </c>
      <c r="AB263" s="141" t="s">
        <v>6</v>
      </c>
      <c r="AC263" s="63" t="s">
        <v>577</v>
      </c>
      <c r="AD263" s="33" t="s">
        <v>316</v>
      </c>
      <c r="AE263" s="76" t="s">
        <v>761</v>
      </c>
      <c r="AF263" s="76">
        <v>15</v>
      </c>
      <c r="AG263" s="76" t="s">
        <v>761</v>
      </c>
      <c r="AH263" s="76" t="s">
        <v>761</v>
      </c>
      <c r="AI263" s="146">
        <v>30</v>
      </c>
      <c r="AJ263" s="19"/>
      <c r="AK263" s="141" t="s">
        <v>6</v>
      </c>
      <c r="AL263" s="63" t="s">
        <v>577</v>
      </c>
      <c r="AM263" s="33" t="s">
        <v>316</v>
      </c>
      <c r="AN263" s="349" t="s">
        <v>761</v>
      </c>
      <c r="AO263" s="349">
        <v>155.08684863523575</v>
      </c>
      <c r="AP263" s="349" t="s">
        <v>761</v>
      </c>
      <c r="AQ263" s="349" t="s">
        <v>761</v>
      </c>
      <c r="AR263" s="350">
        <v>83.307878148343562</v>
      </c>
      <c r="AT263" s="141" t="s">
        <v>6</v>
      </c>
      <c r="AU263" s="63" t="s">
        <v>577</v>
      </c>
      <c r="AV263" s="33" t="s">
        <v>316</v>
      </c>
      <c r="AW263" s="66" t="s">
        <v>761</v>
      </c>
      <c r="AX263" s="66" t="s">
        <v>761</v>
      </c>
      <c r="AY263" s="66" t="s">
        <v>761</v>
      </c>
      <c r="AZ263" s="66">
        <v>10</v>
      </c>
      <c r="BA263" s="66">
        <v>15</v>
      </c>
      <c r="BB263" s="19"/>
      <c r="BC263" s="125" t="s">
        <v>6</v>
      </c>
      <c r="BD263" s="63" t="s">
        <v>577</v>
      </c>
      <c r="BE263" s="33" t="s">
        <v>316</v>
      </c>
      <c r="BF263" s="349" t="s">
        <v>761</v>
      </c>
      <c r="BG263" s="349" t="s">
        <v>761</v>
      </c>
      <c r="BH263" s="349" t="s">
        <v>761</v>
      </c>
      <c r="BI263" s="349">
        <v>119.13271384322134</v>
      </c>
      <c r="BJ263" s="350">
        <v>41.653939074171781</v>
      </c>
      <c r="BL263" s="141" t="s">
        <v>6</v>
      </c>
      <c r="BM263" s="63" t="s">
        <v>577</v>
      </c>
      <c r="BN263" s="33" t="s">
        <v>316</v>
      </c>
      <c r="BO263" s="71" t="s">
        <v>761</v>
      </c>
      <c r="BP263" s="71">
        <v>0.75</v>
      </c>
      <c r="BQ263" s="71" t="s">
        <v>761</v>
      </c>
      <c r="BR263" s="71" t="s">
        <v>761</v>
      </c>
      <c r="BS263" s="71">
        <v>0.66666666666666663</v>
      </c>
    </row>
    <row r="264" spans="1:71" ht="18" customHeight="1" x14ac:dyDescent="0.25">
      <c r="A264" s="117" t="s">
        <v>6</v>
      </c>
      <c r="B264" s="63" t="s">
        <v>679</v>
      </c>
      <c r="C264" s="33" t="s">
        <v>680</v>
      </c>
      <c r="D264" s="66">
        <v>20</v>
      </c>
      <c r="E264" s="66">
        <v>40</v>
      </c>
      <c r="F264" s="66">
        <v>15</v>
      </c>
      <c r="G264" s="66">
        <v>10</v>
      </c>
      <c r="H264" s="66">
        <v>80</v>
      </c>
      <c r="J264" s="117" t="s">
        <v>6</v>
      </c>
      <c r="K264" s="63" t="s">
        <v>679</v>
      </c>
      <c r="L264" s="33" t="s">
        <v>680</v>
      </c>
      <c r="M264" s="66">
        <v>9097</v>
      </c>
      <c r="N264" s="66">
        <v>8763</v>
      </c>
      <c r="O264" s="66">
        <v>7022</v>
      </c>
      <c r="P264" s="66">
        <v>7622</v>
      </c>
      <c r="Q264" s="124">
        <v>32504</v>
      </c>
      <c r="R264" s="72"/>
      <c r="S264" s="141" t="s">
        <v>6</v>
      </c>
      <c r="T264" s="63" t="s">
        <v>679</v>
      </c>
      <c r="U264" s="33" t="s">
        <v>680</v>
      </c>
      <c r="V264" s="345">
        <v>219.85269869187644</v>
      </c>
      <c r="W264" s="345">
        <v>456.46468104530408</v>
      </c>
      <c r="X264" s="345">
        <v>213.61435488464826</v>
      </c>
      <c r="Y264" s="345">
        <v>131.19916032537392</v>
      </c>
      <c r="Z264" s="345">
        <v>246.12355402412012</v>
      </c>
      <c r="AB264" s="141" t="s">
        <v>6</v>
      </c>
      <c r="AC264" s="63" t="s">
        <v>679</v>
      </c>
      <c r="AD264" s="33" t="s">
        <v>680</v>
      </c>
      <c r="AE264" s="76">
        <v>15</v>
      </c>
      <c r="AF264" s="76">
        <v>35</v>
      </c>
      <c r="AG264" s="76">
        <v>10</v>
      </c>
      <c r="AH264" s="76" t="s">
        <v>761</v>
      </c>
      <c r="AI264" s="146">
        <v>60</v>
      </c>
      <c r="AJ264" s="19"/>
      <c r="AK264" s="141" t="s">
        <v>6</v>
      </c>
      <c r="AL264" s="63" t="s">
        <v>679</v>
      </c>
      <c r="AM264" s="33" t="s">
        <v>680</v>
      </c>
      <c r="AN264" s="349">
        <v>164.88952401890734</v>
      </c>
      <c r="AO264" s="349">
        <v>399.40659591464112</v>
      </c>
      <c r="AP264" s="349">
        <v>142.40956992309881</v>
      </c>
      <c r="AQ264" s="349" t="s">
        <v>761</v>
      </c>
      <c r="AR264" s="350">
        <v>184.59266551809009</v>
      </c>
      <c r="AT264" s="141" t="s">
        <v>6</v>
      </c>
      <c r="AU264" s="63" t="s">
        <v>679</v>
      </c>
      <c r="AV264" s="33" t="s">
        <v>680</v>
      </c>
      <c r="AW264" s="66" t="s">
        <v>761</v>
      </c>
      <c r="AX264" s="66">
        <v>10</v>
      </c>
      <c r="AY264" s="66" t="s">
        <v>761</v>
      </c>
      <c r="AZ264" s="66" t="s">
        <v>761</v>
      </c>
      <c r="BA264" s="66">
        <v>25</v>
      </c>
      <c r="BB264" s="19"/>
      <c r="BC264" s="125" t="s">
        <v>6</v>
      </c>
      <c r="BD264" s="63" t="s">
        <v>679</v>
      </c>
      <c r="BE264" s="33" t="s">
        <v>680</v>
      </c>
      <c r="BF264" s="349" t="s">
        <v>761</v>
      </c>
      <c r="BG264" s="349">
        <v>114.11617026132602</v>
      </c>
      <c r="BH264" s="349" t="s">
        <v>761</v>
      </c>
      <c r="BI264" s="349" t="s">
        <v>761</v>
      </c>
      <c r="BJ264" s="350">
        <v>76.913610632537541</v>
      </c>
      <c r="BL264" s="141" t="s">
        <v>6</v>
      </c>
      <c r="BM264" s="63" t="s">
        <v>679</v>
      </c>
      <c r="BN264" s="33" t="s">
        <v>680</v>
      </c>
      <c r="BO264" s="71">
        <v>0.75</v>
      </c>
      <c r="BP264" s="71">
        <v>0.875</v>
      </c>
      <c r="BQ264" s="71">
        <v>0.66666666666666663</v>
      </c>
      <c r="BR264" s="71" t="s">
        <v>761</v>
      </c>
      <c r="BS264" s="71">
        <v>0.75</v>
      </c>
    </row>
    <row r="265" spans="1:71" ht="18" customHeight="1" x14ac:dyDescent="0.25">
      <c r="A265" s="117" t="s">
        <v>2</v>
      </c>
      <c r="B265" s="63" t="s">
        <v>592</v>
      </c>
      <c r="C265" s="33" t="s">
        <v>164</v>
      </c>
      <c r="D265" s="66">
        <v>15</v>
      </c>
      <c r="E265" s="66">
        <v>20</v>
      </c>
      <c r="F265" s="66">
        <v>15</v>
      </c>
      <c r="G265" s="66">
        <v>10</v>
      </c>
      <c r="H265" s="66">
        <v>60</v>
      </c>
      <c r="J265" s="117" t="s">
        <v>2</v>
      </c>
      <c r="K265" s="63" t="s">
        <v>592</v>
      </c>
      <c r="L265" s="33" t="s">
        <v>164</v>
      </c>
      <c r="M265" s="66">
        <v>10851</v>
      </c>
      <c r="N265" s="66">
        <v>10892</v>
      </c>
      <c r="O265" s="66">
        <v>8377</v>
      </c>
      <c r="P265" s="66">
        <v>9287</v>
      </c>
      <c r="Q265" s="124">
        <v>39407</v>
      </c>
      <c r="R265" s="72"/>
      <c r="S265" s="141" t="s">
        <v>2</v>
      </c>
      <c r="T265" s="63" t="s">
        <v>592</v>
      </c>
      <c r="U265" s="33" t="s">
        <v>164</v>
      </c>
      <c r="V265" s="345">
        <v>138.23610727121925</v>
      </c>
      <c r="W265" s="345">
        <v>183.62100624311421</v>
      </c>
      <c r="X265" s="345">
        <v>179.06171660498984</v>
      </c>
      <c r="Y265" s="345">
        <v>107.67739851405189</v>
      </c>
      <c r="Z265" s="345">
        <v>152.25721318547465</v>
      </c>
      <c r="AB265" s="141" t="s">
        <v>2</v>
      </c>
      <c r="AC265" s="63" t="s">
        <v>592</v>
      </c>
      <c r="AD265" s="33" t="s">
        <v>164</v>
      </c>
      <c r="AE265" s="76">
        <v>10</v>
      </c>
      <c r="AF265" s="76">
        <v>20</v>
      </c>
      <c r="AG265" s="76">
        <v>10</v>
      </c>
      <c r="AH265" s="76" t="s">
        <v>761</v>
      </c>
      <c r="AI265" s="146">
        <v>40</v>
      </c>
      <c r="AJ265" s="19"/>
      <c r="AK265" s="141" t="s">
        <v>2</v>
      </c>
      <c r="AL265" s="63" t="s">
        <v>592</v>
      </c>
      <c r="AM265" s="33" t="s">
        <v>164</v>
      </c>
      <c r="AN265" s="349">
        <v>92.157404847479498</v>
      </c>
      <c r="AO265" s="349">
        <v>183.62100624311421</v>
      </c>
      <c r="AP265" s="349">
        <v>119.37447773665991</v>
      </c>
      <c r="AQ265" s="349" t="s">
        <v>761</v>
      </c>
      <c r="AR265" s="350">
        <v>101.50480879031645</v>
      </c>
      <c r="AT265" s="141" t="s">
        <v>2</v>
      </c>
      <c r="AU265" s="63" t="s">
        <v>592</v>
      </c>
      <c r="AV265" s="33" t="s">
        <v>164</v>
      </c>
      <c r="AW265" s="66" t="s">
        <v>761</v>
      </c>
      <c r="AX265" s="66" t="s">
        <v>761</v>
      </c>
      <c r="AY265" s="66">
        <v>10</v>
      </c>
      <c r="AZ265" s="66">
        <v>10</v>
      </c>
      <c r="BA265" s="66">
        <v>20</v>
      </c>
      <c r="BB265" s="19"/>
      <c r="BC265" s="125" t="s">
        <v>2</v>
      </c>
      <c r="BD265" s="63" t="s">
        <v>592</v>
      </c>
      <c r="BE265" s="33" t="s">
        <v>164</v>
      </c>
      <c r="BF265" s="349" t="s">
        <v>761</v>
      </c>
      <c r="BG265" s="349" t="s">
        <v>761</v>
      </c>
      <c r="BH265" s="349">
        <v>119.37447773665991</v>
      </c>
      <c r="BI265" s="349">
        <v>107.67739851405189</v>
      </c>
      <c r="BJ265" s="350">
        <v>50.752404395158223</v>
      </c>
      <c r="BL265" s="141" t="s">
        <v>2</v>
      </c>
      <c r="BM265" s="63" t="s">
        <v>592</v>
      </c>
      <c r="BN265" s="33" t="s">
        <v>164</v>
      </c>
      <c r="BO265" s="71">
        <v>0.66666666666666663</v>
      </c>
      <c r="BP265" s="71">
        <v>1</v>
      </c>
      <c r="BQ265" s="71">
        <v>0.66666666666666663</v>
      </c>
      <c r="BR265" s="71" t="s">
        <v>761</v>
      </c>
      <c r="BS265" s="71">
        <v>0.66666666666666663</v>
      </c>
    </row>
    <row r="266" spans="1:71" ht="18" customHeight="1" x14ac:dyDescent="0.25">
      <c r="A266" s="117" t="s">
        <v>2</v>
      </c>
      <c r="B266" s="63" t="s">
        <v>609</v>
      </c>
      <c r="C266" s="33" t="s">
        <v>39</v>
      </c>
      <c r="D266" s="66">
        <v>40</v>
      </c>
      <c r="E266" s="66">
        <v>80</v>
      </c>
      <c r="F266" s="66">
        <v>20</v>
      </c>
      <c r="G266" s="66">
        <v>20</v>
      </c>
      <c r="H266" s="66">
        <v>160</v>
      </c>
      <c r="J266" s="117" t="s">
        <v>2</v>
      </c>
      <c r="K266" s="63" t="s">
        <v>609</v>
      </c>
      <c r="L266" s="33" t="s">
        <v>39</v>
      </c>
      <c r="M266" s="66">
        <v>13053</v>
      </c>
      <c r="N266" s="66">
        <v>12578</v>
      </c>
      <c r="O266" s="66">
        <v>9703</v>
      </c>
      <c r="P266" s="66">
        <v>10389</v>
      </c>
      <c r="Q266" s="124">
        <v>45723</v>
      </c>
      <c r="R266" s="72"/>
      <c r="S266" s="141" t="s">
        <v>2</v>
      </c>
      <c r="T266" s="63" t="s">
        <v>609</v>
      </c>
      <c r="U266" s="33" t="s">
        <v>39</v>
      </c>
      <c r="V266" s="345">
        <v>306.44296330345514</v>
      </c>
      <c r="W266" s="345">
        <v>636.03116552711083</v>
      </c>
      <c r="X266" s="345">
        <v>206.12181799443474</v>
      </c>
      <c r="Y266" s="345">
        <v>192.5113100394648</v>
      </c>
      <c r="Z266" s="345">
        <v>349.93329396583778</v>
      </c>
      <c r="AB266" s="141" t="s">
        <v>2</v>
      </c>
      <c r="AC266" s="63" t="s">
        <v>609</v>
      </c>
      <c r="AD266" s="33" t="s">
        <v>39</v>
      </c>
      <c r="AE266" s="76">
        <v>35</v>
      </c>
      <c r="AF266" s="76">
        <v>70</v>
      </c>
      <c r="AG266" s="76">
        <v>10</v>
      </c>
      <c r="AH266" s="76">
        <v>10</v>
      </c>
      <c r="AI266" s="146">
        <v>125</v>
      </c>
      <c r="AJ266" s="19"/>
      <c r="AK266" s="141" t="s">
        <v>2</v>
      </c>
      <c r="AL266" s="63" t="s">
        <v>609</v>
      </c>
      <c r="AM266" s="33" t="s">
        <v>39</v>
      </c>
      <c r="AN266" s="349">
        <v>268.13759289052325</v>
      </c>
      <c r="AO266" s="349">
        <v>556.52726983622199</v>
      </c>
      <c r="AP266" s="349">
        <v>103.06090899721737</v>
      </c>
      <c r="AQ266" s="349">
        <v>96.255655019732401</v>
      </c>
      <c r="AR266" s="350">
        <v>273.38538591081078</v>
      </c>
      <c r="AT266" s="141" t="s">
        <v>2</v>
      </c>
      <c r="AU266" s="63" t="s">
        <v>609</v>
      </c>
      <c r="AV266" s="33" t="s">
        <v>39</v>
      </c>
      <c r="AW266" s="66" t="s">
        <v>761</v>
      </c>
      <c r="AX266" s="66">
        <v>10</v>
      </c>
      <c r="AY266" s="66">
        <v>10</v>
      </c>
      <c r="AZ266" s="66">
        <v>15</v>
      </c>
      <c r="BA266" s="66">
        <v>40</v>
      </c>
      <c r="BB266" s="19"/>
      <c r="BC266" s="125" t="s">
        <v>2</v>
      </c>
      <c r="BD266" s="63" t="s">
        <v>609</v>
      </c>
      <c r="BE266" s="33" t="s">
        <v>39</v>
      </c>
      <c r="BF266" s="349" t="s">
        <v>761</v>
      </c>
      <c r="BG266" s="349">
        <v>79.503895690888854</v>
      </c>
      <c r="BH266" s="349">
        <v>103.06090899721737</v>
      </c>
      <c r="BI266" s="349">
        <v>144.38348252959864</v>
      </c>
      <c r="BJ266" s="350">
        <v>87.483323491459444</v>
      </c>
      <c r="BL266" s="141" t="s">
        <v>2</v>
      </c>
      <c r="BM266" s="63" t="s">
        <v>609</v>
      </c>
      <c r="BN266" s="33" t="s">
        <v>39</v>
      </c>
      <c r="BO266" s="71">
        <v>0.875</v>
      </c>
      <c r="BP266" s="71">
        <v>0.875</v>
      </c>
      <c r="BQ266" s="71">
        <v>0.5</v>
      </c>
      <c r="BR266" s="71">
        <v>0.5</v>
      </c>
      <c r="BS266" s="71">
        <v>0.78125</v>
      </c>
    </row>
    <row r="267" spans="1:71" ht="18" customHeight="1" x14ac:dyDescent="0.25">
      <c r="A267" s="117" t="s">
        <v>2</v>
      </c>
      <c r="B267" s="63" t="s">
        <v>606</v>
      </c>
      <c r="C267" s="33" t="s">
        <v>166</v>
      </c>
      <c r="D267" s="66" t="s">
        <v>761</v>
      </c>
      <c r="E267" s="66">
        <v>10</v>
      </c>
      <c r="F267" s="66" t="s">
        <v>761</v>
      </c>
      <c r="G267" s="66" t="s">
        <v>761</v>
      </c>
      <c r="H267" s="66">
        <v>30</v>
      </c>
      <c r="J267" s="117" t="s">
        <v>2</v>
      </c>
      <c r="K267" s="63" t="s">
        <v>606</v>
      </c>
      <c r="L267" s="33" t="s">
        <v>166</v>
      </c>
      <c r="M267" s="66">
        <v>19773</v>
      </c>
      <c r="N267" s="66">
        <v>17385</v>
      </c>
      <c r="O267" s="66">
        <v>12504</v>
      </c>
      <c r="P267" s="66">
        <v>14446</v>
      </c>
      <c r="Q267" s="124">
        <v>64108</v>
      </c>
      <c r="R267" s="72"/>
      <c r="S267" s="141" t="s">
        <v>2</v>
      </c>
      <c r="T267" s="63" t="s">
        <v>606</v>
      </c>
      <c r="U267" s="33" t="s">
        <v>166</v>
      </c>
      <c r="V267" s="345" t="s">
        <v>761</v>
      </c>
      <c r="W267" s="345">
        <v>57.520851308599362</v>
      </c>
      <c r="X267" s="345" t="s">
        <v>761</v>
      </c>
      <c r="Y267" s="345" t="s">
        <v>761</v>
      </c>
      <c r="Z267" s="345">
        <v>46.796031696512138</v>
      </c>
      <c r="AB267" s="141" t="s">
        <v>2</v>
      </c>
      <c r="AC267" s="63" t="s">
        <v>606</v>
      </c>
      <c r="AD267" s="33" t="s">
        <v>166</v>
      </c>
      <c r="AE267" s="76" t="s">
        <v>761</v>
      </c>
      <c r="AF267" s="76" t="s">
        <v>761</v>
      </c>
      <c r="AG267" s="76" t="s">
        <v>761</v>
      </c>
      <c r="AH267" s="76" t="s">
        <v>761</v>
      </c>
      <c r="AI267" s="146">
        <v>10</v>
      </c>
      <c r="AJ267" s="19"/>
      <c r="AK267" s="141" t="s">
        <v>2</v>
      </c>
      <c r="AL267" s="63" t="s">
        <v>606</v>
      </c>
      <c r="AM267" s="33" t="s">
        <v>166</v>
      </c>
      <c r="AN267" s="349" t="s">
        <v>761</v>
      </c>
      <c r="AO267" s="349" t="s">
        <v>761</v>
      </c>
      <c r="AP267" s="349" t="s">
        <v>761</v>
      </c>
      <c r="AQ267" s="349" t="s">
        <v>761</v>
      </c>
      <c r="AR267" s="350">
        <v>15.598677232170713</v>
      </c>
      <c r="AT267" s="141" t="s">
        <v>2</v>
      </c>
      <c r="AU267" s="63" t="s">
        <v>606</v>
      </c>
      <c r="AV267" s="33" t="s">
        <v>166</v>
      </c>
      <c r="AW267" s="66" t="s">
        <v>761</v>
      </c>
      <c r="AX267" s="66" t="s">
        <v>761</v>
      </c>
      <c r="AY267" s="66" t="s">
        <v>761</v>
      </c>
      <c r="AZ267" s="66" t="s">
        <v>761</v>
      </c>
      <c r="BA267" s="66">
        <v>20</v>
      </c>
      <c r="BB267" s="19"/>
      <c r="BC267" s="125" t="s">
        <v>2</v>
      </c>
      <c r="BD267" s="63" t="s">
        <v>606</v>
      </c>
      <c r="BE267" s="33" t="s">
        <v>166</v>
      </c>
      <c r="BF267" s="349" t="s">
        <v>761</v>
      </c>
      <c r="BG267" s="349" t="s">
        <v>761</v>
      </c>
      <c r="BH267" s="349" t="s">
        <v>761</v>
      </c>
      <c r="BI267" s="349" t="s">
        <v>761</v>
      </c>
      <c r="BJ267" s="350">
        <v>31.197354464341426</v>
      </c>
      <c r="BL267" s="141" t="s">
        <v>2</v>
      </c>
      <c r="BM267" s="63" t="s">
        <v>606</v>
      </c>
      <c r="BN267" s="33" t="s">
        <v>166</v>
      </c>
      <c r="BO267" s="71" t="s">
        <v>761</v>
      </c>
      <c r="BP267" s="71" t="s">
        <v>761</v>
      </c>
      <c r="BQ267" s="71" t="s">
        <v>761</v>
      </c>
      <c r="BR267" s="71" t="s">
        <v>761</v>
      </c>
      <c r="BS267" s="71">
        <v>0.33333333333333331</v>
      </c>
    </row>
    <row r="268" spans="1:71" ht="18" customHeight="1" x14ac:dyDescent="0.25">
      <c r="A268" s="117" t="s">
        <v>2</v>
      </c>
      <c r="B268" s="63" t="s">
        <v>601</v>
      </c>
      <c r="C268" s="33" t="s">
        <v>165</v>
      </c>
      <c r="D268" s="66">
        <v>40</v>
      </c>
      <c r="E268" s="66">
        <v>60</v>
      </c>
      <c r="F268" s="66">
        <v>20</v>
      </c>
      <c r="G268" s="66">
        <v>30</v>
      </c>
      <c r="H268" s="66">
        <v>155</v>
      </c>
      <c r="J268" s="117" t="s">
        <v>2</v>
      </c>
      <c r="K268" s="63" t="s">
        <v>601</v>
      </c>
      <c r="L268" s="33" t="s">
        <v>165</v>
      </c>
      <c r="M268" s="66">
        <v>17917</v>
      </c>
      <c r="N268" s="66">
        <v>17196</v>
      </c>
      <c r="O268" s="66">
        <v>14445</v>
      </c>
      <c r="P268" s="66">
        <v>16708</v>
      </c>
      <c r="Q268" s="124">
        <v>66266</v>
      </c>
      <c r="R268" s="72"/>
      <c r="S268" s="141" t="s">
        <v>2</v>
      </c>
      <c r="T268" s="63" t="s">
        <v>601</v>
      </c>
      <c r="U268" s="33" t="s">
        <v>165</v>
      </c>
      <c r="V268" s="345">
        <v>223.2516604342245</v>
      </c>
      <c r="W268" s="345">
        <v>348.91835310537334</v>
      </c>
      <c r="X268" s="345">
        <v>138.45621322256838</v>
      </c>
      <c r="Y268" s="345">
        <v>179.55470433325351</v>
      </c>
      <c r="Z268" s="345">
        <v>233.90577369993665</v>
      </c>
      <c r="AB268" s="141" t="s">
        <v>2</v>
      </c>
      <c r="AC268" s="63" t="s">
        <v>601</v>
      </c>
      <c r="AD268" s="33" t="s">
        <v>165</v>
      </c>
      <c r="AE268" s="76">
        <v>30</v>
      </c>
      <c r="AF268" s="76">
        <v>55</v>
      </c>
      <c r="AG268" s="76">
        <v>10</v>
      </c>
      <c r="AH268" s="76">
        <v>10</v>
      </c>
      <c r="AI268" s="146">
        <v>105</v>
      </c>
      <c r="AJ268" s="19"/>
      <c r="AK268" s="141" t="s">
        <v>2</v>
      </c>
      <c r="AL268" s="63" t="s">
        <v>601</v>
      </c>
      <c r="AM268" s="33" t="s">
        <v>165</v>
      </c>
      <c r="AN268" s="349">
        <v>167.43874532566835</v>
      </c>
      <c r="AO268" s="349">
        <v>319.8418236799256</v>
      </c>
      <c r="AP268" s="349">
        <v>69.22810661128419</v>
      </c>
      <c r="AQ268" s="349">
        <v>59.851568111084511</v>
      </c>
      <c r="AR268" s="350">
        <v>158.45229831286031</v>
      </c>
      <c r="AT268" s="141" t="s">
        <v>2</v>
      </c>
      <c r="AU268" s="63" t="s">
        <v>601</v>
      </c>
      <c r="AV268" s="33" t="s">
        <v>165</v>
      </c>
      <c r="AW268" s="66">
        <v>10</v>
      </c>
      <c r="AX268" s="66">
        <v>10</v>
      </c>
      <c r="AY268" s="66">
        <v>10</v>
      </c>
      <c r="AZ268" s="66">
        <v>20</v>
      </c>
      <c r="BA268" s="66">
        <v>50</v>
      </c>
      <c r="BB268" s="19"/>
      <c r="BC268" s="125" t="s">
        <v>2</v>
      </c>
      <c r="BD268" s="63" t="s">
        <v>601</v>
      </c>
      <c r="BE268" s="33" t="s">
        <v>165</v>
      </c>
      <c r="BF268" s="349">
        <v>55.812915108556126</v>
      </c>
      <c r="BG268" s="349">
        <v>58.153058850895555</v>
      </c>
      <c r="BH268" s="349">
        <v>69.22810661128419</v>
      </c>
      <c r="BI268" s="349">
        <v>119.70313622216902</v>
      </c>
      <c r="BJ268" s="350">
        <v>75.453475387076324</v>
      </c>
      <c r="BL268" s="141" t="s">
        <v>2</v>
      </c>
      <c r="BM268" s="63" t="s">
        <v>601</v>
      </c>
      <c r="BN268" s="33" t="s">
        <v>165</v>
      </c>
      <c r="BO268" s="71">
        <v>0.75</v>
      </c>
      <c r="BP268" s="71">
        <v>0.91666666666666663</v>
      </c>
      <c r="BQ268" s="71">
        <v>0.5</v>
      </c>
      <c r="BR268" s="71">
        <v>0.33333333333333331</v>
      </c>
      <c r="BS268" s="71">
        <v>0.67741935483870963</v>
      </c>
    </row>
    <row r="269" spans="1:71" ht="18" customHeight="1" x14ac:dyDescent="0.25">
      <c r="A269" s="117" t="s">
        <v>2</v>
      </c>
      <c r="B269" s="63" t="s">
        <v>588</v>
      </c>
      <c r="C269" s="33" t="s">
        <v>167</v>
      </c>
      <c r="D269" s="66" t="s">
        <v>761</v>
      </c>
      <c r="E269" s="66" t="s">
        <v>761</v>
      </c>
      <c r="F269" s="66" t="s">
        <v>761</v>
      </c>
      <c r="G269" s="66" t="s">
        <v>761</v>
      </c>
      <c r="H269" s="66" t="s">
        <v>761</v>
      </c>
      <c r="J269" s="117" t="s">
        <v>2</v>
      </c>
      <c r="K269" s="63" t="s">
        <v>588</v>
      </c>
      <c r="L269" s="33" t="s">
        <v>167</v>
      </c>
      <c r="M269" s="66">
        <v>6501</v>
      </c>
      <c r="N269" s="66">
        <v>5851</v>
      </c>
      <c r="O269" s="66">
        <v>4725</v>
      </c>
      <c r="P269" s="66">
        <v>5153</v>
      </c>
      <c r="Q269" s="124">
        <v>22230</v>
      </c>
      <c r="R269" s="72"/>
      <c r="S269" s="141" t="s">
        <v>2</v>
      </c>
      <c r="T269" s="63" t="s">
        <v>588</v>
      </c>
      <c r="U269" s="33" t="s">
        <v>167</v>
      </c>
      <c r="V269" s="345" t="s">
        <v>761</v>
      </c>
      <c r="W269" s="345" t="s">
        <v>761</v>
      </c>
      <c r="X269" s="345" t="s">
        <v>761</v>
      </c>
      <c r="Y269" s="345" t="s">
        <v>761</v>
      </c>
      <c r="Z269" s="345" t="s">
        <v>761</v>
      </c>
      <c r="AB269" s="141" t="s">
        <v>2</v>
      </c>
      <c r="AC269" s="63" t="s">
        <v>588</v>
      </c>
      <c r="AD269" s="33" t="s">
        <v>167</v>
      </c>
      <c r="AE269" s="76" t="s">
        <v>761</v>
      </c>
      <c r="AF269" s="76" t="s">
        <v>761</v>
      </c>
      <c r="AG269" s="76" t="s">
        <v>761</v>
      </c>
      <c r="AH269" s="76" t="s">
        <v>761</v>
      </c>
      <c r="AI269" s="146" t="s">
        <v>761</v>
      </c>
      <c r="AJ269" s="19"/>
      <c r="AK269" s="141" t="s">
        <v>2</v>
      </c>
      <c r="AL269" s="63" t="s">
        <v>588</v>
      </c>
      <c r="AM269" s="33" t="s">
        <v>167</v>
      </c>
      <c r="AN269" s="349" t="s">
        <v>761</v>
      </c>
      <c r="AO269" s="349" t="s">
        <v>761</v>
      </c>
      <c r="AP269" s="349" t="s">
        <v>761</v>
      </c>
      <c r="AQ269" s="349" t="s">
        <v>761</v>
      </c>
      <c r="AR269" s="350" t="s">
        <v>761</v>
      </c>
      <c r="AT269" s="141" t="s">
        <v>2</v>
      </c>
      <c r="AU269" s="63" t="s">
        <v>588</v>
      </c>
      <c r="AV269" s="33" t="s">
        <v>167</v>
      </c>
      <c r="AW269" s="66" t="s">
        <v>761</v>
      </c>
      <c r="AX269" s="66" t="s">
        <v>761</v>
      </c>
      <c r="AY269" s="66" t="s">
        <v>761</v>
      </c>
      <c r="AZ269" s="66" t="s">
        <v>761</v>
      </c>
      <c r="BA269" s="66" t="s">
        <v>761</v>
      </c>
      <c r="BB269" s="19"/>
      <c r="BC269" s="125" t="s">
        <v>2</v>
      </c>
      <c r="BD269" s="63" t="s">
        <v>588</v>
      </c>
      <c r="BE269" s="33" t="s">
        <v>167</v>
      </c>
      <c r="BF269" s="349" t="s">
        <v>761</v>
      </c>
      <c r="BG269" s="349" t="s">
        <v>761</v>
      </c>
      <c r="BH269" s="349" t="s">
        <v>761</v>
      </c>
      <c r="BI269" s="349" t="s">
        <v>761</v>
      </c>
      <c r="BJ269" s="350" t="s">
        <v>761</v>
      </c>
      <c r="BL269" s="141" t="s">
        <v>2</v>
      </c>
      <c r="BM269" s="63" t="s">
        <v>588</v>
      </c>
      <c r="BN269" s="33" t="s">
        <v>167</v>
      </c>
      <c r="BO269" s="71" t="s">
        <v>761</v>
      </c>
      <c r="BP269" s="71" t="s">
        <v>761</v>
      </c>
      <c r="BQ269" s="71" t="s">
        <v>761</v>
      </c>
      <c r="BR269" s="71" t="s">
        <v>761</v>
      </c>
      <c r="BS269" s="71" t="s">
        <v>761</v>
      </c>
    </row>
    <row r="270" spans="1:71" ht="18" customHeight="1" x14ac:dyDescent="0.25">
      <c r="A270" s="117" t="s">
        <v>2</v>
      </c>
      <c r="B270" s="63" t="s">
        <v>591</v>
      </c>
      <c r="C270" s="33" t="s">
        <v>168</v>
      </c>
      <c r="D270" s="66" t="s">
        <v>761</v>
      </c>
      <c r="E270" s="66" t="s">
        <v>761</v>
      </c>
      <c r="F270" s="66" t="s">
        <v>761</v>
      </c>
      <c r="G270" s="66" t="s">
        <v>761</v>
      </c>
      <c r="H270" s="66" t="s">
        <v>761</v>
      </c>
      <c r="J270" s="117" t="s">
        <v>2</v>
      </c>
      <c r="K270" s="63" t="s">
        <v>591</v>
      </c>
      <c r="L270" s="33" t="s">
        <v>168</v>
      </c>
      <c r="M270" s="66">
        <v>8654</v>
      </c>
      <c r="N270" s="66">
        <v>7723</v>
      </c>
      <c r="O270" s="66">
        <v>5817</v>
      </c>
      <c r="P270" s="66">
        <v>6574</v>
      </c>
      <c r="Q270" s="124">
        <v>28768</v>
      </c>
      <c r="R270" s="72"/>
      <c r="S270" s="141" t="s">
        <v>2</v>
      </c>
      <c r="T270" s="63" t="s">
        <v>591</v>
      </c>
      <c r="U270" s="33" t="s">
        <v>168</v>
      </c>
      <c r="V270" s="345" t="s">
        <v>761</v>
      </c>
      <c r="W270" s="345" t="s">
        <v>761</v>
      </c>
      <c r="X270" s="345" t="s">
        <v>761</v>
      </c>
      <c r="Y270" s="345" t="s">
        <v>761</v>
      </c>
      <c r="Z270" s="345" t="s">
        <v>761</v>
      </c>
      <c r="AB270" s="141" t="s">
        <v>2</v>
      </c>
      <c r="AC270" s="63" t="s">
        <v>591</v>
      </c>
      <c r="AD270" s="33" t="s">
        <v>168</v>
      </c>
      <c r="AE270" s="76" t="s">
        <v>761</v>
      </c>
      <c r="AF270" s="76" t="s">
        <v>761</v>
      </c>
      <c r="AG270" s="76" t="s">
        <v>761</v>
      </c>
      <c r="AH270" s="76" t="s">
        <v>761</v>
      </c>
      <c r="AI270" s="146" t="s">
        <v>761</v>
      </c>
      <c r="AJ270" s="19"/>
      <c r="AK270" s="141" t="s">
        <v>2</v>
      </c>
      <c r="AL270" s="63" t="s">
        <v>591</v>
      </c>
      <c r="AM270" s="33" t="s">
        <v>168</v>
      </c>
      <c r="AN270" s="349" t="s">
        <v>761</v>
      </c>
      <c r="AO270" s="349" t="s">
        <v>761</v>
      </c>
      <c r="AP270" s="349" t="s">
        <v>761</v>
      </c>
      <c r="AQ270" s="349" t="s">
        <v>761</v>
      </c>
      <c r="AR270" s="350" t="s">
        <v>761</v>
      </c>
      <c r="AT270" s="141" t="s">
        <v>2</v>
      </c>
      <c r="AU270" s="63" t="s">
        <v>591</v>
      </c>
      <c r="AV270" s="33" t="s">
        <v>168</v>
      </c>
      <c r="AW270" s="66" t="s">
        <v>761</v>
      </c>
      <c r="AX270" s="66" t="s">
        <v>761</v>
      </c>
      <c r="AY270" s="66" t="s">
        <v>761</v>
      </c>
      <c r="AZ270" s="66" t="s">
        <v>761</v>
      </c>
      <c r="BA270" s="66" t="s">
        <v>761</v>
      </c>
      <c r="BB270" s="19"/>
      <c r="BC270" s="125" t="s">
        <v>2</v>
      </c>
      <c r="BD270" s="63" t="s">
        <v>591</v>
      </c>
      <c r="BE270" s="33" t="s">
        <v>168</v>
      </c>
      <c r="BF270" s="349" t="s">
        <v>761</v>
      </c>
      <c r="BG270" s="349" t="s">
        <v>761</v>
      </c>
      <c r="BH270" s="349" t="s">
        <v>761</v>
      </c>
      <c r="BI270" s="349" t="s">
        <v>761</v>
      </c>
      <c r="BJ270" s="350" t="s">
        <v>761</v>
      </c>
      <c r="BL270" s="141" t="s">
        <v>2</v>
      </c>
      <c r="BM270" s="63" t="s">
        <v>591</v>
      </c>
      <c r="BN270" s="33" t="s">
        <v>168</v>
      </c>
      <c r="BO270" s="71" t="s">
        <v>761</v>
      </c>
      <c r="BP270" s="71" t="s">
        <v>761</v>
      </c>
      <c r="BQ270" s="71" t="s">
        <v>761</v>
      </c>
      <c r="BR270" s="71" t="s">
        <v>761</v>
      </c>
      <c r="BS270" s="71" t="s">
        <v>761</v>
      </c>
    </row>
    <row r="271" spans="1:71" ht="18" customHeight="1" x14ac:dyDescent="0.25">
      <c r="A271" s="117" t="s">
        <v>2</v>
      </c>
      <c r="B271" s="63" t="s">
        <v>593</v>
      </c>
      <c r="C271" s="33" t="s">
        <v>169</v>
      </c>
      <c r="D271" s="66" t="s">
        <v>761</v>
      </c>
      <c r="E271" s="66" t="s">
        <v>761</v>
      </c>
      <c r="F271" s="66" t="s">
        <v>761</v>
      </c>
      <c r="G271" s="66" t="s">
        <v>761</v>
      </c>
      <c r="H271" s="66" t="s">
        <v>761</v>
      </c>
      <c r="J271" s="117" t="s">
        <v>2</v>
      </c>
      <c r="K271" s="63" t="s">
        <v>593</v>
      </c>
      <c r="L271" s="33" t="s">
        <v>169</v>
      </c>
      <c r="M271" s="66">
        <v>6228</v>
      </c>
      <c r="N271" s="66">
        <v>5891</v>
      </c>
      <c r="O271" s="66">
        <v>4768</v>
      </c>
      <c r="P271" s="66">
        <v>5404</v>
      </c>
      <c r="Q271" s="124">
        <v>22291</v>
      </c>
      <c r="R271" s="72"/>
      <c r="S271" s="141" t="s">
        <v>2</v>
      </c>
      <c r="T271" s="63" t="s">
        <v>593</v>
      </c>
      <c r="U271" s="33" t="s">
        <v>169</v>
      </c>
      <c r="V271" s="345" t="s">
        <v>761</v>
      </c>
      <c r="W271" s="345" t="s">
        <v>761</v>
      </c>
      <c r="X271" s="345" t="s">
        <v>761</v>
      </c>
      <c r="Y271" s="345" t="s">
        <v>761</v>
      </c>
      <c r="Z271" s="345" t="s">
        <v>761</v>
      </c>
      <c r="AB271" s="141" t="s">
        <v>2</v>
      </c>
      <c r="AC271" s="63" t="s">
        <v>593</v>
      </c>
      <c r="AD271" s="33" t="s">
        <v>169</v>
      </c>
      <c r="AE271" s="76" t="s">
        <v>761</v>
      </c>
      <c r="AF271" s="76" t="s">
        <v>761</v>
      </c>
      <c r="AG271" s="76" t="s">
        <v>761</v>
      </c>
      <c r="AH271" s="76" t="s">
        <v>761</v>
      </c>
      <c r="AI271" s="146" t="s">
        <v>761</v>
      </c>
      <c r="AJ271" s="19"/>
      <c r="AK271" s="141" t="s">
        <v>2</v>
      </c>
      <c r="AL271" s="63" t="s">
        <v>593</v>
      </c>
      <c r="AM271" s="33" t="s">
        <v>169</v>
      </c>
      <c r="AN271" s="349" t="s">
        <v>761</v>
      </c>
      <c r="AO271" s="349" t="s">
        <v>761</v>
      </c>
      <c r="AP271" s="349" t="s">
        <v>761</v>
      </c>
      <c r="AQ271" s="349" t="s">
        <v>761</v>
      </c>
      <c r="AR271" s="350" t="s">
        <v>761</v>
      </c>
      <c r="AT271" s="141" t="s">
        <v>2</v>
      </c>
      <c r="AU271" s="63" t="s">
        <v>593</v>
      </c>
      <c r="AV271" s="33" t="s">
        <v>169</v>
      </c>
      <c r="AW271" s="66" t="s">
        <v>761</v>
      </c>
      <c r="AX271" s="66" t="s">
        <v>761</v>
      </c>
      <c r="AY271" s="66" t="s">
        <v>761</v>
      </c>
      <c r="AZ271" s="66" t="s">
        <v>761</v>
      </c>
      <c r="BA271" s="66" t="s">
        <v>761</v>
      </c>
      <c r="BB271" s="19"/>
      <c r="BC271" s="125" t="s">
        <v>2</v>
      </c>
      <c r="BD271" s="63" t="s">
        <v>593</v>
      </c>
      <c r="BE271" s="33" t="s">
        <v>169</v>
      </c>
      <c r="BF271" s="349" t="s">
        <v>761</v>
      </c>
      <c r="BG271" s="349" t="s">
        <v>761</v>
      </c>
      <c r="BH271" s="349" t="s">
        <v>761</v>
      </c>
      <c r="BI271" s="349" t="s">
        <v>761</v>
      </c>
      <c r="BJ271" s="350" t="s">
        <v>761</v>
      </c>
      <c r="BL271" s="141" t="s">
        <v>2</v>
      </c>
      <c r="BM271" s="63" t="s">
        <v>593</v>
      </c>
      <c r="BN271" s="33" t="s">
        <v>169</v>
      </c>
      <c r="BO271" s="71" t="s">
        <v>761</v>
      </c>
      <c r="BP271" s="71" t="s">
        <v>761</v>
      </c>
      <c r="BQ271" s="71" t="s">
        <v>761</v>
      </c>
      <c r="BR271" s="71" t="s">
        <v>761</v>
      </c>
      <c r="BS271" s="71" t="s">
        <v>761</v>
      </c>
    </row>
    <row r="272" spans="1:71" ht="18" customHeight="1" x14ac:dyDescent="0.25">
      <c r="A272" s="117" t="s">
        <v>2</v>
      </c>
      <c r="B272" s="63" t="s">
        <v>595</v>
      </c>
      <c r="C272" s="33" t="s">
        <v>170</v>
      </c>
      <c r="D272" s="66" t="s">
        <v>761</v>
      </c>
      <c r="E272" s="66" t="s">
        <v>761</v>
      </c>
      <c r="F272" s="66" t="s">
        <v>761</v>
      </c>
      <c r="G272" s="66" t="s">
        <v>761</v>
      </c>
      <c r="H272" s="66">
        <v>10</v>
      </c>
      <c r="J272" s="117" t="s">
        <v>2</v>
      </c>
      <c r="K272" s="63" t="s">
        <v>595</v>
      </c>
      <c r="L272" s="33" t="s">
        <v>170</v>
      </c>
      <c r="M272" s="66">
        <v>7156</v>
      </c>
      <c r="N272" s="66">
        <v>6762</v>
      </c>
      <c r="O272" s="66">
        <v>5556</v>
      </c>
      <c r="P272" s="66">
        <v>7642</v>
      </c>
      <c r="Q272" s="124">
        <v>27116</v>
      </c>
      <c r="R272" s="72"/>
      <c r="S272" s="141" t="s">
        <v>2</v>
      </c>
      <c r="T272" s="63" t="s">
        <v>595</v>
      </c>
      <c r="U272" s="33" t="s">
        <v>170</v>
      </c>
      <c r="V272" s="345" t="s">
        <v>761</v>
      </c>
      <c r="W272" s="345" t="s">
        <v>761</v>
      </c>
      <c r="X272" s="345" t="s">
        <v>761</v>
      </c>
      <c r="Y272" s="345" t="s">
        <v>761</v>
      </c>
      <c r="Z272" s="345">
        <v>36.878595663077149</v>
      </c>
      <c r="AB272" s="141" t="s">
        <v>2</v>
      </c>
      <c r="AC272" s="63" t="s">
        <v>595</v>
      </c>
      <c r="AD272" s="33" t="s">
        <v>170</v>
      </c>
      <c r="AE272" s="76" t="s">
        <v>761</v>
      </c>
      <c r="AF272" s="76" t="s">
        <v>761</v>
      </c>
      <c r="AG272" s="76" t="s">
        <v>761</v>
      </c>
      <c r="AH272" s="76" t="s">
        <v>761</v>
      </c>
      <c r="AI272" s="146" t="s">
        <v>761</v>
      </c>
      <c r="AJ272" s="19"/>
      <c r="AK272" s="141" t="s">
        <v>2</v>
      </c>
      <c r="AL272" s="63" t="s">
        <v>595</v>
      </c>
      <c r="AM272" s="33" t="s">
        <v>170</v>
      </c>
      <c r="AN272" s="349" t="s">
        <v>761</v>
      </c>
      <c r="AO272" s="349" t="s">
        <v>761</v>
      </c>
      <c r="AP272" s="349" t="s">
        <v>761</v>
      </c>
      <c r="AQ272" s="349" t="s">
        <v>761</v>
      </c>
      <c r="AR272" s="350" t="s">
        <v>761</v>
      </c>
      <c r="AT272" s="141" t="s">
        <v>2</v>
      </c>
      <c r="AU272" s="63" t="s">
        <v>595</v>
      </c>
      <c r="AV272" s="33" t="s">
        <v>170</v>
      </c>
      <c r="AW272" s="66" t="s">
        <v>761</v>
      </c>
      <c r="AX272" s="66" t="s">
        <v>761</v>
      </c>
      <c r="AY272" s="66" t="s">
        <v>761</v>
      </c>
      <c r="AZ272" s="66" t="s">
        <v>761</v>
      </c>
      <c r="BA272" s="66" t="s">
        <v>761</v>
      </c>
      <c r="BB272" s="19"/>
      <c r="BC272" s="125" t="s">
        <v>2</v>
      </c>
      <c r="BD272" s="63" t="s">
        <v>595</v>
      </c>
      <c r="BE272" s="33" t="s">
        <v>170</v>
      </c>
      <c r="BF272" s="349" t="s">
        <v>761</v>
      </c>
      <c r="BG272" s="349" t="s">
        <v>761</v>
      </c>
      <c r="BH272" s="349" t="s">
        <v>761</v>
      </c>
      <c r="BI272" s="349" t="s">
        <v>761</v>
      </c>
      <c r="BJ272" s="350" t="s">
        <v>761</v>
      </c>
      <c r="BL272" s="141" t="s">
        <v>2</v>
      </c>
      <c r="BM272" s="63" t="s">
        <v>595</v>
      </c>
      <c r="BN272" s="33" t="s">
        <v>170</v>
      </c>
      <c r="BO272" s="71" t="s">
        <v>761</v>
      </c>
      <c r="BP272" s="71" t="s">
        <v>761</v>
      </c>
      <c r="BQ272" s="71" t="s">
        <v>761</v>
      </c>
      <c r="BR272" s="71" t="s">
        <v>761</v>
      </c>
      <c r="BS272" s="71" t="s">
        <v>761</v>
      </c>
    </row>
    <row r="273" spans="1:71" ht="18" customHeight="1" x14ac:dyDescent="0.25">
      <c r="A273" s="117" t="s">
        <v>2</v>
      </c>
      <c r="B273" s="63" t="s">
        <v>603</v>
      </c>
      <c r="C273" s="33" t="s">
        <v>42</v>
      </c>
      <c r="D273" s="66" t="s">
        <v>761</v>
      </c>
      <c r="E273" s="66" t="s">
        <v>761</v>
      </c>
      <c r="F273" s="66" t="s">
        <v>761</v>
      </c>
      <c r="G273" s="66" t="s">
        <v>761</v>
      </c>
      <c r="H273" s="66">
        <v>15</v>
      </c>
      <c r="J273" s="117" t="s">
        <v>2</v>
      </c>
      <c r="K273" s="63" t="s">
        <v>603</v>
      </c>
      <c r="L273" s="33" t="s">
        <v>42</v>
      </c>
      <c r="M273" s="66">
        <v>6123</v>
      </c>
      <c r="N273" s="66">
        <v>5696</v>
      </c>
      <c r="O273" s="66">
        <v>4648</v>
      </c>
      <c r="P273" s="66">
        <v>5544</v>
      </c>
      <c r="Q273" s="124">
        <v>22011</v>
      </c>
      <c r="R273" s="72"/>
      <c r="S273" s="141" t="s">
        <v>2</v>
      </c>
      <c r="T273" s="63" t="s">
        <v>603</v>
      </c>
      <c r="U273" s="33" t="s">
        <v>42</v>
      </c>
      <c r="V273" s="345" t="s">
        <v>761</v>
      </c>
      <c r="W273" s="345" t="s">
        <v>761</v>
      </c>
      <c r="X273" s="345" t="s">
        <v>761</v>
      </c>
      <c r="Y273" s="345" t="s">
        <v>761</v>
      </c>
      <c r="Z273" s="345">
        <v>68.147744309663352</v>
      </c>
      <c r="AB273" s="141" t="s">
        <v>2</v>
      </c>
      <c r="AC273" s="63" t="s">
        <v>603</v>
      </c>
      <c r="AD273" s="33" t="s">
        <v>42</v>
      </c>
      <c r="AE273" s="76" t="s">
        <v>761</v>
      </c>
      <c r="AF273" s="76" t="s">
        <v>761</v>
      </c>
      <c r="AG273" s="76" t="s">
        <v>761</v>
      </c>
      <c r="AH273" s="76" t="s">
        <v>761</v>
      </c>
      <c r="AI273" s="146" t="s">
        <v>761</v>
      </c>
      <c r="AJ273" s="19"/>
      <c r="AK273" s="141" t="s">
        <v>2</v>
      </c>
      <c r="AL273" s="63" t="s">
        <v>603</v>
      </c>
      <c r="AM273" s="33" t="s">
        <v>42</v>
      </c>
      <c r="AN273" s="349" t="s">
        <v>761</v>
      </c>
      <c r="AO273" s="349" t="s">
        <v>761</v>
      </c>
      <c r="AP273" s="349" t="s">
        <v>761</v>
      </c>
      <c r="AQ273" s="349" t="s">
        <v>761</v>
      </c>
      <c r="AR273" s="350" t="s">
        <v>761</v>
      </c>
      <c r="AT273" s="141" t="s">
        <v>2</v>
      </c>
      <c r="AU273" s="63" t="s">
        <v>603</v>
      </c>
      <c r="AV273" s="33" t="s">
        <v>42</v>
      </c>
      <c r="AW273" s="66" t="s">
        <v>761</v>
      </c>
      <c r="AX273" s="66" t="s">
        <v>761</v>
      </c>
      <c r="AY273" s="66" t="s">
        <v>761</v>
      </c>
      <c r="AZ273" s="66" t="s">
        <v>761</v>
      </c>
      <c r="BA273" s="66">
        <v>10</v>
      </c>
      <c r="BB273" s="19"/>
      <c r="BC273" s="125" t="s">
        <v>2</v>
      </c>
      <c r="BD273" s="63" t="s">
        <v>603</v>
      </c>
      <c r="BE273" s="33" t="s">
        <v>42</v>
      </c>
      <c r="BF273" s="349" t="s">
        <v>761</v>
      </c>
      <c r="BG273" s="349" t="s">
        <v>761</v>
      </c>
      <c r="BH273" s="349" t="s">
        <v>761</v>
      </c>
      <c r="BI273" s="349" t="s">
        <v>761</v>
      </c>
      <c r="BJ273" s="350">
        <v>45.43182953977557</v>
      </c>
      <c r="BL273" s="141" t="s">
        <v>2</v>
      </c>
      <c r="BM273" s="63" t="s">
        <v>603</v>
      </c>
      <c r="BN273" s="33" t="s">
        <v>42</v>
      </c>
      <c r="BO273" s="71" t="s">
        <v>761</v>
      </c>
      <c r="BP273" s="71" t="s">
        <v>761</v>
      </c>
      <c r="BQ273" s="71" t="s">
        <v>761</v>
      </c>
      <c r="BR273" s="71" t="s">
        <v>761</v>
      </c>
      <c r="BS273" s="71" t="s">
        <v>761</v>
      </c>
    </row>
    <row r="274" spans="1:71" ht="18" customHeight="1" x14ac:dyDescent="0.25">
      <c r="A274" s="117" t="s">
        <v>2</v>
      </c>
      <c r="B274" s="63" t="s">
        <v>604</v>
      </c>
      <c r="C274" s="33" t="s">
        <v>171</v>
      </c>
      <c r="D274" s="66" t="s">
        <v>761</v>
      </c>
      <c r="E274" s="66" t="s">
        <v>761</v>
      </c>
      <c r="F274" s="66" t="s">
        <v>761</v>
      </c>
      <c r="G274" s="66" t="s">
        <v>761</v>
      </c>
      <c r="H274" s="66">
        <v>10</v>
      </c>
      <c r="J274" s="117" t="s">
        <v>2</v>
      </c>
      <c r="K274" s="63" t="s">
        <v>604</v>
      </c>
      <c r="L274" s="33" t="s">
        <v>171</v>
      </c>
      <c r="M274" s="66">
        <v>8212</v>
      </c>
      <c r="N274" s="66">
        <v>7550</v>
      </c>
      <c r="O274" s="66">
        <v>6351</v>
      </c>
      <c r="P274" s="66">
        <v>6626</v>
      </c>
      <c r="Q274" s="124">
        <v>28739</v>
      </c>
      <c r="R274" s="72"/>
      <c r="S274" s="141" t="s">
        <v>2</v>
      </c>
      <c r="T274" s="63" t="s">
        <v>604</v>
      </c>
      <c r="U274" s="33" t="s">
        <v>171</v>
      </c>
      <c r="V274" s="345" t="s">
        <v>761</v>
      </c>
      <c r="W274" s="345" t="s">
        <v>761</v>
      </c>
      <c r="X274" s="345" t="s">
        <v>761</v>
      </c>
      <c r="Y274" s="345" t="s">
        <v>761</v>
      </c>
      <c r="Z274" s="345">
        <v>34.795921917951219</v>
      </c>
      <c r="AB274" s="141" t="s">
        <v>2</v>
      </c>
      <c r="AC274" s="63" t="s">
        <v>604</v>
      </c>
      <c r="AD274" s="33" t="s">
        <v>171</v>
      </c>
      <c r="AE274" s="76" t="s">
        <v>761</v>
      </c>
      <c r="AF274" s="76" t="s">
        <v>761</v>
      </c>
      <c r="AG274" s="76" t="s">
        <v>761</v>
      </c>
      <c r="AH274" s="76" t="s">
        <v>761</v>
      </c>
      <c r="AI274" s="146" t="s">
        <v>761</v>
      </c>
      <c r="AJ274" s="19"/>
      <c r="AK274" s="141" t="s">
        <v>2</v>
      </c>
      <c r="AL274" s="63" t="s">
        <v>604</v>
      </c>
      <c r="AM274" s="33" t="s">
        <v>171</v>
      </c>
      <c r="AN274" s="349" t="s">
        <v>761</v>
      </c>
      <c r="AO274" s="349" t="s">
        <v>761</v>
      </c>
      <c r="AP274" s="349" t="s">
        <v>761</v>
      </c>
      <c r="AQ274" s="349" t="s">
        <v>761</v>
      </c>
      <c r="AR274" s="350" t="s">
        <v>761</v>
      </c>
      <c r="AT274" s="141" t="s">
        <v>2</v>
      </c>
      <c r="AU274" s="63" t="s">
        <v>604</v>
      </c>
      <c r="AV274" s="33" t="s">
        <v>171</v>
      </c>
      <c r="AW274" s="66" t="s">
        <v>761</v>
      </c>
      <c r="AX274" s="66" t="s">
        <v>761</v>
      </c>
      <c r="AY274" s="66" t="s">
        <v>761</v>
      </c>
      <c r="AZ274" s="66" t="s">
        <v>761</v>
      </c>
      <c r="BA274" s="66">
        <v>10</v>
      </c>
      <c r="BB274" s="19"/>
      <c r="BC274" s="125" t="s">
        <v>2</v>
      </c>
      <c r="BD274" s="63" t="s">
        <v>604</v>
      </c>
      <c r="BE274" s="33" t="s">
        <v>171</v>
      </c>
      <c r="BF274" s="349" t="s">
        <v>761</v>
      </c>
      <c r="BG274" s="349" t="s">
        <v>761</v>
      </c>
      <c r="BH274" s="349" t="s">
        <v>761</v>
      </c>
      <c r="BI274" s="349" t="s">
        <v>761</v>
      </c>
      <c r="BJ274" s="350">
        <v>34.795921917951219</v>
      </c>
      <c r="BL274" s="141" t="s">
        <v>2</v>
      </c>
      <c r="BM274" s="63" t="s">
        <v>604</v>
      </c>
      <c r="BN274" s="33" t="s">
        <v>171</v>
      </c>
      <c r="BO274" s="71" t="s">
        <v>761</v>
      </c>
      <c r="BP274" s="71" t="s">
        <v>761</v>
      </c>
      <c r="BQ274" s="71" t="s">
        <v>761</v>
      </c>
      <c r="BR274" s="71" t="s">
        <v>761</v>
      </c>
      <c r="BS274" s="71" t="s">
        <v>761</v>
      </c>
    </row>
    <row r="275" spans="1:71" ht="18" customHeight="1" x14ac:dyDescent="0.25">
      <c r="A275" s="117" t="s">
        <v>2</v>
      </c>
      <c r="B275" s="63" t="s">
        <v>605</v>
      </c>
      <c r="C275" s="33" t="s">
        <v>172</v>
      </c>
      <c r="D275" s="66" t="s">
        <v>761</v>
      </c>
      <c r="E275" s="66" t="s">
        <v>761</v>
      </c>
      <c r="F275" s="66" t="s">
        <v>761</v>
      </c>
      <c r="G275" s="66" t="s">
        <v>761</v>
      </c>
      <c r="H275" s="66">
        <v>15</v>
      </c>
      <c r="J275" s="117" t="s">
        <v>2</v>
      </c>
      <c r="K275" s="63" t="s">
        <v>605</v>
      </c>
      <c r="L275" s="33" t="s">
        <v>172</v>
      </c>
      <c r="M275" s="66">
        <v>5064</v>
      </c>
      <c r="N275" s="66">
        <v>5140</v>
      </c>
      <c r="O275" s="66">
        <v>4339</v>
      </c>
      <c r="P275" s="66">
        <v>5027</v>
      </c>
      <c r="Q275" s="124">
        <v>19570</v>
      </c>
      <c r="R275" s="72"/>
      <c r="S275" s="141" t="s">
        <v>2</v>
      </c>
      <c r="T275" s="63" t="s">
        <v>605</v>
      </c>
      <c r="U275" s="33" t="s">
        <v>172</v>
      </c>
      <c r="V275" s="345" t="s">
        <v>761</v>
      </c>
      <c r="W275" s="345" t="s">
        <v>761</v>
      </c>
      <c r="X275" s="345" t="s">
        <v>761</v>
      </c>
      <c r="Y275" s="345" t="s">
        <v>761</v>
      </c>
      <c r="Z275" s="345">
        <v>76.647930505876346</v>
      </c>
      <c r="AB275" s="141" t="s">
        <v>2</v>
      </c>
      <c r="AC275" s="63" t="s">
        <v>605</v>
      </c>
      <c r="AD275" s="33" t="s">
        <v>172</v>
      </c>
      <c r="AE275" s="76" t="s">
        <v>761</v>
      </c>
      <c r="AF275" s="76" t="s">
        <v>761</v>
      </c>
      <c r="AG275" s="76" t="s">
        <v>761</v>
      </c>
      <c r="AH275" s="76" t="s">
        <v>761</v>
      </c>
      <c r="AI275" s="146" t="s">
        <v>761</v>
      </c>
      <c r="AJ275" s="19"/>
      <c r="AK275" s="141" t="s">
        <v>2</v>
      </c>
      <c r="AL275" s="63" t="s">
        <v>605</v>
      </c>
      <c r="AM275" s="33" t="s">
        <v>172</v>
      </c>
      <c r="AN275" s="349" t="s">
        <v>761</v>
      </c>
      <c r="AO275" s="349" t="s">
        <v>761</v>
      </c>
      <c r="AP275" s="349" t="s">
        <v>761</v>
      </c>
      <c r="AQ275" s="349" t="s">
        <v>761</v>
      </c>
      <c r="AR275" s="350" t="s">
        <v>761</v>
      </c>
      <c r="AT275" s="141" t="s">
        <v>2</v>
      </c>
      <c r="AU275" s="63" t="s">
        <v>605</v>
      </c>
      <c r="AV275" s="33" t="s">
        <v>172</v>
      </c>
      <c r="AW275" s="66" t="s">
        <v>761</v>
      </c>
      <c r="AX275" s="66" t="s">
        <v>761</v>
      </c>
      <c r="AY275" s="66" t="s">
        <v>761</v>
      </c>
      <c r="AZ275" s="66" t="s">
        <v>761</v>
      </c>
      <c r="BA275" s="66" t="s">
        <v>761</v>
      </c>
      <c r="BB275" s="19"/>
      <c r="BC275" s="125" t="s">
        <v>2</v>
      </c>
      <c r="BD275" s="63" t="s">
        <v>605</v>
      </c>
      <c r="BE275" s="33" t="s">
        <v>172</v>
      </c>
      <c r="BF275" s="349" t="s">
        <v>761</v>
      </c>
      <c r="BG275" s="349" t="s">
        <v>761</v>
      </c>
      <c r="BH275" s="349" t="s">
        <v>761</v>
      </c>
      <c r="BI275" s="349" t="s">
        <v>761</v>
      </c>
      <c r="BJ275" s="350" t="s">
        <v>761</v>
      </c>
      <c r="BL275" s="141" t="s">
        <v>2</v>
      </c>
      <c r="BM275" s="63" t="s">
        <v>605</v>
      </c>
      <c r="BN275" s="33" t="s">
        <v>172</v>
      </c>
      <c r="BO275" s="71" t="s">
        <v>761</v>
      </c>
      <c r="BP275" s="71" t="s">
        <v>761</v>
      </c>
      <c r="BQ275" s="71" t="s">
        <v>761</v>
      </c>
      <c r="BR275" s="71" t="s">
        <v>761</v>
      </c>
      <c r="BS275" s="71" t="s">
        <v>761</v>
      </c>
    </row>
    <row r="276" spans="1:71" ht="18" customHeight="1" x14ac:dyDescent="0.25">
      <c r="A276" s="117" t="s">
        <v>2</v>
      </c>
      <c r="B276" s="63" t="s">
        <v>608</v>
      </c>
      <c r="C276" s="33" t="s">
        <v>173</v>
      </c>
      <c r="D276" s="66" t="s">
        <v>761</v>
      </c>
      <c r="E276" s="66" t="s">
        <v>761</v>
      </c>
      <c r="F276" s="66" t="s">
        <v>761</v>
      </c>
      <c r="G276" s="66" t="s">
        <v>761</v>
      </c>
      <c r="H276" s="66" t="s">
        <v>761</v>
      </c>
      <c r="J276" s="117" t="s">
        <v>2</v>
      </c>
      <c r="K276" s="63" t="s">
        <v>608</v>
      </c>
      <c r="L276" s="33" t="s">
        <v>173</v>
      </c>
      <c r="M276" s="66">
        <v>5320</v>
      </c>
      <c r="N276" s="66">
        <v>4825</v>
      </c>
      <c r="O276" s="66">
        <v>3870</v>
      </c>
      <c r="P276" s="66">
        <v>4196</v>
      </c>
      <c r="Q276" s="124">
        <v>18211</v>
      </c>
      <c r="R276" s="72"/>
      <c r="S276" s="141" t="s">
        <v>2</v>
      </c>
      <c r="T276" s="63" t="s">
        <v>608</v>
      </c>
      <c r="U276" s="33" t="s">
        <v>173</v>
      </c>
      <c r="V276" s="345" t="s">
        <v>761</v>
      </c>
      <c r="W276" s="345" t="s">
        <v>761</v>
      </c>
      <c r="X276" s="345" t="s">
        <v>761</v>
      </c>
      <c r="Y276" s="345" t="s">
        <v>761</v>
      </c>
      <c r="Z276" s="345" t="s">
        <v>761</v>
      </c>
      <c r="AB276" s="141" t="s">
        <v>2</v>
      </c>
      <c r="AC276" s="63" t="s">
        <v>608</v>
      </c>
      <c r="AD276" s="33" t="s">
        <v>173</v>
      </c>
      <c r="AE276" s="76" t="s">
        <v>761</v>
      </c>
      <c r="AF276" s="76" t="s">
        <v>761</v>
      </c>
      <c r="AG276" s="76" t="s">
        <v>761</v>
      </c>
      <c r="AH276" s="76" t="s">
        <v>761</v>
      </c>
      <c r="AI276" s="146" t="s">
        <v>761</v>
      </c>
      <c r="AJ276" s="19"/>
      <c r="AK276" s="141" t="s">
        <v>2</v>
      </c>
      <c r="AL276" s="63" t="s">
        <v>608</v>
      </c>
      <c r="AM276" s="33" t="s">
        <v>173</v>
      </c>
      <c r="AN276" s="349" t="s">
        <v>761</v>
      </c>
      <c r="AO276" s="349" t="s">
        <v>761</v>
      </c>
      <c r="AP276" s="349" t="s">
        <v>761</v>
      </c>
      <c r="AQ276" s="349" t="s">
        <v>761</v>
      </c>
      <c r="AR276" s="350" t="s">
        <v>761</v>
      </c>
      <c r="AT276" s="141" t="s">
        <v>2</v>
      </c>
      <c r="AU276" s="63" t="s">
        <v>608</v>
      </c>
      <c r="AV276" s="33" t="s">
        <v>173</v>
      </c>
      <c r="AW276" s="66" t="s">
        <v>761</v>
      </c>
      <c r="AX276" s="66" t="s">
        <v>761</v>
      </c>
      <c r="AY276" s="66" t="s">
        <v>761</v>
      </c>
      <c r="AZ276" s="66" t="s">
        <v>761</v>
      </c>
      <c r="BA276" s="66" t="s">
        <v>761</v>
      </c>
      <c r="BB276" s="19"/>
      <c r="BC276" s="125" t="s">
        <v>2</v>
      </c>
      <c r="BD276" s="63" t="s">
        <v>608</v>
      </c>
      <c r="BE276" s="33" t="s">
        <v>173</v>
      </c>
      <c r="BF276" s="349" t="s">
        <v>761</v>
      </c>
      <c r="BG276" s="349" t="s">
        <v>761</v>
      </c>
      <c r="BH276" s="349" t="s">
        <v>761</v>
      </c>
      <c r="BI276" s="349" t="s">
        <v>761</v>
      </c>
      <c r="BJ276" s="350" t="s">
        <v>761</v>
      </c>
      <c r="BL276" s="141" t="s">
        <v>2</v>
      </c>
      <c r="BM276" s="63" t="s">
        <v>608</v>
      </c>
      <c r="BN276" s="33" t="s">
        <v>173</v>
      </c>
      <c r="BO276" s="71" t="s">
        <v>761</v>
      </c>
      <c r="BP276" s="71" t="s">
        <v>761</v>
      </c>
      <c r="BQ276" s="71" t="s">
        <v>761</v>
      </c>
      <c r="BR276" s="71" t="s">
        <v>761</v>
      </c>
      <c r="BS276" s="71" t="s">
        <v>761</v>
      </c>
    </row>
    <row r="277" spans="1:71" ht="18" customHeight="1" x14ac:dyDescent="0.25">
      <c r="A277" s="117" t="s">
        <v>2</v>
      </c>
      <c r="B277" s="63" t="s">
        <v>596</v>
      </c>
      <c r="C277" s="33" t="s">
        <v>174</v>
      </c>
      <c r="D277" s="66" t="s">
        <v>761</v>
      </c>
      <c r="E277" s="66" t="s">
        <v>761</v>
      </c>
      <c r="F277" s="66" t="s">
        <v>761</v>
      </c>
      <c r="G277" s="66" t="s">
        <v>761</v>
      </c>
      <c r="H277" s="66" t="s">
        <v>761</v>
      </c>
      <c r="J277" s="117" t="s">
        <v>2</v>
      </c>
      <c r="K277" s="63" t="s">
        <v>596</v>
      </c>
      <c r="L277" s="33" t="s">
        <v>174</v>
      </c>
      <c r="M277" s="66">
        <v>3980</v>
      </c>
      <c r="N277" s="66">
        <v>3819</v>
      </c>
      <c r="O277" s="66">
        <v>2880</v>
      </c>
      <c r="P277" s="66">
        <v>3353</v>
      </c>
      <c r="Q277" s="124">
        <v>14032</v>
      </c>
      <c r="R277" s="72"/>
      <c r="S277" s="141" t="s">
        <v>2</v>
      </c>
      <c r="T277" s="63" t="s">
        <v>596</v>
      </c>
      <c r="U277" s="33" t="s">
        <v>174</v>
      </c>
      <c r="V277" s="345" t="s">
        <v>761</v>
      </c>
      <c r="W277" s="345" t="s">
        <v>761</v>
      </c>
      <c r="X277" s="345" t="s">
        <v>761</v>
      </c>
      <c r="Y277" s="345" t="s">
        <v>761</v>
      </c>
      <c r="Z277" s="345" t="s">
        <v>761</v>
      </c>
      <c r="AB277" s="141" t="s">
        <v>2</v>
      </c>
      <c r="AC277" s="63" t="s">
        <v>596</v>
      </c>
      <c r="AD277" s="33" t="s">
        <v>174</v>
      </c>
      <c r="AE277" s="76" t="s">
        <v>761</v>
      </c>
      <c r="AF277" s="76" t="s">
        <v>761</v>
      </c>
      <c r="AG277" s="76" t="s">
        <v>761</v>
      </c>
      <c r="AH277" s="76" t="s">
        <v>761</v>
      </c>
      <c r="AI277" s="146" t="s">
        <v>761</v>
      </c>
      <c r="AJ277" s="19"/>
      <c r="AK277" s="141" t="s">
        <v>2</v>
      </c>
      <c r="AL277" s="63" t="s">
        <v>596</v>
      </c>
      <c r="AM277" s="33" t="s">
        <v>174</v>
      </c>
      <c r="AN277" s="349" t="s">
        <v>761</v>
      </c>
      <c r="AO277" s="349" t="s">
        <v>761</v>
      </c>
      <c r="AP277" s="349" t="s">
        <v>761</v>
      </c>
      <c r="AQ277" s="349" t="s">
        <v>761</v>
      </c>
      <c r="AR277" s="350" t="s">
        <v>761</v>
      </c>
      <c r="AT277" s="141" t="s">
        <v>2</v>
      </c>
      <c r="AU277" s="63" t="s">
        <v>596</v>
      </c>
      <c r="AV277" s="33" t="s">
        <v>174</v>
      </c>
      <c r="AW277" s="66" t="s">
        <v>761</v>
      </c>
      <c r="AX277" s="66" t="s">
        <v>761</v>
      </c>
      <c r="AY277" s="66" t="s">
        <v>761</v>
      </c>
      <c r="AZ277" s="66" t="s">
        <v>761</v>
      </c>
      <c r="BA277" s="66" t="s">
        <v>761</v>
      </c>
      <c r="BB277" s="19"/>
      <c r="BC277" s="125" t="s">
        <v>2</v>
      </c>
      <c r="BD277" s="63" t="s">
        <v>596</v>
      </c>
      <c r="BE277" s="33" t="s">
        <v>174</v>
      </c>
      <c r="BF277" s="349" t="s">
        <v>761</v>
      </c>
      <c r="BG277" s="349" t="s">
        <v>761</v>
      </c>
      <c r="BH277" s="349" t="s">
        <v>761</v>
      </c>
      <c r="BI277" s="349" t="s">
        <v>761</v>
      </c>
      <c r="BJ277" s="350" t="s">
        <v>761</v>
      </c>
      <c r="BL277" s="141" t="s">
        <v>2</v>
      </c>
      <c r="BM277" s="63" t="s">
        <v>596</v>
      </c>
      <c r="BN277" s="33" t="s">
        <v>174</v>
      </c>
      <c r="BO277" s="71" t="s">
        <v>761</v>
      </c>
      <c r="BP277" s="71" t="s">
        <v>761</v>
      </c>
      <c r="BQ277" s="71" t="s">
        <v>761</v>
      </c>
      <c r="BR277" s="71" t="s">
        <v>761</v>
      </c>
      <c r="BS277" s="71" t="s">
        <v>761</v>
      </c>
    </row>
    <row r="278" spans="1:71" ht="18" customHeight="1" x14ac:dyDescent="0.25">
      <c r="A278" s="117" t="s">
        <v>2</v>
      </c>
      <c r="B278" s="63" t="s">
        <v>597</v>
      </c>
      <c r="C278" s="33" t="s">
        <v>175</v>
      </c>
      <c r="D278" s="66" t="s">
        <v>761</v>
      </c>
      <c r="E278" s="66" t="s">
        <v>761</v>
      </c>
      <c r="F278" s="66" t="s">
        <v>761</v>
      </c>
      <c r="G278" s="66">
        <v>15</v>
      </c>
      <c r="H278" s="66">
        <v>25</v>
      </c>
      <c r="J278" s="117" t="s">
        <v>2</v>
      </c>
      <c r="K278" s="63" t="s">
        <v>597</v>
      </c>
      <c r="L278" s="33" t="s">
        <v>175</v>
      </c>
      <c r="M278" s="66">
        <v>9683</v>
      </c>
      <c r="N278" s="66">
        <v>8313</v>
      </c>
      <c r="O278" s="66">
        <v>6318</v>
      </c>
      <c r="P278" s="66">
        <v>6684</v>
      </c>
      <c r="Q278" s="124">
        <v>30998</v>
      </c>
      <c r="R278" s="72"/>
      <c r="S278" s="141" t="s">
        <v>2</v>
      </c>
      <c r="T278" s="63" t="s">
        <v>597</v>
      </c>
      <c r="U278" s="33" t="s">
        <v>175</v>
      </c>
      <c r="V278" s="345" t="s">
        <v>761</v>
      </c>
      <c r="W278" s="345" t="s">
        <v>761</v>
      </c>
      <c r="X278" s="345" t="s">
        <v>761</v>
      </c>
      <c r="Y278" s="345">
        <v>224.41651705565531</v>
      </c>
      <c r="Z278" s="345">
        <v>80.650364539647725</v>
      </c>
      <c r="AB278" s="141" t="s">
        <v>2</v>
      </c>
      <c r="AC278" s="63" t="s">
        <v>597</v>
      </c>
      <c r="AD278" s="33" t="s">
        <v>175</v>
      </c>
      <c r="AE278" s="76" t="s">
        <v>761</v>
      </c>
      <c r="AF278" s="76" t="s">
        <v>761</v>
      </c>
      <c r="AG278" s="76" t="s">
        <v>761</v>
      </c>
      <c r="AH278" s="76" t="s">
        <v>761</v>
      </c>
      <c r="AI278" s="146">
        <v>10</v>
      </c>
      <c r="AJ278" s="19"/>
      <c r="AK278" s="141" t="s">
        <v>2</v>
      </c>
      <c r="AL278" s="63" t="s">
        <v>597</v>
      </c>
      <c r="AM278" s="33" t="s">
        <v>175</v>
      </c>
      <c r="AN278" s="349" t="s">
        <v>761</v>
      </c>
      <c r="AO278" s="349" t="s">
        <v>761</v>
      </c>
      <c r="AP278" s="349" t="s">
        <v>761</v>
      </c>
      <c r="AQ278" s="349" t="s">
        <v>761</v>
      </c>
      <c r="AR278" s="350">
        <v>32.26014581585909</v>
      </c>
      <c r="AT278" s="141" t="s">
        <v>2</v>
      </c>
      <c r="AU278" s="63" t="s">
        <v>597</v>
      </c>
      <c r="AV278" s="33" t="s">
        <v>175</v>
      </c>
      <c r="AW278" s="66" t="s">
        <v>761</v>
      </c>
      <c r="AX278" s="66" t="s">
        <v>761</v>
      </c>
      <c r="AY278" s="66" t="s">
        <v>761</v>
      </c>
      <c r="AZ278" s="66">
        <v>10</v>
      </c>
      <c r="BA278" s="66">
        <v>15</v>
      </c>
      <c r="BB278" s="19"/>
      <c r="BC278" s="125" t="s">
        <v>2</v>
      </c>
      <c r="BD278" s="63" t="s">
        <v>597</v>
      </c>
      <c r="BE278" s="33" t="s">
        <v>175</v>
      </c>
      <c r="BF278" s="349" t="s">
        <v>761</v>
      </c>
      <c r="BG278" s="349" t="s">
        <v>761</v>
      </c>
      <c r="BH278" s="349" t="s">
        <v>761</v>
      </c>
      <c r="BI278" s="349">
        <v>149.61101137043684</v>
      </c>
      <c r="BJ278" s="350">
        <v>48.390218723788628</v>
      </c>
      <c r="BL278" s="141" t="s">
        <v>2</v>
      </c>
      <c r="BM278" s="63" t="s">
        <v>597</v>
      </c>
      <c r="BN278" s="33" t="s">
        <v>175</v>
      </c>
      <c r="BO278" s="71" t="s">
        <v>761</v>
      </c>
      <c r="BP278" s="71" t="s">
        <v>761</v>
      </c>
      <c r="BQ278" s="71" t="s">
        <v>761</v>
      </c>
      <c r="BR278" s="71" t="s">
        <v>761</v>
      </c>
      <c r="BS278" s="71">
        <v>0.4</v>
      </c>
    </row>
    <row r="279" spans="1:71" ht="18" customHeight="1" x14ac:dyDescent="0.25">
      <c r="A279" s="117" t="s">
        <v>2</v>
      </c>
      <c r="B279" s="63" t="s">
        <v>599</v>
      </c>
      <c r="C279" s="33" t="s">
        <v>176</v>
      </c>
      <c r="D279" s="66" t="s">
        <v>761</v>
      </c>
      <c r="E279" s="66" t="s">
        <v>761</v>
      </c>
      <c r="F279" s="66">
        <v>10</v>
      </c>
      <c r="G279" s="66" t="s">
        <v>761</v>
      </c>
      <c r="H279" s="66">
        <v>15</v>
      </c>
      <c r="J279" s="117" t="s">
        <v>2</v>
      </c>
      <c r="K279" s="63" t="s">
        <v>599</v>
      </c>
      <c r="L279" s="33" t="s">
        <v>176</v>
      </c>
      <c r="M279" s="66">
        <v>7988</v>
      </c>
      <c r="N279" s="66">
        <v>7268</v>
      </c>
      <c r="O279" s="66">
        <v>5834</v>
      </c>
      <c r="P279" s="66">
        <v>6093</v>
      </c>
      <c r="Q279" s="124">
        <v>27183</v>
      </c>
      <c r="R279" s="72"/>
      <c r="S279" s="141" t="s">
        <v>2</v>
      </c>
      <c r="T279" s="63" t="s">
        <v>599</v>
      </c>
      <c r="U279" s="33" t="s">
        <v>176</v>
      </c>
      <c r="V279" s="345" t="s">
        <v>761</v>
      </c>
      <c r="W279" s="345" t="s">
        <v>761</v>
      </c>
      <c r="X279" s="345">
        <v>171.40898183064792</v>
      </c>
      <c r="Y279" s="345" t="s">
        <v>761</v>
      </c>
      <c r="Z279" s="345">
        <v>55.181547290586032</v>
      </c>
      <c r="AB279" s="141" t="s">
        <v>2</v>
      </c>
      <c r="AC279" s="63" t="s">
        <v>599</v>
      </c>
      <c r="AD279" s="33" t="s">
        <v>176</v>
      </c>
      <c r="AE279" s="76" t="s">
        <v>761</v>
      </c>
      <c r="AF279" s="76" t="s">
        <v>761</v>
      </c>
      <c r="AG279" s="76" t="s">
        <v>761</v>
      </c>
      <c r="AH279" s="76" t="s">
        <v>761</v>
      </c>
      <c r="AI279" s="146" t="s">
        <v>761</v>
      </c>
      <c r="AJ279" s="19"/>
      <c r="AK279" s="141" t="s">
        <v>2</v>
      </c>
      <c r="AL279" s="63" t="s">
        <v>599</v>
      </c>
      <c r="AM279" s="33" t="s">
        <v>176</v>
      </c>
      <c r="AN279" s="349" t="s">
        <v>761</v>
      </c>
      <c r="AO279" s="349" t="s">
        <v>761</v>
      </c>
      <c r="AP279" s="349" t="s">
        <v>761</v>
      </c>
      <c r="AQ279" s="349" t="s">
        <v>761</v>
      </c>
      <c r="AR279" s="350" t="s">
        <v>761</v>
      </c>
      <c r="AT279" s="141" t="s">
        <v>2</v>
      </c>
      <c r="AU279" s="63" t="s">
        <v>599</v>
      </c>
      <c r="AV279" s="33" t="s">
        <v>176</v>
      </c>
      <c r="AW279" s="66" t="s">
        <v>761</v>
      </c>
      <c r="AX279" s="66" t="s">
        <v>761</v>
      </c>
      <c r="AY279" s="66">
        <v>10</v>
      </c>
      <c r="AZ279" s="66" t="s">
        <v>761</v>
      </c>
      <c r="BA279" s="66">
        <v>15</v>
      </c>
      <c r="BB279" s="19"/>
      <c r="BC279" s="125" t="s">
        <v>2</v>
      </c>
      <c r="BD279" s="63" t="s">
        <v>599</v>
      </c>
      <c r="BE279" s="33" t="s">
        <v>176</v>
      </c>
      <c r="BF279" s="349" t="s">
        <v>761</v>
      </c>
      <c r="BG279" s="349" t="s">
        <v>761</v>
      </c>
      <c r="BH279" s="349">
        <v>171.40898183064792</v>
      </c>
      <c r="BI279" s="349" t="s">
        <v>761</v>
      </c>
      <c r="BJ279" s="350">
        <v>55.181547290586032</v>
      </c>
      <c r="BL279" s="141" t="s">
        <v>2</v>
      </c>
      <c r="BM279" s="63" t="s">
        <v>599</v>
      </c>
      <c r="BN279" s="33" t="s">
        <v>176</v>
      </c>
      <c r="BO279" s="71" t="s">
        <v>761</v>
      </c>
      <c r="BP279" s="71" t="s">
        <v>761</v>
      </c>
      <c r="BQ279" s="71" t="s">
        <v>761</v>
      </c>
      <c r="BR279" s="71" t="s">
        <v>761</v>
      </c>
      <c r="BS279" s="71" t="s">
        <v>761</v>
      </c>
    </row>
    <row r="280" spans="1:71" ht="18" customHeight="1" x14ac:dyDescent="0.25">
      <c r="A280" s="117" t="s">
        <v>2</v>
      </c>
      <c r="B280" s="63" t="s">
        <v>607</v>
      </c>
      <c r="C280" s="33" t="s">
        <v>177</v>
      </c>
      <c r="D280" s="66" t="s">
        <v>761</v>
      </c>
      <c r="E280" s="66" t="s">
        <v>761</v>
      </c>
      <c r="F280" s="66">
        <v>10</v>
      </c>
      <c r="G280" s="66">
        <v>10</v>
      </c>
      <c r="H280" s="66">
        <v>25</v>
      </c>
      <c r="J280" s="117" t="s">
        <v>2</v>
      </c>
      <c r="K280" s="63" t="s">
        <v>607</v>
      </c>
      <c r="L280" s="33" t="s">
        <v>177</v>
      </c>
      <c r="M280" s="66">
        <v>7749</v>
      </c>
      <c r="N280" s="66">
        <v>7090</v>
      </c>
      <c r="O280" s="66">
        <v>5928</v>
      </c>
      <c r="P280" s="66">
        <v>6446</v>
      </c>
      <c r="Q280" s="124">
        <v>27213</v>
      </c>
      <c r="R280" s="72"/>
      <c r="S280" s="141" t="s">
        <v>2</v>
      </c>
      <c r="T280" s="63" t="s">
        <v>607</v>
      </c>
      <c r="U280" s="33" t="s">
        <v>177</v>
      </c>
      <c r="V280" s="345" t="s">
        <v>761</v>
      </c>
      <c r="W280" s="345" t="s">
        <v>761</v>
      </c>
      <c r="X280" s="345">
        <v>168.69095816464238</v>
      </c>
      <c r="Y280" s="345">
        <v>155.13496742165685</v>
      </c>
      <c r="Z280" s="345">
        <v>91.867857274096934</v>
      </c>
      <c r="AB280" s="141" t="s">
        <v>2</v>
      </c>
      <c r="AC280" s="63" t="s">
        <v>607</v>
      </c>
      <c r="AD280" s="33" t="s">
        <v>177</v>
      </c>
      <c r="AE280" s="76" t="s">
        <v>761</v>
      </c>
      <c r="AF280" s="76" t="s">
        <v>761</v>
      </c>
      <c r="AG280" s="76" t="s">
        <v>761</v>
      </c>
      <c r="AH280" s="76" t="s">
        <v>761</v>
      </c>
      <c r="AI280" s="146" t="s">
        <v>761</v>
      </c>
      <c r="AJ280" s="19"/>
      <c r="AK280" s="141" t="s">
        <v>2</v>
      </c>
      <c r="AL280" s="63" t="s">
        <v>607</v>
      </c>
      <c r="AM280" s="33" t="s">
        <v>177</v>
      </c>
      <c r="AN280" s="349" t="s">
        <v>761</v>
      </c>
      <c r="AO280" s="349" t="s">
        <v>761</v>
      </c>
      <c r="AP280" s="349" t="s">
        <v>761</v>
      </c>
      <c r="AQ280" s="349" t="s">
        <v>761</v>
      </c>
      <c r="AR280" s="350" t="s">
        <v>761</v>
      </c>
      <c r="AT280" s="141" t="s">
        <v>2</v>
      </c>
      <c r="AU280" s="63" t="s">
        <v>607</v>
      </c>
      <c r="AV280" s="33" t="s">
        <v>177</v>
      </c>
      <c r="AW280" s="66" t="s">
        <v>761</v>
      </c>
      <c r="AX280" s="66" t="s">
        <v>761</v>
      </c>
      <c r="AY280" s="66">
        <v>10</v>
      </c>
      <c r="AZ280" s="66">
        <v>10</v>
      </c>
      <c r="BA280" s="66">
        <v>20</v>
      </c>
      <c r="BB280" s="19"/>
      <c r="BC280" s="125" t="s">
        <v>2</v>
      </c>
      <c r="BD280" s="63" t="s">
        <v>607</v>
      </c>
      <c r="BE280" s="33" t="s">
        <v>177</v>
      </c>
      <c r="BF280" s="349" t="s">
        <v>761</v>
      </c>
      <c r="BG280" s="349" t="s">
        <v>761</v>
      </c>
      <c r="BH280" s="349">
        <v>168.69095816464238</v>
      </c>
      <c r="BI280" s="349">
        <v>155.13496742165685</v>
      </c>
      <c r="BJ280" s="350">
        <v>73.49428581927755</v>
      </c>
      <c r="BL280" s="141" t="s">
        <v>2</v>
      </c>
      <c r="BM280" s="63" t="s">
        <v>607</v>
      </c>
      <c r="BN280" s="33" t="s">
        <v>177</v>
      </c>
      <c r="BO280" s="71" t="s">
        <v>761</v>
      </c>
      <c r="BP280" s="71" t="s">
        <v>761</v>
      </c>
      <c r="BQ280" s="71" t="s">
        <v>761</v>
      </c>
      <c r="BR280" s="71" t="s">
        <v>761</v>
      </c>
      <c r="BS280" s="71" t="s">
        <v>761</v>
      </c>
    </row>
    <row r="281" spans="1:71" ht="18" customHeight="1" x14ac:dyDescent="0.25">
      <c r="A281" s="117" t="s">
        <v>2</v>
      </c>
      <c r="B281" s="63" t="s">
        <v>611</v>
      </c>
      <c r="C281" s="33" t="s">
        <v>178</v>
      </c>
      <c r="D281" s="66" t="s">
        <v>761</v>
      </c>
      <c r="E281" s="66" t="s">
        <v>761</v>
      </c>
      <c r="F281" s="66">
        <v>10</v>
      </c>
      <c r="G281" s="66">
        <v>10</v>
      </c>
      <c r="H281" s="66">
        <v>25</v>
      </c>
      <c r="J281" s="117" t="s">
        <v>2</v>
      </c>
      <c r="K281" s="63" t="s">
        <v>611</v>
      </c>
      <c r="L281" s="33" t="s">
        <v>178</v>
      </c>
      <c r="M281" s="66">
        <v>9046</v>
      </c>
      <c r="N281" s="66">
        <v>8055</v>
      </c>
      <c r="O281" s="66">
        <v>6295</v>
      </c>
      <c r="P281" s="66">
        <v>8016</v>
      </c>
      <c r="Q281" s="124">
        <v>31412</v>
      </c>
      <c r="R281" s="72"/>
      <c r="S281" s="141" t="s">
        <v>2</v>
      </c>
      <c r="T281" s="63" t="s">
        <v>611</v>
      </c>
      <c r="U281" s="33" t="s">
        <v>178</v>
      </c>
      <c r="V281" s="345" t="s">
        <v>761</v>
      </c>
      <c r="W281" s="345" t="s">
        <v>761</v>
      </c>
      <c r="X281" s="345">
        <v>158.85623510722795</v>
      </c>
      <c r="Y281" s="345">
        <v>124.750499001996</v>
      </c>
      <c r="Z281" s="345">
        <v>79.587418820832809</v>
      </c>
      <c r="AB281" s="141" t="s">
        <v>2</v>
      </c>
      <c r="AC281" s="63" t="s">
        <v>611</v>
      </c>
      <c r="AD281" s="33" t="s">
        <v>178</v>
      </c>
      <c r="AE281" s="76" t="s">
        <v>761</v>
      </c>
      <c r="AF281" s="76" t="s">
        <v>761</v>
      </c>
      <c r="AG281" s="76" t="s">
        <v>761</v>
      </c>
      <c r="AH281" s="76" t="s">
        <v>761</v>
      </c>
      <c r="AI281" s="146" t="s">
        <v>761</v>
      </c>
      <c r="AJ281" s="19"/>
      <c r="AK281" s="141" t="s">
        <v>2</v>
      </c>
      <c r="AL281" s="63" t="s">
        <v>611</v>
      </c>
      <c r="AM281" s="33" t="s">
        <v>178</v>
      </c>
      <c r="AN281" s="349" t="s">
        <v>761</v>
      </c>
      <c r="AO281" s="349" t="s">
        <v>761</v>
      </c>
      <c r="AP281" s="349" t="s">
        <v>761</v>
      </c>
      <c r="AQ281" s="349" t="s">
        <v>761</v>
      </c>
      <c r="AR281" s="350" t="s">
        <v>761</v>
      </c>
      <c r="AT281" s="141" t="s">
        <v>2</v>
      </c>
      <c r="AU281" s="63" t="s">
        <v>611</v>
      </c>
      <c r="AV281" s="33" t="s">
        <v>178</v>
      </c>
      <c r="AW281" s="66" t="s">
        <v>761</v>
      </c>
      <c r="AX281" s="66" t="s">
        <v>761</v>
      </c>
      <c r="AY281" s="66" t="s">
        <v>761</v>
      </c>
      <c r="AZ281" s="66">
        <v>10</v>
      </c>
      <c r="BA281" s="66">
        <v>20</v>
      </c>
      <c r="BB281" s="19"/>
      <c r="BC281" s="125" t="s">
        <v>2</v>
      </c>
      <c r="BD281" s="63" t="s">
        <v>611</v>
      </c>
      <c r="BE281" s="33" t="s">
        <v>178</v>
      </c>
      <c r="BF281" s="349" t="s">
        <v>761</v>
      </c>
      <c r="BG281" s="349" t="s">
        <v>761</v>
      </c>
      <c r="BH281" s="349" t="s">
        <v>761</v>
      </c>
      <c r="BI281" s="349">
        <v>124.750499001996</v>
      </c>
      <c r="BJ281" s="350">
        <v>63.66993505666624</v>
      </c>
      <c r="BL281" s="141" t="s">
        <v>2</v>
      </c>
      <c r="BM281" s="63" t="s">
        <v>611</v>
      </c>
      <c r="BN281" s="33" t="s">
        <v>178</v>
      </c>
      <c r="BO281" s="71" t="s">
        <v>761</v>
      </c>
      <c r="BP281" s="71" t="s">
        <v>761</v>
      </c>
      <c r="BQ281" s="71" t="s">
        <v>761</v>
      </c>
      <c r="BR281" s="71" t="s">
        <v>761</v>
      </c>
      <c r="BS281" s="71" t="s">
        <v>761</v>
      </c>
    </row>
    <row r="282" spans="1:71" ht="18" customHeight="1" x14ac:dyDescent="0.25">
      <c r="A282" s="117" t="s">
        <v>2</v>
      </c>
      <c r="B282" s="63" t="s">
        <v>587</v>
      </c>
      <c r="C282" s="33" t="s">
        <v>179</v>
      </c>
      <c r="D282" s="66" t="s">
        <v>761</v>
      </c>
      <c r="E282" s="66" t="s">
        <v>761</v>
      </c>
      <c r="F282" s="66" t="s">
        <v>761</v>
      </c>
      <c r="G282" s="66" t="s">
        <v>761</v>
      </c>
      <c r="H282" s="66" t="s">
        <v>761</v>
      </c>
      <c r="J282" s="117" t="s">
        <v>2</v>
      </c>
      <c r="K282" s="63" t="s">
        <v>587</v>
      </c>
      <c r="L282" s="33" t="s">
        <v>179</v>
      </c>
      <c r="M282" s="66">
        <v>6424</v>
      </c>
      <c r="N282" s="66">
        <v>6092</v>
      </c>
      <c r="O282" s="66">
        <v>4933</v>
      </c>
      <c r="P282" s="66">
        <v>5123</v>
      </c>
      <c r="Q282" s="124">
        <v>22572</v>
      </c>
      <c r="R282" s="72"/>
      <c r="S282" s="141" t="s">
        <v>2</v>
      </c>
      <c r="T282" s="63" t="s">
        <v>587</v>
      </c>
      <c r="U282" s="33" t="s">
        <v>179</v>
      </c>
      <c r="V282" s="345" t="s">
        <v>761</v>
      </c>
      <c r="W282" s="345" t="s">
        <v>761</v>
      </c>
      <c r="X282" s="345" t="s">
        <v>761</v>
      </c>
      <c r="Y282" s="345" t="s">
        <v>761</v>
      </c>
      <c r="Z282" s="345" t="s">
        <v>761</v>
      </c>
      <c r="AB282" s="141" t="s">
        <v>2</v>
      </c>
      <c r="AC282" s="63" t="s">
        <v>587</v>
      </c>
      <c r="AD282" s="33" t="s">
        <v>179</v>
      </c>
      <c r="AE282" s="76" t="s">
        <v>761</v>
      </c>
      <c r="AF282" s="76" t="s">
        <v>761</v>
      </c>
      <c r="AG282" s="76" t="s">
        <v>761</v>
      </c>
      <c r="AH282" s="76" t="s">
        <v>761</v>
      </c>
      <c r="AI282" s="146" t="s">
        <v>761</v>
      </c>
      <c r="AJ282" s="19"/>
      <c r="AK282" s="141" t="s">
        <v>2</v>
      </c>
      <c r="AL282" s="63" t="s">
        <v>587</v>
      </c>
      <c r="AM282" s="33" t="s">
        <v>179</v>
      </c>
      <c r="AN282" s="349" t="s">
        <v>761</v>
      </c>
      <c r="AO282" s="349" t="s">
        <v>761</v>
      </c>
      <c r="AP282" s="349" t="s">
        <v>761</v>
      </c>
      <c r="AQ282" s="349" t="s">
        <v>761</v>
      </c>
      <c r="AR282" s="350" t="s">
        <v>761</v>
      </c>
      <c r="AT282" s="141" t="s">
        <v>2</v>
      </c>
      <c r="AU282" s="63" t="s">
        <v>587</v>
      </c>
      <c r="AV282" s="33" t="s">
        <v>179</v>
      </c>
      <c r="AW282" s="66" t="s">
        <v>761</v>
      </c>
      <c r="AX282" s="66" t="s">
        <v>761</v>
      </c>
      <c r="AY282" s="66" t="s">
        <v>761</v>
      </c>
      <c r="AZ282" s="66" t="s">
        <v>761</v>
      </c>
      <c r="BA282" s="66" t="s">
        <v>761</v>
      </c>
      <c r="BB282" s="19"/>
      <c r="BC282" s="125" t="s">
        <v>2</v>
      </c>
      <c r="BD282" s="63" t="s">
        <v>587</v>
      </c>
      <c r="BE282" s="33" t="s">
        <v>179</v>
      </c>
      <c r="BF282" s="349" t="s">
        <v>761</v>
      </c>
      <c r="BG282" s="349" t="s">
        <v>761</v>
      </c>
      <c r="BH282" s="349" t="s">
        <v>761</v>
      </c>
      <c r="BI282" s="349" t="s">
        <v>761</v>
      </c>
      <c r="BJ282" s="350" t="s">
        <v>761</v>
      </c>
      <c r="BL282" s="141" t="s">
        <v>2</v>
      </c>
      <c r="BM282" s="63" t="s">
        <v>587</v>
      </c>
      <c r="BN282" s="33" t="s">
        <v>179</v>
      </c>
      <c r="BO282" s="71" t="s">
        <v>761</v>
      </c>
      <c r="BP282" s="71" t="s">
        <v>761</v>
      </c>
      <c r="BQ282" s="71" t="s">
        <v>761</v>
      </c>
      <c r="BR282" s="71" t="s">
        <v>761</v>
      </c>
      <c r="BS282" s="71" t="s">
        <v>761</v>
      </c>
    </row>
    <row r="283" spans="1:71" ht="18" customHeight="1" x14ac:dyDescent="0.25">
      <c r="A283" s="117" t="s">
        <v>2</v>
      </c>
      <c r="B283" s="63" t="s">
        <v>594</v>
      </c>
      <c r="C283" s="33" t="s">
        <v>180</v>
      </c>
      <c r="D283" s="66" t="s">
        <v>761</v>
      </c>
      <c r="E283" s="66" t="s">
        <v>761</v>
      </c>
      <c r="F283" s="66" t="s">
        <v>761</v>
      </c>
      <c r="G283" s="66" t="s">
        <v>761</v>
      </c>
      <c r="H283" s="66" t="s">
        <v>761</v>
      </c>
      <c r="J283" s="117" t="s">
        <v>2</v>
      </c>
      <c r="K283" s="63" t="s">
        <v>594</v>
      </c>
      <c r="L283" s="33" t="s">
        <v>180</v>
      </c>
      <c r="M283" s="66">
        <v>3969</v>
      </c>
      <c r="N283" s="66">
        <v>4195</v>
      </c>
      <c r="O283" s="66">
        <v>3522</v>
      </c>
      <c r="P283" s="66">
        <v>4080</v>
      </c>
      <c r="Q283" s="124">
        <v>15766</v>
      </c>
      <c r="R283" s="72"/>
      <c r="S283" s="141" t="s">
        <v>2</v>
      </c>
      <c r="T283" s="63" t="s">
        <v>594</v>
      </c>
      <c r="U283" s="33" t="s">
        <v>180</v>
      </c>
      <c r="V283" s="345" t="s">
        <v>761</v>
      </c>
      <c r="W283" s="345" t="s">
        <v>761</v>
      </c>
      <c r="X283" s="345" t="s">
        <v>761</v>
      </c>
      <c r="Y283" s="345" t="s">
        <v>761</v>
      </c>
      <c r="Z283" s="345" t="s">
        <v>761</v>
      </c>
      <c r="AB283" s="141" t="s">
        <v>2</v>
      </c>
      <c r="AC283" s="63" t="s">
        <v>594</v>
      </c>
      <c r="AD283" s="33" t="s">
        <v>180</v>
      </c>
      <c r="AE283" s="76" t="s">
        <v>761</v>
      </c>
      <c r="AF283" s="76" t="s">
        <v>761</v>
      </c>
      <c r="AG283" s="76" t="s">
        <v>761</v>
      </c>
      <c r="AH283" s="76" t="s">
        <v>761</v>
      </c>
      <c r="AI283" s="146" t="s">
        <v>761</v>
      </c>
      <c r="AJ283" s="19"/>
      <c r="AK283" s="141" t="s">
        <v>2</v>
      </c>
      <c r="AL283" s="63" t="s">
        <v>594</v>
      </c>
      <c r="AM283" s="33" t="s">
        <v>180</v>
      </c>
      <c r="AN283" s="349" t="s">
        <v>761</v>
      </c>
      <c r="AO283" s="349" t="s">
        <v>761</v>
      </c>
      <c r="AP283" s="349" t="s">
        <v>761</v>
      </c>
      <c r="AQ283" s="349" t="s">
        <v>761</v>
      </c>
      <c r="AR283" s="350" t="s">
        <v>761</v>
      </c>
      <c r="AT283" s="141" t="s">
        <v>2</v>
      </c>
      <c r="AU283" s="63" t="s">
        <v>594</v>
      </c>
      <c r="AV283" s="33" t="s">
        <v>180</v>
      </c>
      <c r="AW283" s="66" t="s">
        <v>761</v>
      </c>
      <c r="AX283" s="66" t="s">
        <v>761</v>
      </c>
      <c r="AY283" s="66" t="s">
        <v>761</v>
      </c>
      <c r="AZ283" s="66" t="s">
        <v>761</v>
      </c>
      <c r="BA283" s="66" t="s">
        <v>761</v>
      </c>
      <c r="BB283" s="19"/>
      <c r="BC283" s="125" t="s">
        <v>2</v>
      </c>
      <c r="BD283" s="63" t="s">
        <v>594</v>
      </c>
      <c r="BE283" s="33" t="s">
        <v>180</v>
      </c>
      <c r="BF283" s="349" t="s">
        <v>761</v>
      </c>
      <c r="BG283" s="349" t="s">
        <v>761</v>
      </c>
      <c r="BH283" s="349" t="s">
        <v>761</v>
      </c>
      <c r="BI283" s="349" t="s">
        <v>761</v>
      </c>
      <c r="BJ283" s="350" t="s">
        <v>761</v>
      </c>
      <c r="BL283" s="141" t="s">
        <v>2</v>
      </c>
      <c r="BM283" s="63" t="s">
        <v>594</v>
      </c>
      <c r="BN283" s="33" t="s">
        <v>180</v>
      </c>
      <c r="BO283" s="71" t="s">
        <v>761</v>
      </c>
      <c r="BP283" s="71" t="s">
        <v>761</v>
      </c>
      <c r="BQ283" s="71" t="s">
        <v>761</v>
      </c>
      <c r="BR283" s="71" t="s">
        <v>761</v>
      </c>
      <c r="BS283" s="71" t="s">
        <v>761</v>
      </c>
    </row>
    <row r="284" spans="1:71" ht="18" customHeight="1" x14ac:dyDescent="0.25">
      <c r="A284" s="117" t="s">
        <v>2</v>
      </c>
      <c r="B284" s="63" t="s">
        <v>598</v>
      </c>
      <c r="C284" s="33" t="s">
        <v>181</v>
      </c>
      <c r="D284" s="66" t="s">
        <v>761</v>
      </c>
      <c r="E284" s="66" t="s">
        <v>761</v>
      </c>
      <c r="F284" s="66" t="s">
        <v>761</v>
      </c>
      <c r="G284" s="66" t="s">
        <v>761</v>
      </c>
      <c r="H284" s="66" t="s">
        <v>761</v>
      </c>
      <c r="J284" s="117" t="s">
        <v>2</v>
      </c>
      <c r="K284" s="63" t="s">
        <v>598</v>
      </c>
      <c r="L284" s="33" t="s">
        <v>181</v>
      </c>
      <c r="M284" s="66">
        <v>6316</v>
      </c>
      <c r="N284" s="66">
        <v>5571</v>
      </c>
      <c r="O284" s="66">
        <v>4290</v>
      </c>
      <c r="P284" s="66">
        <v>4553</v>
      </c>
      <c r="Q284" s="124">
        <v>20730</v>
      </c>
      <c r="R284" s="72"/>
      <c r="S284" s="141" t="s">
        <v>2</v>
      </c>
      <c r="T284" s="63" t="s">
        <v>598</v>
      </c>
      <c r="U284" s="33" t="s">
        <v>181</v>
      </c>
      <c r="V284" s="345" t="s">
        <v>761</v>
      </c>
      <c r="W284" s="345" t="s">
        <v>761</v>
      </c>
      <c r="X284" s="345" t="s">
        <v>761</v>
      </c>
      <c r="Y284" s="345" t="s">
        <v>761</v>
      </c>
      <c r="Z284" s="345" t="s">
        <v>761</v>
      </c>
      <c r="AB284" s="141" t="s">
        <v>2</v>
      </c>
      <c r="AC284" s="63" t="s">
        <v>598</v>
      </c>
      <c r="AD284" s="33" t="s">
        <v>181</v>
      </c>
      <c r="AE284" s="76" t="s">
        <v>761</v>
      </c>
      <c r="AF284" s="76" t="s">
        <v>761</v>
      </c>
      <c r="AG284" s="76" t="s">
        <v>761</v>
      </c>
      <c r="AH284" s="76" t="s">
        <v>761</v>
      </c>
      <c r="AI284" s="146" t="s">
        <v>761</v>
      </c>
      <c r="AJ284" s="19"/>
      <c r="AK284" s="141" t="s">
        <v>2</v>
      </c>
      <c r="AL284" s="63" t="s">
        <v>598</v>
      </c>
      <c r="AM284" s="33" t="s">
        <v>181</v>
      </c>
      <c r="AN284" s="349" t="s">
        <v>761</v>
      </c>
      <c r="AO284" s="349" t="s">
        <v>761</v>
      </c>
      <c r="AP284" s="349" t="s">
        <v>761</v>
      </c>
      <c r="AQ284" s="349" t="s">
        <v>761</v>
      </c>
      <c r="AR284" s="350" t="s">
        <v>761</v>
      </c>
      <c r="AT284" s="141" t="s">
        <v>2</v>
      </c>
      <c r="AU284" s="63" t="s">
        <v>598</v>
      </c>
      <c r="AV284" s="33" t="s">
        <v>181</v>
      </c>
      <c r="AW284" s="66" t="s">
        <v>761</v>
      </c>
      <c r="AX284" s="66" t="s">
        <v>761</v>
      </c>
      <c r="AY284" s="66" t="s">
        <v>761</v>
      </c>
      <c r="AZ284" s="66" t="s">
        <v>761</v>
      </c>
      <c r="BA284" s="66" t="s">
        <v>761</v>
      </c>
      <c r="BB284" s="19"/>
      <c r="BC284" s="125" t="s">
        <v>2</v>
      </c>
      <c r="BD284" s="63" t="s">
        <v>598</v>
      </c>
      <c r="BE284" s="33" t="s">
        <v>181</v>
      </c>
      <c r="BF284" s="349" t="s">
        <v>761</v>
      </c>
      <c r="BG284" s="349" t="s">
        <v>761</v>
      </c>
      <c r="BH284" s="349" t="s">
        <v>761</v>
      </c>
      <c r="BI284" s="349" t="s">
        <v>761</v>
      </c>
      <c r="BJ284" s="350" t="s">
        <v>761</v>
      </c>
      <c r="BL284" s="141" t="s">
        <v>2</v>
      </c>
      <c r="BM284" s="63" t="s">
        <v>598</v>
      </c>
      <c r="BN284" s="33" t="s">
        <v>181</v>
      </c>
      <c r="BO284" s="71" t="s">
        <v>761</v>
      </c>
      <c r="BP284" s="71" t="s">
        <v>761</v>
      </c>
      <c r="BQ284" s="71" t="s">
        <v>761</v>
      </c>
      <c r="BR284" s="71" t="s">
        <v>761</v>
      </c>
      <c r="BS284" s="71" t="s">
        <v>761</v>
      </c>
    </row>
    <row r="285" spans="1:71" ht="18" customHeight="1" x14ac:dyDescent="0.25">
      <c r="A285" s="117" t="s">
        <v>2</v>
      </c>
      <c r="B285" s="63" t="s">
        <v>613</v>
      </c>
      <c r="C285" s="33" t="s">
        <v>182</v>
      </c>
      <c r="D285" s="66" t="s">
        <v>761</v>
      </c>
      <c r="E285" s="66" t="s">
        <v>761</v>
      </c>
      <c r="F285" s="66" t="s">
        <v>761</v>
      </c>
      <c r="G285" s="66" t="s">
        <v>761</v>
      </c>
      <c r="H285" s="66">
        <v>10</v>
      </c>
      <c r="J285" s="117" t="s">
        <v>2</v>
      </c>
      <c r="K285" s="63" t="s">
        <v>613</v>
      </c>
      <c r="L285" s="33" t="s">
        <v>182</v>
      </c>
      <c r="M285" s="66">
        <v>6624</v>
      </c>
      <c r="N285" s="66">
        <v>5961</v>
      </c>
      <c r="O285" s="66">
        <v>4698</v>
      </c>
      <c r="P285" s="66">
        <v>5866</v>
      </c>
      <c r="Q285" s="124">
        <v>23149</v>
      </c>
      <c r="R285" s="72"/>
      <c r="S285" s="141" t="s">
        <v>2</v>
      </c>
      <c r="T285" s="63" t="s">
        <v>613</v>
      </c>
      <c r="U285" s="33" t="s">
        <v>182</v>
      </c>
      <c r="V285" s="345" t="s">
        <v>761</v>
      </c>
      <c r="W285" s="345" t="s">
        <v>761</v>
      </c>
      <c r="X285" s="345" t="s">
        <v>761</v>
      </c>
      <c r="Y285" s="345" t="s">
        <v>761</v>
      </c>
      <c r="Z285" s="345">
        <v>43.198410298501017</v>
      </c>
      <c r="AB285" s="141" t="s">
        <v>2</v>
      </c>
      <c r="AC285" s="63" t="s">
        <v>613</v>
      </c>
      <c r="AD285" s="33" t="s">
        <v>182</v>
      </c>
      <c r="AE285" s="76" t="s">
        <v>761</v>
      </c>
      <c r="AF285" s="76" t="s">
        <v>761</v>
      </c>
      <c r="AG285" s="76" t="s">
        <v>761</v>
      </c>
      <c r="AH285" s="76" t="s">
        <v>761</v>
      </c>
      <c r="AI285" s="146" t="s">
        <v>761</v>
      </c>
      <c r="AJ285" s="19"/>
      <c r="AK285" s="141" t="s">
        <v>2</v>
      </c>
      <c r="AL285" s="63" t="s">
        <v>613</v>
      </c>
      <c r="AM285" s="33" t="s">
        <v>182</v>
      </c>
      <c r="AN285" s="349" t="s">
        <v>761</v>
      </c>
      <c r="AO285" s="349" t="s">
        <v>761</v>
      </c>
      <c r="AP285" s="349" t="s">
        <v>761</v>
      </c>
      <c r="AQ285" s="349" t="s">
        <v>761</v>
      </c>
      <c r="AR285" s="350" t="s">
        <v>761</v>
      </c>
      <c r="AT285" s="141" t="s">
        <v>2</v>
      </c>
      <c r="AU285" s="63" t="s">
        <v>613</v>
      </c>
      <c r="AV285" s="33" t="s">
        <v>182</v>
      </c>
      <c r="AW285" s="66" t="s">
        <v>761</v>
      </c>
      <c r="AX285" s="66" t="s">
        <v>761</v>
      </c>
      <c r="AY285" s="66" t="s">
        <v>761</v>
      </c>
      <c r="AZ285" s="66" t="s">
        <v>761</v>
      </c>
      <c r="BA285" s="66" t="s">
        <v>761</v>
      </c>
      <c r="BB285" s="19"/>
      <c r="BC285" s="125" t="s">
        <v>2</v>
      </c>
      <c r="BD285" s="63" t="s">
        <v>613</v>
      </c>
      <c r="BE285" s="33" t="s">
        <v>182</v>
      </c>
      <c r="BF285" s="349" t="s">
        <v>761</v>
      </c>
      <c r="BG285" s="349" t="s">
        <v>761</v>
      </c>
      <c r="BH285" s="349" t="s">
        <v>761</v>
      </c>
      <c r="BI285" s="349" t="s">
        <v>761</v>
      </c>
      <c r="BJ285" s="350" t="s">
        <v>761</v>
      </c>
      <c r="BL285" s="141" t="s">
        <v>2</v>
      </c>
      <c r="BM285" s="63" t="s">
        <v>613</v>
      </c>
      <c r="BN285" s="33" t="s">
        <v>182</v>
      </c>
      <c r="BO285" s="71" t="s">
        <v>761</v>
      </c>
      <c r="BP285" s="71" t="s">
        <v>761</v>
      </c>
      <c r="BQ285" s="71" t="s">
        <v>761</v>
      </c>
      <c r="BR285" s="71" t="s">
        <v>761</v>
      </c>
      <c r="BS285" s="71" t="s">
        <v>761</v>
      </c>
    </row>
    <row r="286" spans="1:71" ht="18" customHeight="1" x14ac:dyDescent="0.25">
      <c r="A286" s="117" t="s">
        <v>2</v>
      </c>
      <c r="B286" s="63" t="s">
        <v>614</v>
      </c>
      <c r="C286" s="33" t="s">
        <v>183</v>
      </c>
      <c r="D286" s="66" t="s">
        <v>761</v>
      </c>
      <c r="E286" s="66" t="s">
        <v>761</v>
      </c>
      <c r="F286" s="66" t="s">
        <v>761</v>
      </c>
      <c r="G286" s="66">
        <v>10</v>
      </c>
      <c r="H286" s="66">
        <v>20</v>
      </c>
      <c r="J286" s="117" t="s">
        <v>2</v>
      </c>
      <c r="K286" s="63" t="s">
        <v>614</v>
      </c>
      <c r="L286" s="33" t="s">
        <v>183</v>
      </c>
      <c r="M286" s="66">
        <v>7690</v>
      </c>
      <c r="N286" s="66">
        <v>7390</v>
      </c>
      <c r="O286" s="66">
        <v>5814</v>
      </c>
      <c r="P286" s="66">
        <v>6373</v>
      </c>
      <c r="Q286" s="124">
        <v>27267</v>
      </c>
      <c r="R286" s="72"/>
      <c r="S286" s="141" t="s">
        <v>2</v>
      </c>
      <c r="T286" s="63" t="s">
        <v>614</v>
      </c>
      <c r="U286" s="33" t="s">
        <v>183</v>
      </c>
      <c r="V286" s="345" t="s">
        <v>761</v>
      </c>
      <c r="W286" s="345" t="s">
        <v>761</v>
      </c>
      <c r="X286" s="345" t="s">
        <v>761</v>
      </c>
      <c r="Y286" s="345">
        <v>156.91197238349287</v>
      </c>
      <c r="Z286" s="345">
        <v>73.348736568012612</v>
      </c>
      <c r="AB286" s="141" t="s">
        <v>2</v>
      </c>
      <c r="AC286" s="63" t="s">
        <v>614</v>
      </c>
      <c r="AD286" s="33" t="s">
        <v>183</v>
      </c>
      <c r="AE286" s="76" t="s">
        <v>761</v>
      </c>
      <c r="AF286" s="76" t="s">
        <v>761</v>
      </c>
      <c r="AG286" s="76" t="s">
        <v>761</v>
      </c>
      <c r="AH286" s="76" t="s">
        <v>761</v>
      </c>
      <c r="AI286" s="146" t="s">
        <v>761</v>
      </c>
      <c r="AJ286" s="19"/>
      <c r="AK286" s="141" t="s">
        <v>2</v>
      </c>
      <c r="AL286" s="63" t="s">
        <v>614</v>
      </c>
      <c r="AM286" s="33" t="s">
        <v>183</v>
      </c>
      <c r="AN286" s="349" t="s">
        <v>761</v>
      </c>
      <c r="AO286" s="349" t="s">
        <v>761</v>
      </c>
      <c r="AP286" s="349" t="s">
        <v>761</v>
      </c>
      <c r="AQ286" s="349" t="s">
        <v>761</v>
      </c>
      <c r="AR286" s="350" t="s">
        <v>761</v>
      </c>
      <c r="AT286" s="141" t="s">
        <v>2</v>
      </c>
      <c r="AU286" s="63" t="s">
        <v>614</v>
      </c>
      <c r="AV286" s="33" t="s">
        <v>183</v>
      </c>
      <c r="AW286" s="66" t="s">
        <v>761</v>
      </c>
      <c r="AX286" s="66" t="s">
        <v>761</v>
      </c>
      <c r="AY286" s="66" t="s">
        <v>761</v>
      </c>
      <c r="AZ286" s="66">
        <v>10</v>
      </c>
      <c r="BA286" s="66">
        <v>15</v>
      </c>
      <c r="BB286" s="19"/>
      <c r="BC286" s="125" t="s">
        <v>2</v>
      </c>
      <c r="BD286" s="63" t="s">
        <v>614</v>
      </c>
      <c r="BE286" s="33" t="s">
        <v>183</v>
      </c>
      <c r="BF286" s="349" t="s">
        <v>761</v>
      </c>
      <c r="BG286" s="349" t="s">
        <v>761</v>
      </c>
      <c r="BH286" s="349" t="s">
        <v>761</v>
      </c>
      <c r="BI286" s="349">
        <v>156.91197238349287</v>
      </c>
      <c r="BJ286" s="350">
        <v>55.011552426009466</v>
      </c>
      <c r="BL286" s="141" t="s">
        <v>2</v>
      </c>
      <c r="BM286" s="63" t="s">
        <v>614</v>
      </c>
      <c r="BN286" s="33" t="s">
        <v>183</v>
      </c>
      <c r="BO286" s="71" t="s">
        <v>761</v>
      </c>
      <c r="BP286" s="71" t="s">
        <v>761</v>
      </c>
      <c r="BQ286" s="71" t="s">
        <v>761</v>
      </c>
      <c r="BR286" s="71" t="s">
        <v>761</v>
      </c>
      <c r="BS286" s="71" t="s">
        <v>761</v>
      </c>
    </row>
    <row r="287" spans="1:71" ht="18" customHeight="1" x14ac:dyDescent="0.25">
      <c r="A287" s="117" t="s">
        <v>2</v>
      </c>
      <c r="B287" s="63" t="s">
        <v>615</v>
      </c>
      <c r="C287" s="33" t="s">
        <v>184</v>
      </c>
      <c r="D287" s="66" t="s">
        <v>761</v>
      </c>
      <c r="E287" s="66" t="s">
        <v>761</v>
      </c>
      <c r="F287" s="66" t="s">
        <v>761</v>
      </c>
      <c r="G287" s="66" t="s">
        <v>761</v>
      </c>
      <c r="H287" s="66">
        <v>10</v>
      </c>
      <c r="J287" s="117" t="s">
        <v>2</v>
      </c>
      <c r="K287" s="63" t="s">
        <v>615</v>
      </c>
      <c r="L287" s="33" t="s">
        <v>184</v>
      </c>
      <c r="M287" s="66">
        <v>6179</v>
      </c>
      <c r="N287" s="66">
        <v>5807</v>
      </c>
      <c r="O287" s="66">
        <v>4369</v>
      </c>
      <c r="P287" s="66">
        <v>4851</v>
      </c>
      <c r="Q287" s="124">
        <v>21206</v>
      </c>
      <c r="R287" s="72"/>
      <c r="S287" s="141" t="s">
        <v>2</v>
      </c>
      <c r="T287" s="63" t="s">
        <v>615</v>
      </c>
      <c r="U287" s="33" t="s">
        <v>184</v>
      </c>
      <c r="V287" s="345" t="s">
        <v>761</v>
      </c>
      <c r="W287" s="345" t="s">
        <v>761</v>
      </c>
      <c r="X287" s="345" t="s">
        <v>761</v>
      </c>
      <c r="Y287" s="345" t="s">
        <v>761</v>
      </c>
      <c r="Z287" s="345">
        <v>47.156465151372252</v>
      </c>
      <c r="AB287" s="141" t="s">
        <v>2</v>
      </c>
      <c r="AC287" s="63" t="s">
        <v>615</v>
      </c>
      <c r="AD287" s="33" t="s">
        <v>184</v>
      </c>
      <c r="AE287" s="76" t="s">
        <v>761</v>
      </c>
      <c r="AF287" s="76" t="s">
        <v>761</v>
      </c>
      <c r="AG287" s="76" t="s">
        <v>761</v>
      </c>
      <c r="AH287" s="76" t="s">
        <v>761</v>
      </c>
      <c r="AI287" s="146" t="s">
        <v>761</v>
      </c>
      <c r="AJ287" s="19"/>
      <c r="AK287" s="141" t="s">
        <v>2</v>
      </c>
      <c r="AL287" s="63" t="s">
        <v>615</v>
      </c>
      <c r="AM287" s="33" t="s">
        <v>184</v>
      </c>
      <c r="AN287" s="349" t="s">
        <v>761</v>
      </c>
      <c r="AO287" s="349" t="s">
        <v>761</v>
      </c>
      <c r="AP287" s="349" t="s">
        <v>761</v>
      </c>
      <c r="AQ287" s="349" t="s">
        <v>761</v>
      </c>
      <c r="AR287" s="350" t="s">
        <v>761</v>
      </c>
      <c r="AT287" s="141" t="s">
        <v>2</v>
      </c>
      <c r="AU287" s="63" t="s">
        <v>615</v>
      </c>
      <c r="AV287" s="33" t="s">
        <v>184</v>
      </c>
      <c r="AW287" s="66" t="s">
        <v>761</v>
      </c>
      <c r="AX287" s="66" t="s">
        <v>761</v>
      </c>
      <c r="AY287" s="66" t="s">
        <v>761</v>
      </c>
      <c r="AZ287" s="66" t="s">
        <v>761</v>
      </c>
      <c r="BA287" s="66">
        <v>10</v>
      </c>
      <c r="BB287" s="19"/>
      <c r="BC287" s="125" t="s">
        <v>2</v>
      </c>
      <c r="BD287" s="63" t="s">
        <v>615</v>
      </c>
      <c r="BE287" s="33" t="s">
        <v>184</v>
      </c>
      <c r="BF287" s="349" t="s">
        <v>761</v>
      </c>
      <c r="BG287" s="349" t="s">
        <v>761</v>
      </c>
      <c r="BH287" s="349" t="s">
        <v>761</v>
      </c>
      <c r="BI287" s="349" t="s">
        <v>761</v>
      </c>
      <c r="BJ287" s="350">
        <v>47.156465151372252</v>
      </c>
      <c r="BL287" s="141" t="s">
        <v>2</v>
      </c>
      <c r="BM287" s="63" t="s">
        <v>615</v>
      </c>
      <c r="BN287" s="33" t="s">
        <v>184</v>
      </c>
      <c r="BO287" s="71" t="s">
        <v>761</v>
      </c>
      <c r="BP287" s="71" t="s">
        <v>761</v>
      </c>
      <c r="BQ287" s="71" t="s">
        <v>761</v>
      </c>
      <c r="BR287" s="71" t="s">
        <v>761</v>
      </c>
      <c r="BS287" s="71" t="s">
        <v>761</v>
      </c>
    </row>
    <row r="288" spans="1:71" ht="18" customHeight="1" x14ac:dyDescent="0.25">
      <c r="A288" s="117" t="s">
        <v>2</v>
      </c>
      <c r="B288" s="63" t="s">
        <v>586</v>
      </c>
      <c r="C288" s="33" t="s">
        <v>160</v>
      </c>
      <c r="D288" s="66">
        <v>20</v>
      </c>
      <c r="E288" s="66">
        <v>45</v>
      </c>
      <c r="F288" s="66">
        <v>15</v>
      </c>
      <c r="G288" s="66">
        <v>25</v>
      </c>
      <c r="H288" s="66">
        <v>105</v>
      </c>
      <c r="J288" s="117" t="s">
        <v>2</v>
      </c>
      <c r="K288" s="63" t="s">
        <v>586</v>
      </c>
      <c r="L288" s="33" t="s">
        <v>160</v>
      </c>
      <c r="M288" s="66">
        <v>96090</v>
      </c>
      <c r="N288" s="66">
        <v>82119</v>
      </c>
      <c r="O288" s="66">
        <v>63642</v>
      </c>
      <c r="P288" s="66">
        <v>79533</v>
      </c>
      <c r="Q288" s="124">
        <v>321384</v>
      </c>
      <c r="R288" s="72"/>
      <c r="S288" s="141" t="s">
        <v>2</v>
      </c>
      <c r="T288" s="63" t="s">
        <v>586</v>
      </c>
      <c r="U288" s="33" t="s">
        <v>160</v>
      </c>
      <c r="V288" s="345">
        <v>20.813820376730149</v>
      </c>
      <c r="W288" s="345">
        <v>54.798524093084424</v>
      </c>
      <c r="X288" s="345">
        <v>23.569341001225606</v>
      </c>
      <c r="Y288" s="345">
        <v>31.43349301547785</v>
      </c>
      <c r="Z288" s="345">
        <v>32.671197072660739</v>
      </c>
      <c r="AB288" s="141" t="s">
        <v>2</v>
      </c>
      <c r="AC288" s="63" t="s">
        <v>586</v>
      </c>
      <c r="AD288" s="33" t="s">
        <v>160</v>
      </c>
      <c r="AE288" s="76">
        <v>15</v>
      </c>
      <c r="AF288" s="76">
        <v>45</v>
      </c>
      <c r="AG288" s="76">
        <v>15</v>
      </c>
      <c r="AH288" s="76">
        <v>10</v>
      </c>
      <c r="AI288" s="146">
        <v>80</v>
      </c>
      <c r="AJ288" s="19"/>
      <c r="AK288" s="141" t="s">
        <v>2</v>
      </c>
      <c r="AL288" s="63" t="s">
        <v>586</v>
      </c>
      <c r="AM288" s="33" t="s">
        <v>160</v>
      </c>
      <c r="AN288" s="349">
        <v>15.610365282547612</v>
      </c>
      <c r="AO288" s="349">
        <v>54.798524093084424</v>
      </c>
      <c r="AP288" s="349">
        <v>23.569341001225606</v>
      </c>
      <c r="AQ288" s="349">
        <v>12.573397206191141</v>
      </c>
      <c r="AR288" s="350">
        <v>24.892340626789135</v>
      </c>
      <c r="AT288" s="141" t="s">
        <v>2</v>
      </c>
      <c r="AU288" s="63" t="s">
        <v>586</v>
      </c>
      <c r="AV288" s="33" t="s">
        <v>160</v>
      </c>
      <c r="AW288" s="66" t="s">
        <v>761</v>
      </c>
      <c r="AX288" s="66" t="s">
        <v>761</v>
      </c>
      <c r="AY288" s="66" t="s">
        <v>761</v>
      </c>
      <c r="AZ288" s="66">
        <v>15</v>
      </c>
      <c r="BA288" s="66">
        <v>25</v>
      </c>
      <c r="BB288" s="19"/>
      <c r="BC288" s="125" t="s">
        <v>2</v>
      </c>
      <c r="BD288" s="63" t="s">
        <v>586</v>
      </c>
      <c r="BE288" s="33" t="s">
        <v>160</v>
      </c>
      <c r="BF288" s="349" t="s">
        <v>761</v>
      </c>
      <c r="BG288" s="349" t="s">
        <v>761</v>
      </c>
      <c r="BH288" s="349" t="s">
        <v>761</v>
      </c>
      <c r="BI288" s="349">
        <v>18.860095809286712</v>
      </c>
      <c r="BJ288" s="350">
        <v>7.7788564458716047</v>
      </c>
      <c r="BL288" s="141" t="s">
        <v>2</v>
      </c>
      <c r="BM288" s="63" t="s">
        <v>586</v>
      </c>
      <c r="BN288" s="33" t="s">
        <v>160</v>
      </c>
      <c r="BO288" s="71">
        <v>0.75</v>
      </c>
      <c r="BP288" s="71">
        <v>1</v>
      </c>
      <c r="BQ288" s="71">
        <v>1</v>
      </c>
      <c r="BR288" s="71">
        <v>0.4</v>
      </c>
      <c r="BS288" s="71">
        <v>0.76190476190476186</v>
      </c>
    </row>
    <row r="289" spans="1:71" ht="18" customHeight="1" x14ac:dyDescent="0.25">
      <c r="A289" s="117" t="s">
        <v>2</v>
      </c>
      <c r="B289" s="63" t="s">
        <v>589</v>
      </c>
      <c r="C289" s="33" t="s">
        <v>161</v>
      </c>
      <c r="D289" s="66">
        <v>10</v>
      </c>
      <c r="E289" s="66" t="s">
        <v>761</v>
      </c>
      <c r="F289" s="66">
        <v>15</v>
      </c>
      <c r="G289" s="66">
        <v>30</v>
      </c>
      <c r="H289" s="66">
        <v>60</v>
      </c>
      <c r="J289" s="117" t="s">
        <v>2</v>
      </c>
      <c r="K289" s="63" t="s">
        <v>589</v>
      </c>
      <c r="L289" s="33" t="s">
        <v>161</v>
      </c>
      <c r="M289" s="66">
        <v>27133</v>
      </c>
      <c r="N289" s="66">
        <v>24396</v>
      </c>
      <c r="O289" s="66">
        <v>17586</v>
      </c>
      <c r="P289" s="66">
        <v>24298</v>
      </c>
      <c r="Q289" s="124">
        <v>93413</v>
      </c>
      <c r="R289" s="72"/>
      <c r="S289" s="141" t="s">
        <v>2</v>
      </c>
      <c r="T289" s="63" t="s">
        <v>589</v>
      </c>
      <c r="U289" s="33" t="s">
        <v>161</v>
      </c>
      <c r="V289" s="345">
        <v>36.855489625179672</v>
      </c>
      <c r="W289" s="345" t="s">
        <v>761</v>
      </c>
      <c r="X289" s="345">
        <v>85.295121119071993</v>
      </c>
      <c r="Y289" s="345">
        <v>123.46695201251131</v>
      </c>
      <c r="Z289" s="345">
        <v>64.230888634344268</v>
      </c>
      <c r="AB289" s="141" t="s">
        <v>2</v>
      </c>
      <c r="AC289" s="63" t="s">
        <v>589</v>
      </c>
      <c r="AD289" s="33" t="s">
        <v>161</v>
      </c>
      <c r="AE289" s="76" t="s">
        <v>761</v>
      </c>
      <c r="AF289" s="76" t="s">
        <v>761</v>
      </c>
      <c r="AG289" s="76" t="s">
        <v>761</v>
      </c>
      <c r="AH289" s="76" t="s">
        <v>761</v>
      </c>
      <c r="AI289" s="146">
        <v>15</v>
      </c>
      <c r="AJ289" s="19"/>
      <c r="AK289" s="141" t="s">
        <v>2</v>
      </c>
      <c r="AL289" s="63" t="s">
        <v>589</v>
      </c>
      <c r="AM289" s="33" t="s">
        <v>161</v>
      </c>
      <c r="AN289" s="349" t="s">
        <v>761</v>
      </c>
      <c r="AO289" s="349" t="s">
        <v>761</v>
      </c>
      <c r="AP289" s="349" t="s">
        <v>761</v>
      </c>
      <c r="AQ289" s="349" t="s">
        <v>761</v>
      </c>
      <c r="AR289" s="350">
        <v>16.057722158586067</v>
      </c>
      <c r="AT289" s="141" t="s">
        <v>2</v>
      </c>
      <c r="AU289" s="63" t="s">
        <v>589</v>
      </c>
      <c r="AV289" s="33" t="s">
        <v>161</v>
      </c>
      <c r="AW289" s="66" t="s">
        <v>761</v>
      </c>
      <c r="AX289" s="66" t="s">
        <v>761</v>
      </c>
      <c r="AY289" s="66">
        <v>10</v>
      </c>
      <c r="AZ289" s="66">
        <v>25</v>
      </c>
      <c r="BA289" s="66">
        <v>40</v>
      </c>
      <c r="BB289" s="19"/>
      <c r="BC289" s="125" t="s">
        <v>2</v>
      </c>
      <c r="BD289" s="63" t="s">
        <v>589</v>
      </c>
      <c r="BE289" s="33" t="s">
        <v>161</v>
      </c>
      <c r="BF289" s="349" t="s">
        <v>761</v>
      </c>
      <c r="BG289" s="349" t="s">
        <v>761</v>
      </c>
      <c r="BH289" s="349">
        <v>56.863414079381329</v>
      </c>
      <c r="BI289" s="349">
        <v>102.88912667709278</v>
      </c>
      <c r="BJ289" s="350">
        <v>42.820592422896169</v>
      </c>
      <c r="BL289" s="141" t="s">
        <v>2</v>
      </c>
      <c r="BM289" s="63" t="s">
        <v>589</v>
      </c>
      <c r="BN289" s="33" t="s">
        <v>161</v>
      </c>
      <c r="BO289" s="71" t="s">
        <v>761</v>
      </c>
      <c r="BP289" s="71" t="s">
        <v>761</v>
      </c>
      <c r="BQ289" s="71" t="s">
        <v>761</v>
      </c>
      <c r="BR289" s="71" t="s">
        <v>761</v>
      </c>
      <c r="BS289" s="71">
        <v>0.25</v>
      </c>
    </row>
    <row r="290" spans="1:71" ht="18" customHeight="1" x14ac:dyDescent="0.25">
      <c r="A290" s="117" t="s">
        <v>2</v>
      </c>
      <c r="B290" s="63" t="s">
        <v>590</v>
      </c>
      <c r="C290" s="33" t="s">
        <v>40</v>
      </c>
      <c r="D290" s="66">
        <v>10</v>
      </c>
      <c r="E290" s="66">
        <v>25</v>
      </c>
      <c r="F290" s="66">
        <v>10</v>
      </c>
      <c r="G290" s="66">
        <v>25</v>
      </c>
      <c r="H290" s="66">
        <v>70</v>
      </c>
      <c r="J290" s="117" t="s">
        <v>2</v>
      </c>
      <c r="K290" s="63" t="s">
        <v>590</v>
      </c>
      <c r="L290" s="33" t="s">
        <v>40</v>
      </c>
      <c r="M290" s="66">
        <v>22281</v>
      </c>
      <c r="N290" s="66">
        <v>20327</v>
      </c>
      <c r="O290" s="66">
        <v>15704</v>
      </c>
      <c r="P290" s="66">
        <v>17994</v>
      </c>
      <c r="Q290" s="124">
        <v>76306</v>
      </c>
      <c r="R290" s="72"/>
      <c r="S290" s="141" t="s">
        <v>2</v>
      </c>
      <c r="T290" s="63" t="s">
        <v>590</v>
      </c>
      <c r="U290" s="33" t="s">
        <v>40</v>
      </c>
      <c r="V290" s="345">
        <v>44.881288990619808</v>
      </c>
      <c r="W290" s="345">
        <v>122.98912776110592</v>
      </c>
      <c r="X290" s="345">
        <v>63.678043810494138</v>
      </c>
      <c r="Y290" s="345">
        <v>138.9352006224297</v>
      </c>
      <c r="Z290" s="345">
        <v>91.73590543338662</v>
      </c>
      <c r="AB290" s="141" t="s">
        <v>2</v>
      </c>
      <c r="AC290" s="63" t="s">
        <v>590</v>
      </c>
      <c r="AD290" s="33" t="s">
        <v>40</v>
      </c>
      <c r="AE290" s="76">
        <v>10</v>
      </c>
      <c r="AF290" s="76">
        <v>20</v>
      </c>
      <c r="AG290" s="76" t="s">
        <v>761</v>
      </c>
      <c r="AH290" s="76" t="s">
        <v>761</v>
      </c>
      <c r="AI290" s="146">
        <v>35</v>
      </c>
      <c r="AJ290" s="19"/>
      <c r="AK290" s="141" t="s">
        <v>2</v>
      </c>
      <c r="AL290" s="63" t="s">
        <v>590</v>
      </c>
      <c r="AM290" s="33" t="s">
        <v>40</v>
      </c>
      <c r="AN290" s="349">
        <v>44.881288990619808</v>
      </c>
      <c r="AO290" s="349">
        <v>98.391302208884738</v>
      </c>
      <c r="AP290" s="349" t="s">
        <v>761</v>
      </c>
      <c r="AQ290" s="349" t="s">
        <v>761</v>
      </c>
      <c r="AR290" s="350">
        <v>45.86795271669331</v>
      </c>
      <c r="AT290" s="141" t="s">
        <v>2</v>
      </c>
      <c r="AU290" s="63" t="s">
        <v>590</v>
      </c>
      <c r="AV290" s="33" t="s">
        <v>40</v>
      </c>
      <c r="AW290" s="66" t="s">
        <v>761</v>
      </c>
      <c r="AX290" s="66" t="s">
        <v>761</v>
      </c>
      <c r="AY290" s="66">
        <v>10</v>
      </c>
      <c r="AZ290" s="66">
        <v>25</v>
      </c>
      <c r="BA290" s="66">
        <v>35</v>
      </c>
      <c r="BB290" s="19"/>
      <c r="BC290" s="125" t="s">
        <v>2</v>
      </c>
      <c r="BD290" s="63" t="s">
        <v>590</v>
      </c>
      <c r="BE290" s="33" t="s">
        <v>40</v>
      </c>
      <c r="BF290" s="349" t="s">
        <v>761</v>
      </c>
      <c r="BG290" s="349" t="s">
        <v>761</v>
      </c>
      <c r="BH290" s="349">
        <v>63.678043810494138</v>
      </c>
      <c r="BI290" s="349">
        <v>138.9352006224297</v>
      </c>
      <c r="BJ290" s="350">
        <v>45.86795271669331</v>
      </c>
      <c r="BL290" s="141" t="s">
        <v>2</v>
      </c>
      <c r="BM290" s="63" t="s">
        <v>590</v>
      </c>
      <c r="BN290" s="33" t="s">
        <v>40</v>
      </c>
      <c r="BO290" s="71">
        <v>1</v>
      </c>
      <c r="BP290" s="71">
        <v>0.8</v>
      </c>
      <c r="BQ290" s="71" t="s">
        <v>761</v>
      </c>
      <c r="BR290" s="71" t="s">
        <v>761</v>
      </c>
      <c r="BS290" s="71">
        <v>0.5</v>
      </c>
    </row>
    <row r="291" spans="1:71" ht="18" customHeight="1" x14ac:dyDescent="0.25">
      <c r="A291" s="117" t="s">
        <v>2</v>
      </c>
      <c r="B291" s="63" t="s">
        <v>600</v>
      </c>
      <c r="C291" s="33" t="s">
        <v>41</v>
      </c>
      <c r="D291" s="66">
        <v>20</v>
      </c>
      <c r="E291" s="66">
        <v>30</v>
      </c>
      <c r="F291" s="66">
        <v>10</v>
      </c>
      <c r="G291" s="66">
        <v>10</v>
      </c>
      <c r="H291" s="66">
        <v>70</v>
      </c>
      <c r="J291" s="117" t="s">
        <v>2</v>
      </c>
      <c r="K291" s="63" t="s">
        <v>600</v>
      </c>
      <c r="L291" s="33" t="s">
        <v>41</v>
      </c>
      <c r="M291" s="66">
        <v>27738</v>
      </c>
      <c r="N291" s="66">
        <v>24273</v>
      </c>
      <c r="O291" s="66">
        <v>18543</v>
      </c>
      <c r="P291" s="66">
        <v>19859</v>
      </c>
      <c r="Q291" s="124">
        <v>90413</v>
      </c>
      <c r="R291" s="72"/>
      <c r="S291" s="141" t="s">
        <v>2</v>
      </c>
      <c r="T291" s="63" t="s">
        <v>600</v>
      </c>
      <c r="U291" s="33" t="s">
        <v>41</v>
      </c>
      <c r="V291" s="345">
        <v>72.103251856658744</v>
      </c>
      <c r="W291" s="345">
        <v>123.59411692003459</v>
      </c>
      <c r="X291" s="345">
        <v>53.928706250337058</v>
      </c>
      <c r="Y291" s="345">
        <v>50.355002769525157</v>
      </c>
      <c r="Z291" s="345">
        <v>77.422494552774481</v>
      </c>
      <c r="AB291" s="141" t="s">
        <v>2</v>
      </c>
      <c r="AC291" s="63" t="s">
        <v>600</v>
      </c>
      <c r="AD291" s="33" t="s">
        <v>41</v>
      </c>
      <c r="AE291" s="76">
        <v>15</v>
      </c>
      <c r="AF291" s="76">
        <v>25</v>
      </c>
      <c r="AG291" s="76" t="s">
        <v>761</v>
      </c>
      <c r="AH291" s="76" t="s">
        <v>761</v>
      </c>
      <c r="AI291" s="146">
        <v>45</v>
      </c>
      <c r="AJ291" s="19"/>
      <c r="AK291" s="141" t="s">
        <v>2</v>
      </c>
      <c r="AL291" s="63" t="s">
        <v>600</v>
      </c>
      <c r="AM291" s="33" t="s">
        <v>41</v>
      </c>
      <c r="AN291" s="349">
        <v>54.077438892494051</v>
      </c>
      <c r="AO291" s="349">
        <v>102.99509743336218</v>
      </c>
      <c r="AP291" s="349" t="s">
        <v>761</v>
      </c>
      <c r="AQ291" s="349" t="s">
        <v>761</v>
      </c>
      <c r="AR291" s="350">
        <v>49.771603641069319</v>
      </c>
      <c r="AT291" s="141" t="s">
        <v>2</v>
      </c>
      <c r="AU291" s="63" t="s">
        <v>600</v>
      </c>
      <c r="AV291" s="33" t="s">
        <v>41</v>
      </c>
      <c r="AW291" s="66" t="s">
        <v>761</v>
      </c>
      <c r="AX291" s="66" t="s">
        <v>761</v>
      </c>
      <c r="AY291" s="66" t="s">
        <v>761</v>
      </c>
      <c r="AZ291" s="66">
        <v>10</v>
      </c>
      <c r="BA291" s="66">
        <v>20</v>
      </c>
      <c r="BB291" s="19"/>
      <c r="BC291" s="125" t="s">
        <v>2</v>
      </c>
      <c r="BD291" s="63" t="s">
        <v>600</v>
      </c>
      <c r="BE291" s="33" t="s">
        <v>41</v>
      </c>
      <c r="BF291" s="349" t="s">
        <v>761</v>
      </c>
      <c r="BG291" s="349" t="s">
        <v>761</v>
      </c>
      <c r="BH291" s="349" t="s">
        <v>761</v>
      </c>
      <c r="BI291" s="349">
        <v>50.355002769525157</v>
      </c>
      <c r="BJ291" s="350">
        <v>22.12071272936414</v>
      </c>
      <c r="BL291" s="141" t="s">
        <v>2</v>
      </c>
      <c r="BM291" s="63" t="s">
        <v>600</v>
      </c>
      <c r="BN291" s="33" t="s">
        <v>41</v>
      </c>
      <c r="BO291" s="71">
        <v>0.75</v>
      </c>
      <c r="BP291" s="71">
        <v>0.83333333333333337</v>
      </c>
      <c r="BQ291" s="71" t="s">
        <v>761</v>
      </c>
      <c r="BR291" s="71" t="s">
        <v>761</v>
      </c>
      <c r="BS291" s="71">
        <v>0.6428571428571429</v>
      </c>
    </row>
    <row r="292" spans="1:71" ht="18" customHeight="1" x14ac:dyDescent="0.25">
      <c r="A292" s="117" t="s">
        <v>2</v>
      </c>
      <c r="B292" s="63" t="s">
        <v>602</v>
      </c>
      <c r="C292" s="33" t="s">
        <v>43</v>
      </c>
      <c r="D292" s="66" t="s">
        <v>761</v>
      </c>
      <c r="E292" s="66" t="s">
        <v>761</v>
      </c>
      <c r="F292" s="66" t="s">
        <v>761</v>
      </c>
      <c r="G292" s="66" t="s">
        <v>761</v>
      </c>
      <c r="H292" s="66">
        <v>10</v>
      </c>
      <c r="J292" s="117" t="s">
        <v>2</v>
      </c>
      <c r="K292" s="63" t="s">
        <v>602</v>
      </c>
      <c r="L292" s="33" t="s">
        <v>43</v>
      </c>
      <c r="M292" s="66">
        <v>14745</v>
      </c>
      <c r="N292" s="66">
        <v>14207</v>
      </c>
      <c r="O292" s="66">
        <v>11169</v>
      </c>
      <c r="P292" s="66">
        <v>11988</v>
      </c>
      <c r="Q292" s="124">
        <v>52109</v>
      </c>
      <c r="R292" s="72"/>
      <c r="S292" s="141" t="s">
        <v>2</v>
      </c>
      <c r="T292" s="63" t="s">
        <v>602</v>
      </c>
      <c r="U292" s="33" t="s">
        <v>43</v>
      </c>
      <c r="V292" s="345" t="s">
        <v>761</v>
      </c>
      <c r="W292" s="345" t="s">
        <v>761</v>
      </c>
      <c r="X292" s="345" t="s">
        <v>761</v>
      </c>
      <c r="Y292" s="345" t="s">
        <v>761</v>
      </c>
      <c r="Z292" s="345">
        <v>19.190542900458656</v>
      </c>
      <c r="AB292" s="141" t="s">
        <v>2</v>
      </c>
      <c r="AC292" s="63" t="s">
        <v>602</v>
      </c>
      <c r="AD292" s="33" t="s">
        <v>43</v>
      </c>
      <c r="AE292" s="76" t="s">
        <v>761</v>
      </c>
      <c r="AF292" s="76" t="s">
        <v>761</v>
      </c>
      <c r="AG292" s="76" t="s">
        <v>761</v>
      </c>
      <c r="AH292" s="76" t="s">
        <v>761</v>
      </c>
      <c r="AI292" s="146" t="s">
        <v>761</v>
      </c>
      <c r="AJ292" s="19"/>
      <c r="AK292" s="141" t="s">
        <v>2</v>
      </c>
      <c r="AL292" s="63" t="s">
        <v>602</v>
      </c>
      <c r="AM292" s="33" t="s">
        <v>43</v>
      </c>
      <c r="AN292" s="349" t="s">
        <v>761</v>
      </c>
      <c r="AO292" s="349" t="s">
        <v>761</v>
      </c>
      <c r="AP292" s="349" t="s">
        <v>761</v>
      </c>
      <c r="AQ292" s="349" t="s">
        <v>761</v>
      </c>
      <c r="AR292" s="350" t="s">
        <v>761</v>
      </c>
      <c r="AT292" s="141" t="s">
        <v>2</v>
      </c>
      <c r="AU292" s="63" t="s">
        <v>602</v>
      </c>
      <c r="AV292" s="33" t="s">
        <v>43</v>
      </c>
      <c r="AW292" s="66" t="s">
        <v>761</v>
      </c>
      <c r="AX292" s="66" t="s">
        <v>761</v>
      </c>
      <c r="AY292" s="66" t="s">
        <v>761</v>
      </c>
      <c r="AZ292" s="66" t="s">
        <v>761</v>
      </c>
      <c r="BA292" s="66" t="s">
        <v>761</v>
      </c>
      <c r="BB292" s="19"/>
      <c r="BC292" s="125" t="s">
        <v>2</v>
      </c>
      <c r="BD292" s="63" t="s">
        <v>602</v>
      </c>
      <c r="BE292" s="33" t="s">
        <v>43</v>
      </c>
      <c r="BF292" s="349" t="s">
        <v>761</v>
      </c>
      <c r="BG292" s="349" t="s">
        <v>761</v>
      </c>
      <c r="BH292" s="349" t="s">
        <v>761</v>
      </c>
      <c r="BI292" s="349" t="s">
        <v>761</v>
      </c>
      <c r="BJ292" s="350" t="s">
        <v>761</v>
      </c>
      <c r="BL292" s="141" t="s">
        <v>2</v>
      </c>
      <c r="BM292" s="63" t="s">
        <v>602</v>
      </c>
      <c r="BN292" s="33" t="s">
        <v>43</v>
      </c>
      <c r="BO292" s="71" t="s">
        <v>761</v>
      </c>
      <c r="BP292" s="71" t="s">
        <v>761</v>
      </c>
      <c r="BQ292" s="71" t="s">
        <v>761</v>
      </c>
      <c r="BR292" s="71" t="s">
        <v>761</v>
      </c>
      <c r="BS292" s="71" t="s">
        <v>761</v>
      </c>
    </row>
    <row r="293" spans="1:71" ht="18" customHeight="1" x14ac:dyDescent="0.25">
      <c r="A293" s="117" t="s">
        <v>2</v>
      </c>
      <c r="B293" s="63" t="s">
        <v>610</v>
      </c>
      <c r="C293" s="33" t="s">
        <v>162</v>
      </c>
      <c r="D293" s="66" t="s">
        <v>761</v>
      </c>
      <c r="E293" s="66">
        <v>25</v>
      </c>
      <c r="F293" s="66">
        <v>10</v>
      </c>
      <c r="G293" s="66">
        <v>10</v>
      </c>
      <c r="H293" s="66">
        <v>50</v>
      </c>
      <c r="J293" s="117" t="s">
        <v>2</v>
      </c>
      <c r="K293" s="63" t="s">
        <v>610</v>
      </c>
      <c r="L293" s="33" t="s">
        <v>162</v>
      </c>
      <c r="M293" s="66">
        <v>23219</v>
      </c>
      <c r="N293" s="66">
        <v>19995</v>
      </c>
      <c r="O293" s="66">
        <v>15477</v>
      </c>
      <c r="P293" s="66">
        <v>17037</v>
      </c>
      <c r="Q293" s="124">
        <v>75728</v>
      </c>
      <c r="R293" s="72"/>
      <c r="S293" s="141" t="s">
        <v>2</v>
      </c>
      <c r="T293" s="63" t="s">
        <v>610</v>
      </c>
      <c r="U293" s="33" t="s">
        <v>162</v>
      </c>
      <c r="V293" s="345" t="s">
        <v>761</v>
      </c>
      <c r="W293" s="345">
        <v>125.03125781445361</v>
      </c>
      <c r="X293" s="345">
        <v>64.612004910512368</v>
      </c>
      <c r="Y293" s="345">
        <v>58.695779773434289</v>
      </c>
      <c r="Z293" s="345">
        <v>66.025776463131209</v>
      </c>
      <c r="AB293" s="141" t="s">
        <v>2</v>
      </c>
      <c r="AC293" s="63" t="s">
        <v>610</v>
      </c>
      <c r="AD293" s="33" t="s">
        <v>162</v>
      </c>
      <c r="AE293" s="76" t="s">
        <v>761</v>
      </c>
      <c r="AF293" s="76">
        <v>20</v>
      </c>
      <c r="AG293" s="76" t="s">
        <v>761</v>
      </c>
      <c r="AH293" s="76" t="s">
        <v>761</v>
      </c>
      <c r="AI293" s="146">
        <v>30</v>
      </c>
      <c r="AJ293" s="19"/>
      <c r="AK293" s="141" t="s">
        <v>2</v>
      </c>
      <c r="AL293" s="63" t="s">
        <v>610</v>
      </c>
      <c r="AM293" s="33" t="s">
        <v>162</v>
      </c>
      <c r="AN293" s="349" t="s">
        <v>761</v>
      </c>
      <c r="AO293" s="349">
        <v>100.0250062515629</v>
      </c>
      <c r="AP293" s="349" t="s">
        <v>761</v>
      </c>
      <c r="AQ293" s="349" t="s">
        <v>761</v>
      </c>
      <c r="AR293" s="350">
        <v>39.615465877878727</v>
      </c>
      <c r="AT293" s="141" t="s">
        <v>2</v>
      </c>
      <c r="AU293" s="63" t="s">
        <v>610</v>
      </c>
      <c r="AV293" s="33" t="s">
        <v>162</v>
      </c>
      <c r="AW293" s="66" t="s">
        <v>761</v>
      </c>
      <c r="AX293" s="66" t="s">
        <v>761</v>
      </c>
      <c r="AY293" s="66" t="s">
        <v>761</v>
      </c>
      <c r="AZ293" s="66">
        <v>10</v>
      </c>
      <c r="BA293" s="66">
        <v>20</v>
      </c>
      <c r="BB293" s="19"/>
      <c r="BC293" s="125" t="s">
        <v>2</v>
      </c>
      <c r="BD293" s="63" t="s">
        <v>610</v>
      </c>
      <c r="BE293" s="33" t="s">
        <v>162</v>
      </c>
      <c r="BF293" s="349" t="s">
        <v>761</v>
      </c>
      <c r="BG293" s="349" t="s">
        <v>761</v>
      </c>
      <c r="BH293" s="349" t="s">
        <v>761</v>
      </c>
      <c r="BI293" s="349">
        <v>58.695779773434289</v>
      </c>
      <c r="BJ293" s="350">
        <v>26.410310585252486</v>
      </c>
      <c r="BL293" s="141" t="s">
        <v>2</v>
      </c>
      <c r="BM293" s="63" t="s">
        <v>610</v>
      </c>
      <c r="BN293" s="33" t="s">
        <v>162</v>
      </c>
      <c r="BO293" s="71" t="s">
        <v>761</v>
      </c>
      <c r="BP293" s="71">
        <v>0.8</v>
      </c>
      <c r="BQ293" s="71" t="s">
        <v>761</v>
      </c>
      <c r="BR293" s="71" t="s">
        <v>761</v>
      </c>
      <c r="BS293" s="71">
        <v>0.6</v>
      </c>
    </row>
    <row r="294" spans="1:71" ht="18" customHeight="1" x14ac:dyDescent="0.25">
      <c r="A294" s="117" t="s">
        <v>2</v>
      </c>
      <c r="B294" s="63" t="s">
        <v>612</v>
      </c>
      <c r="C294" s="33" t="s">
        <v>163</v>
      </c>
      <c r="D294" s="66">
        <v>10</v>
      </c>
      <c r="E294" s="66">
        <v>15</v>
      </c>
      <c r="F294" s="66" t="s">
        <v>761</v>
      </c>
      <c r="G294" s="66">
        <v>10</v>
      </c>
      <c r="H294" s="66">
        <v>45</v>
      </c>
      <c r="J294" s="117" t="s">
        <v>2</v>
      </c>
      <c r="K294" s="63" t="s">
        <v>612</v>
      </c>
      <c r="L294" s="33" t="s">
        <v>163</v>
      </c>
      <c r="M294" s="66">
        <v>21058</v>
      </c>
      <c r="N294" s="66">
        <v>19023</v>
      </c>
      <c r="O294" s="66">
        <v>13746</v>
      </c>
      <c r="P294" s="66">
        <v>14658</v>
      </c>
      <c r="Q294" s="124">
        <v>68485</v>
      </c>
      <c r="R294" s="72"/>
      <c r="S294" s="141" t="s">
        <v>2</v>
      </c>
      <c r="T294" s="63" t="s">
        <v>612</v>
      </c>
      <c r="U294" s="33" t="s">
        <v>163</v>
      </c>
      <c r="V294" s="345">
        <v>47.487890587900083</v>
      </c>
      <c r="W294" s="345">
        <v>78.851916101561258</v>
      </c>
      <c r="X294" s="345" t="s">
        <v>761</v>
      </c>
      <c r="Y294" s="345">
        <v>68.222131259380546</v>
      </c>
      <c r="Z294" s="345">
        <v>65.707819230488425</v>
      </c>
      <c r="AB294" s="141" t="s">
        <v>2</v>
      </c>
      <c r="AC294" s="63" t="s">
        <v>612</v>
      </c>
      <c r="AD294" s="33" t="s">
        <v>163</v>
      </c>
      <c r="AE294" s="76">
        <v>10</v>
      </c>
      <c r="AF294" s="76">
        <v>15</v>
      </c>
      <c r="AG294" s="76" t="s">
        <v>761</v>
      </c>
      <c r="AH294" s="76" t="s">
        <v>761</v>
      </c>
      <c r="AI294" s="146">
        <v>25</v>
      </c>
      <c r="AJ294" s="19"/>
      <c r="AK294" s="141" t="s">
        <v>2</v>
      </c>
      <c r="AL294" s="63" t="s">
        <v>612</v>
      </c>
      <c r="AM294" s="33" t="s">
        <v>163</v>
      </c>
      <c r="AN294" s="349">
        <v>47.487890587900083</v>
      </c>
      <c r="AO294" s="349">
        <v>78.851916101561258</v>
      </c>
      <c r="AP294" s="349" t="s">
        <v>761</v>
      </c>
      <c r="AQ294" s="349" t="s">
        <v>761</v>
      </c>
      <c r="AR294" s="350">
        <v>36.50434401693802</v>
      </c>
      <c r="AT294" s="141" t="s">
        <v>2</v>
      </c>
      <c r="AU294" s="63" t="s">
        <v>612</v>
      </c>
      <c r="AV294" s="33" t="s">
        <v>163</v>
      </c>
      <c r="AW294" s="66" t="s">
        <v>761</v>
      </c>
      <c r="AX294" s="66" t="s">
        <v>761</v>
      </c>
      <c r="AY294" s="66" t="s">
        <v>761</v>
      </c>
      <c r="AZ294" s="66">
        <v>10</v>
      </c>
      <c r="BA294" s="66">
        <v>20</v>
      </c>
      <c r="BB294" s="19"/>
      <c r="BC294" s="125" t="s">
        <v>2</v>
      </c>
      <c r="BD294" s="63" t="s">
        <v>612</v>
      </c>
      <c r="BE294" s="33" t="s">
        <v>163</v>
      </c>
      <c r="BF294" s="349" t="s">
        <v>761</v>
      </c>
      <c r="BG294" s="349" t="s">
        <v>761</v>
      </c>
      <c r="BH294" s="349" t="s">
        <v>761</v>
      </c>
      <c r="BI294" s="349">
        <v>68.222131259380546</v>
      </c>
      <c r="BJ294" s="350">
        <v>29.203475213550416</v>
      </c>
      <c r="BL294" s="141" t="s">
        <v>2</v>
      </c>
      <c r="BM294" s="63" t="s">
        <v>612</v>
      </c>
      <c r="BN294" s="33" t="s">
        <v>163</v>
      </c>
      <c r="BO294" s="71">
        <v>1</v>
      </c>
      <c r="BP294" s="71">
        <v>1</v>
      </c>
      <c r="BQ294" s="71" t="s">
        <v>761</v>
      </c>
      <c r="BR294" s="71" t="s">
        <v>761</v>
      </c>
      <c r="BS294" s="71">
        <v>0.55555555555555558</v>
      </c>
    </row>
    <row r="295" spans="1:71" ht="18" customHeight="1" x14ac:dyDescent="0.25">
      <c r="A295" s="117" t="s">
        <v>109</v>
      </c>
      <c r="B295" s="63" t="s">
        <v>624</v>
      </c>
      <c r="C295" s="33" t="s">
        <v>112</v>
      </c>
      <c r="D295" s="66">
        <v>15</v>
      </c>
      <c r="E295" s="66">
        <v>20</v>
      </c>
      <c r="F295" s="66">
        <v>15</v>
      </c>
      <c r="G295" s="66">
        <v>25</v>
      </c>
      <c r="H295" s="66">
        <v>70</v>
      </c>
      <c r="J295" s="117" t="s">
        <v>109</v>
      </c>
      <c r="K295" s="63" t="s">
        <v>624</v>
      </c>
      <c r="L295" s="33" t="s">
        <v>112</v>
      </c>
      <c r="M295" s="66">
        <v>19928</v>
      </c>
      <c r="N295" s="66">
        <v>17077</v>
      </c>
      <c r="O295" s="66">
        <v>12546</v>
      </c>
      <c r="P295" s="66">
        <v>14286</v>
      </c>
      <c r="Q295" s="124">
        <v>63837</v>
      </c>
      <c r="R295" s="72"/>
      <c r="S295" s="141" t="s">
        <v>109</v>
      </c>
      <c r="T295" s="63" t="s">
        <v>624</v>
      </c>
      <c r="U295" s="33" t="s">
        <v>112</v>
      </c>
      <c r="V295" s="345">
        <v>75.270975511842636</v>
      </c>
      <c r="W295" s="345">
        <v>117.11658956491188</v>
      </c>
      <c r="X295" s="345">
        <v>119.56001912960306</v>
      </c>
      <c r="Y295" s="345">
        <v>174.9965000699986</v>
      </c>
      <c r="Z295" s="345">
        <v>109.65427573350877</v>
      </c>
      <c r="AB295" s="141" t="s">
        <v>109</v>
      </c>
      <c r="AC295" s="63" t="s">
        <v>624</v>
      </c>
      <c r="AD295" s="33" t="s">
        <v>112</v>
      </c>
      <c r="AE295" s="76">
        <v>10</v>
      </c>
      <c r="AF295" s="76">
        <v>15</v>
      </c>
      <c r="AG295" s="76" t="s">
        <v>761</v>
      </c>
      <c r="AH295" s="76" t="s">
        <v>761</v>
      </c>
      <c r="AI295" s="146">
        <v>35</v>
      </c>
      <c r="AJ295" s="19"/>
      <c r="AK295" s="141" t="s">
        <v>109</v>
      </c>
      <c r="AL295" s="63" t="s">
        <v>624</v>
      </c>
      <c r="AM295" s="33" t="s">
        <v>112</v>
      </c>
      <c r="AN295" s="349">
        <v>50.180650341228421</v>
      </c>
      <c r="AO295" s="349">
        <v>87.837442173683911</v>
      </c>
      <c r="AP295" s="349" t="s">
        <v>761</v>
      </c>
      <c r="AQ295" s="349" t="s">
        <v>761</v>
      </c>
      <c r="AR295" s="350">
        <v>54.827137866754384</v>
      </c>
      <c r="AT295" s="141" t="s">
        <v>109</v>
      </c>
      <c r="AU295" s="63" t="s">
        <v>624</v>
      </c>
      <c r="AV295" s="33" t="s">
        <v>112</v>
      </c>
      <c r="AW295" s="66" t="s">
        <v>761</v>
      </c>
      <c r="AX295" s="66" t="s">
        <v>761</v>
      </c>
      <c r="AY295" s="66">
        <v>10</v>
      </c>
      <c r="AZ295" s="66">
        <v>15</v>
      </c>
      <c r="BA295" s="66">
        <v>40</v>
      </c>
      <c r="BB295" s="19"/>
      <c r="BC295" s="125" t="s">
        <v>109</v>
      </c>
      <c r="BD295" s="63" t="s">
        <v>624</v>
      </c>
      <c r="BE295" s="33" t="s">
        <v>112</v>
      </c>
      <c r="BF295" s="349" t="s">
        <v>761</v>
      </c>
      <c r="BG295" s="349" t="s">
        <v>761</v>
      </c>
      <c r="BH295" s="349">
        <v>79.70667941973538</v>
      </c>
      <c r="BI295" s="349">
        <v>104.99790004199916</v>
      </c>
      <c r="BJ295" s="350">
        <v>62.659586133433585</v>
      </c>
      <c r="BL295" s="141" t="s">
        <v>109</v>
      </c>
      <c r="BM295" s="63" t="s">
        <v>624</v>
      </c>
      <c r="BN295" s="33" t="s">
        <v>112</v>
      </c>
      <c r="BO295" s="71">
        <v>0.66666666666666663</v>
      </c>
      <c r="BP295" s="71">
        <v>0.75</v>
      </c>
      <c r="BQ295" s="71" t="s">
        <v>761</v>
      </c>
      <c r="BR295" s="71" t="s">
        <v>761</v>
      </c>
      <c r="BS295" s="71">
        <v>0.5</v>
      </c>
    </row>
    <row r="296" spans="1:71" ht="18" customHeight="1" x14ac:dyDescent="0.25">
      <c r="A296" s="117" t="s">
        <v>109</v>
      </c>
      <c r="B296" s="63" t="s">
        <v>621</v>
      </c>
      <c r="C296" s="33" t="s">
        <v>36</v>
      </c>
      <c r="D296" s="66" t="s">
        <v>761</v>
      </c>
      <c r="E296" s="66">
        <v>10</v>
      </c>
      <c r="F296" s="66">
        <v>15</v>
      </c>
      <c r="G296" s="66">
        <v>15</v>
      </c>
      <c r="H296" s="66">
        <v>45</v>
      </c>
      <c r="J296" s="117" t="s">
        <v>109</v>
      </c>
      <c r="K296" s="63" t="s">
        <v>621</v>
      </c>
      <c r="L296" s="33" t="s">
        <v>36</v>
      </c>
      <c r="M296" s="66">
        <v>18615</v>
      </c>
      <c r="N296" s="66">
        <v>18574</v>
      </c>
      <c r="O296" s="66">
        <v>15205</v>
      </c>
      <c r="P296" s="66">
        <v>16983</v>
      </c>
      <c r="Q296" s="124">
        <v>69377</v>
      </c>
      <c r="R296" s="72"/>
      <c r="S296" s="141" t="s">
        <v>109</v>
      </c>
      <c r="T296" s="63" t="s">
        <v>621</v>
      </c>
      <c r="U296" s="33" t="s">
        <v>36</v>
      </c>
      <c r="V296" s="345" t="s">
        <v>761</v>
      </c>
      <c r="W296" s="345">
        <v>53.838699257025944</v>
      </c>
      <c r="X296" s="345">
        <v>98.651759289707343</v>
      </c>
      <c r="Y296" s="345">
        <v>88.323617735382442</v>
      </c>
      <c r="Z296" s="345">
        <v>64.862994940686391</v>
      </c>
      <c r="AB296" s="141" t="s">
        <v>109</v>
      </c>
      <c r="AC296" s="63" t="s">
        <v>621</v>
      </c>
      <c r="AD296" s="33" t="s">
        <v>36</v>
      </c>
      <c r="AE296" s="76" t="s">
        <v>761</v>
      </c>
      <c r="AF296" s="76" t="s">
        <v>761</v>
      </c>
      <c r="AG296" s="76" t="s">
        <v>761</v>
      </c>
      <c r="AH296" s="76" t="s">
        <v>761</v>
      </c>
      <c r="AI296" s="146">
        <v>10</v>
      </c>
      <c r="AJ296" s="19"/>
      <c r="AK296" s="141" t="s">
        <v>109</v>
      </c>
      <c r="AL296" s="63" t="s">
        <v>621</v>
      </c>
      <c r="AM296" s="33" t="s">
        <v>36</v>
      </c>
      <c r="AN296" s="349" t="s">
        <v>761</v>
      </c>
      <c r="AO296" s="349" t="s">
        <v>761</v>
      </c>
      <c r="AP296" s="349" t="s">
        <v>761</v>
      </c>
      <c r="AQ296" s="349" t="s">
        <v>761</v>
      </c>
      <c r="AR296" s="350">
        <v>14.413998875708087</v>
      </c>
      <c r="AT296" s="141" t="s">
        <v>109</v>
      </c>
      <c r="AU296" s="63" t="s">
        <v>621</v>
      </c>
      <c r="AV296" s="33" t="s">
        <v>36</v>
      </c>
      <c r="AW296" s="66" t="s">
        <v>761</v>
      </c>
      <c r="AX296" s="66" t="s">
        <v>761</v>
      </c>
      <c r="AY296" s="66">
        <v>10</v>
      </c>
      <c r="AZ296" s="66">
        <v>10</v>
      </c>
      <c r="BA296" s="66">
        <v>30</v>
      </c>
      <c r="BB296" s="19"/>
      <c r="BC296" s="125" t="s">
        <v>109</v>
      </c>
      <c r="BD296" s="63" t="s">
        <v>621</v>
      </c>
      <c r="BE296" s="33" t="s">
        <v>36</v>
      </c>
      <c r="BF296" s="349" t="s">
        <v>761</v>
      </c>
      <c r="BG296" s="349" t="s">
        <v>761</v>
      </c>
      <c r="BH296" s="349">
        <v>65.767839526471562</v>
      </c>
      <c r="BI296" s="349">
        <v>58.882411823588292</v>
      </c>
      <c r="BJ296" s="350">
        <v>43.241996627124259</v>
      </c>
      <c r="BL296" s="141" t="s">
        <v>109</v>
      </c>
      <c r="BM296" s="63" t="s">
        <v>621</v>
      </c>
      <c r="BN296" s="33" t="s">
        <v>36</v>
      </c>
      <c r="BO296" s="71" t="s">
        <v>761</v>
      </c>
      <c r="BP296" s="71" t="s">
        <v>761</v>
      </c>
      <c r="BQ296" s="71" t="s">
        <v>761</v>
      </c>
      <c r="BR296" s="71" t="s">
        <v>761</v>
      </c>
      <c r="BS296" s="71">
        <v>0.22222222222222221</v>
      </c>
    </row>
    <row r="297" spans="1:71" ht="18" customHeight="1" x14ac:dyDescent="0.25">
      <c r="A297" s="117" t="s">
        <v>109</v>
      </c>
      <c r="B297" s="63" t="s">
        <v>627</v>
      </c>
      <c r="C297" s="33" t="s">
        <v>37</v>
      </c>
      <c r="D297" s="66">
        <v>35</v>
      </c>
      <c r="E297" s="66">
        <v>70</v>
      </c>
      <c r="F297" s="66">
        <v>20</v>
      </c>
      <c r="G297" s="66">
        <v>20</v>
      </c>
      <c r="H297" s="66">
        <v>150</v>
      </c>
      <c r="J297" s="117" t="s">
        <v>109</v>
      </c>
      <c r="K297" s="63" t="s">
        <v>627</v>
      </c>
      <c r="L297" s="33" t="s">
        <v>37</v>
      </c>
      <c r="M297" s="66">
        <v>10858</v>
      </c>
      <c r="N297" s="66">
        <v>10223</v>
      </c>
      <c r="O297" s="66">
        <v>7943</v>
      </c>
      <c r="P297" s="66">
        <v>8512</v>
      </c>
      <c r="Q297" s="124">
        <v>37536</v>
      </c>
      <c r="R297" s="72"/>
      <c r="S297" s="141" t="s">
        <v>109</v>
      </c>
      <c r="T297" s="63" t="s">
        <v>627</v>
      </c>
      <c r="U297" s="33" t="s">
        <v>37</v>
      </c>
      <c r="V297" s="345">
        <v>322.34297292319025</v>
      </c>
      <c r="W297" s="345">
        <v>684.73050963513651</v>
      </c>
      <c r="X297" s="345">
        <v>251.79403248143021</v>
      </c>
      <c r="Y297" s="345">
        <v>234.96240601503757</v>
      </c>
      <c r="Z297" s="345">
        <v>399.61636828644504</v>
      </c>
      <c r="AB297" s="141" t="s">
        <v>109</v>
      </c>
      <c r="AC297" s="63" t="s">
        <v>627</v>
      </c>
      <c r="AD297" s="33" t="s">
        <v>37</v>
      </c>
      <c r="AE297" s="76">
        <v>35</v>
      </c>
      <c r="AF297" s="76">
        <v>70</v>
      </c>
      <c r="AG297" s="76">
        <v>10</v>
      </c>
      <c r="AH297" s="76">
        <v>10</v>
      </c>
      <c r="AI297" s="146">
        <v>120</v>
      </c>
      <c r="AJ297" s="19"/>
      <c r="AK297" s="141" t="s">
        <v>109</v>
      </c>
      <c r="AL297" s="63" t="s">
        <v>627</v>
      </c>
      <c r="AM297" s="33" t="s">
        <v>37</v>
      </c>
      <c r="AN297" s="349">
        <v>322.34297292319025</v>
      </c>
      <c r="AO297" s="349">
        <v>684.73050963513651</v>
      </c>
      <c r="AP297" s="349">
        <v>125.8970162407151</v>
      </c>
      <c r="AQ297" s="349">
        <v>117.48120300751879</v>
      </c>
      <c r="AR297" s="350">
        <v>319.69309462915601</v>
      </c>
      <c r="AT297" s="141" t="s">
        <v>109</v>
      </c>
      <c r="AU297" s="63" t="s">
        <v>627</v>
      </c>
      <c r="AV297" s="33" t="s">
        <v>37</v>
      </c>
      <c r="AW297" s="66" t="s">
        <v>761</v>
      </c>
      <c r="AX297" s="66" t="s">
        <v>761</v>
      </c>
      <c r="AY297" s="66">
        <v>10</v>
      </c>
      <c r="AZ297" s="66">
        <v>15</v>
      </c>
      <c r="BA297" s="66">
        <v>25</v>
      </c>
      <c r="BB297" s="19"/>
      <c r="BC297" s="125" t="s">
        <v>109</v>
      </c>
      <c r="BD297" s="63" t="s">
        <v>627</v>
      </c>
      <c r="BE297" s="33" t="s">
        <v>37</v>
      </c>
      <c r="BF297" s="349" t="s">
        <v>761</v>
      </c>
      <c r="BG297" s="349" t="s">
        <v>761</v>
      </c>
      <c r="BH297" s="349">
        <v>125.8970162407151</v>
      </c>
      <c r="BI297" s="349">
        <v>176.22180451127818</v>
      </c>
      <c r="BJ297" s="350">
        <v>66.60272804774084</v>
      </c>
      <c r="BL297" s="141" t="s">
        <v>109</v>
      </c>
      <c r="BM297" s="63" t="s">
        <v>627</v>
      </c>
      <c r="BN297" s="33" t="s">
        <v>37</v>
      </c>
      <c r="BO297" s="71">
        <v>1</v>
      </c>
      <c r="BP297" s="71">
        <v>1</v>
      </c>
      <c r="BQ297" s="71">
        <v>0.5</v>
      </c>
      <c r="BR297" s="71">
        <v>0.5</v>
      </c>
      <c r="BS297" s="71">
        <v>0.8</v>
      </c>
    </row>
    <row r="298" spans="1:71" ht="18" customHeight="1" x14ac:dyDescent="0.25">
      <c r="A298" s="117" t="s">
        <v>109</v>
      </c>
      <c r="B298" s="63" t="s">
        <v>628</v>
      </c>
      <c r="C298" s="33" t="s">
        <v>28</v>
      </c>
      <c r="D298" s="66">
        <v>20</v>
      </c>
      <c r="E298" s="66">
        <v>55</v>
      </c>
      <c r="F298" s="66">
        <v>10</v>
      </c>
      <c r="G298" s="66">
        <v>20</v>
      </c>
      <c r="H298" s="66">
        <v>105</v>
      </c>
      <c r="J298" s="117" t="s">
        <v>109</v>
      </c>
      <c r="K298" s="63" t="s">
        <v>628</v>
      </c>
      <c r="L298" s="33" t="s">
        <v>28</v>
      </c>
      <c r="M298" s="66">
        <v>10677</v>
      </c>
      <c r="N298" s="66">
        <v>10489</v>
      </c>
      <c r="O298" s="66">
        <v>8684</v>
      </c>
      <c r="P298" s="66">
        <v>9040</v>
      </c>
      <c r="Q298" s="124">
        <v>38890</v>
      </c>
      <c r="R298" s="72"/>
      <c r="S298" s="141" t="s">
        <v>109</v>
      </c>
      <c r="T298" s="63" t="s">
        <v>628</v>
      </c>
      <c r="U298" s="33" t="s">
        <v>28</v>
      </c>
      <c r="V298" s="345">
        <v>187.31853516905497</v>
      </c>
      <c r="W298" s="345">
        <v>524.35885213080371</v>
      </c>
      <c r="X298" s="345">
        <v>115.15430677107322</v>
      </c>
      <c r="Y298" s="345">
        <v>221.23893805309734</v>
      </c>
      <c r="Z298" s="345">
        <v>269.99228593468757</v>
      </c>
      <c r="AB298" s="141" t="s">
        <v>109</v>
      </c>
      <c r="AC298" s="63" t="s">
        <v>628</v>
      </c>
      <c r="AD298" s="33" t="s">
        <v>28</v>
      </c>
      <c r="AE298" s="76">
        <v>15</v>
      </c>
      <c r="AF298" s="76">
        <v>50</v>
      </c>
      <c r="AG298" s="76" t="s">
        <v>761</v>
      </c>
      <c r="AH298" s="76" t="s">
        <v>761</v>
      </c>
      <c r="AI298" s="146">
        <v>75</v>
      </c>
      <c r="AJ298" s="19"/>
      <c r="AK298" s="141" t="s">
        <v>109</v>
      </c>
      <c r="AL298" s="63" t="s">
        <v>628</v>
      </c>
      <c r="AM298" s="33" t="s">
        <v>28</v>
      </c>
      <c r="AN298" s="349">
        <v>140.48890137679123</v>
      </c>
      <c r="AO298" s="349">
        <v>476.68986557345789</v>
      </c>
      <c r="AP298" s="349" t="s">
        <v>761</v>
      </c>
      <c r="AQ298" s="349" t="s">
        <v>761</v>
      </c>
      <c r="AR298" s="350">
        <v>192.85163281049111</v>
      </c>
      <c r="AT298" s="141" t="s">
        <v>109</v>
      </c>
      <c r="AU298" s="63" t="s">
        <v>628</v>
      </c>
      <c r="AV298" s="33" t="s">
        <v>28</v>
      </c>
      <c r="AW298" s="66" t="s">
        <v>761</v>
      </c>
      <c r="AX298" s="66" t="s">
        <v>761</v>
      </c>
      <c r="AY298" s="66" t="s">
        <v>761</v>
      </c>
      <c r="AZ298" s="66">
        <v>15</v>
      </c>
      <c r="BA298" s="66">
        <v>30</v>
      </c>
      <c r="BB298" s="19"/>
      <c r="BC298" s="125" t="s">
        <v>109</v>
      </c>
      <c r="BD298" s="63" t="s">
        <v>628</v>
      </c>
      <c r="BE298" s="33" t="s">
        <v>28</v>
      </c>
      <c r="BF298" s="349" t="s">
        <v>761</v>
      </c>
      <c r="BG298" s="349" t="s">
        <v>761</v>
      </c>
      <c r="BH298" s="349" t="s">
        <v>761</v>
      </c>
      <c r="BI298" s="349">
        <v>165.92920353982299</v>
      </c>
      <c r="BJ298" s="350">
        <v>77.140653124196461</v>
      </c>
      <c r="BL298" s="141" t="s">
        <v>109</v>
      </c>
      <c r="BM298" s="63" t="s">
        <v>628</v>
      </c>
      <c r="BN298" s="33" t="s">
        <v>28</v>
      </c>
      <c r="BO298" s="71">
        <v>0.75</v>
      </c>
      <c r="BP298" s="71">
        <v>0.90909090909090906</v>
      </c>
      <c r="BQ298" s="71" t="s">
        <v>761</v>
      </c>
      <c r="BR298" s="71" t="s">
        <v>761</v>
      </c>
      <c r="BS298" s="71">
        <v>0.7142857142857143</v>
      </c>
    </row>
    <row r="299" spans="1:71" ht="18" customHeight="1" x14ac:dyDescent="0.25">
      <c r="A299" s="117" t="s">
        <v>109</v>
      </c>
      <c r="B299" s="63" t="s">
        <v>636</v>
      </c>
      <c r="C299" s="33" t="s">
        <v>113</v>
      </c>
      <c r="D299" s="66">
        <v>30</v>
      </c>
      <c r="E299" s="66">
        <v>30</v>
      </c>
      <c r="F299" s="66">
        <v>10</v>
      </c>
      <c r="G299" s="66" t="s">
        <v>761</v>
      </c>
      <c r="H299" s="66">
        <v>80</v>
      </c>
      <c r="J299" s="117" t="s">
        <v>109</v>
      </c>
      <c r="K299" s="63" t="s">
        <v>636</v>
      </c>
      <c r="L299" s="33" t="s">
        <v>113</v>
      </c>
      <c r="M299" s="66">
        <v>11352</v>
      </c>
      <c r="N299" s="66">
        <v>10843</v>
      </c>
      <c r="O299" s="66">
        <v>8493</v>
      </c>
      <c r="P299" s="66">
        <v>13857</v>
      </c>
      <c r="Q299" s="124">
        <v>44545</v>
      </c>
      <c r="R299" s="72"/>
      <c r="S299" s="141" t="s">
        <v>109</v>
      </c>
      <c r="T299" s="63" t="s">
        <v>636</v>
      </c>
      <c r="U299" s="33" t="s">
        <v>113</v>
      </c>
      <c r="V299" s="345">
        <v>264.27061310782238</v>
      </c>
      <c r="W299" s="345">
        <v>276.67619662455041</v>
      </c>
      <c r="X299" s="345">
        <v>117.74402449075708</v>
      </c>
      <c r="Y299" s="345" t="s">
        <v>761</v>
      </c>
      <c r="Z299" s="345">
        <v>179.59366932315638</v>
      </c>
      <c r="AB299" s="141" t="s">
        <v>109</v>
      </c>
      <c r="AC299" s="63" t="s">
        <v>636</v>
      </c>
      <c r="AD299" s="33" t="s">
        <v>113</v>
      </c>
      <c r="AE299" s="76">
        <v>25</v>
      </c>
      <c r="AF299" s="76">
        <v>30</v>
      </c>
      <c r="AG299" s="76" t="s">
        <v>761</v>
      </c>
      <c r="AH299" s="76" t="s">
        <v>761</v>
      </c>
      <c r="AI299" s="146">
        <v>65</v>
      </c>
      <c r="AJ299" s="19"/>
      <c r="AK299" s="141" t="s">
        <v>109</v>
      </c>
      <c r="AL299" s="63" t="s">
        <v>636</v>
      </c>
      <c r="AM299" s="33" t="s">
        <v>113</v>
      </c>
      <c r="AN299" s="349">
        <v>220.22551092318534</v>
      </c>
      <c r="AO299" s="349">
        <v>276.67619662455041</v>
      </c>
      <c r="AP299" s="349" t="s">
        <v>761</v>
      </c>
      <c r="AQ299" s="349" t="s">
        <v>761</v>
      </c>
      <c r="AR299" s="350">
        <v>145.91985632506456</v>
      </c>
      <c r="AT299" s="141" t="s">
        <v>109</v>
      </c>
      <c r="AU299" s="63" t="s">
        <v>636</v>
      </c>
      <c r="AV299" s="33" t="s">
        <v>113</v>
      </c>
      <c r="AW299" s="66" t="s">
        <v>761</v>
      </c>
      <c r="AX299" s="66" t="s">
        <v>761</v>
      </c>
      <c r="AY299" s="66" t="s">
        <v>761</v>
      </c>
      <c r="AZ299" s="66" t="s">
        <v>761</v>
      </c>
      <c r="BA299" s="66">
        <v>15</v>
      </c>
      <c r="BB299" s="19"/>
      <c r="BC299" s="125" t="s">
        <v>109</v>
      </c>
      <c r="BD299" s="63" t="s">
        <v>636</v>
      </c>
      <c r="BE299" s="33" t="s">
        <v>113</v>
      </c>
      <c r="BF299" s="349" t="s">
        <v>761</v>
      </c>
      <c r="BG299" s="349" t="s">
        <v>761</v>
      </c>
      <c r="BH299" s="349" t="s">
        <v>761</v>
      </c>
      <c r="BI299" s="349" t="s">
        <v>761</v>
      </c>
      <c r="BJ299" s="350">
        <v>33.673812998091819</v>
      </c>
      <c r="BL299" s="141" t="s">
        <v>109</v>
      </c>
      <c r="BM299" s="63" t="s">
        <v>636</v>
      </c>
      <c r="BN299" s="33" t="s">
        <v>113</v>
      </c>
      <c r="BO299" s="71">
        <v>0.83333333333333337</v>
      </c>
      <c r="BP299" s="71">
        <v>1</v>
      </c>
      <c r="BQ299" s="71" t="s">
        <v>761</v>
      </c>
      <c r="BR299" s="71" t="s">
        <v>761</v>
      </c>
      <c r="BS299" s="71">
        <v>0.8125</v>
      </c>
    </row>
    <row r="300" spans="1:71" ht="18" customHeight="1" x14ac:dyDescent="0.25">
      <c r="A300" s="117" t="s">
        <v>109</v>
      </c>
      <c r="B300" s="63" t="s">
        <v>619</v>
      </c>
      <c r="C300" s="33" t="s">
        <v>114</v>
      </c>
      <c r="D300" s="66">
        <v>10</v>
      </c>
      <c r="E300" s="66" t="s">
        <v>761</v>
      </c>
      <c r="F300" s="66" t="s">
        <v>761</v>
      </c>
      <c r="G300" s="66" t="s">
        <v>761</v>
      </c>
      <c r="H300" s="66">
        <v>25</v>
      </c>
      <c r="J300" s="117" t="s">
        <v>109</v>
      </c>
      <c r="K300" s="63" t="s">
        <v>619</v>
      </c>
      <c r="L300" s="33" t="s">
        <v>114</v>
      </c>
      <c r="M300" s="66">
        <v>2952</v>
      </c>
      <c r="N300" s="66">
        <v>2910</v>
      </c>
      <c r="O300" s="66">
        <v>2472</v>
      </c>
      <c r="P300" s="66">
        <v>2767</v>
      </c>
      <c r="Q300" s="124">
        <v>11101</v>
      </c>
      <c r="R300" s="72"/>
      <c r="S300" s="141" t="s">
        <v>109</v>
      </c>
      <c r="T300" s="63" t="s">
        <v>619</v>
      </c>
      <c r="U300" s="33" t="s">
        <v>114</v>
      </c>
      <c r="V300" s="345">
        <v>338.75338753387535</v>
      </c>
      <c r="W300" s="345" t="s">
        <v>761</v>
      </c>
      <c r="X300" s="345" t="s">
        <v>761</v>
      </c>
      <c r="Y300" s="345" t="s">
        <v>761</v>
      </c>
      <c r="Z300" s="345">
        <v>225.20493649220791</v>
      </c>
      <c r="AB300" s="141" t="s">
        <v>109</v>
      </c>
      <c r="AC300" s="63" t="s">
        <v>619</v>
      </c>
      <c r="AD300" s="33" t="s">
        <v>114</v>
      </c>
      <c r="AE300" s="76">
        <v>10</v>
      </c>
      <c r="AF300" s="76" t="s">
        <v>761</v>
      </c>
      <c r="AG300" s="76" t="s">
        <v>761</v>
      </c>
      <c r="AH300" s="76" t="s">
        <v>761</v>
      </c>
      <c r="AI300" s="146">
        <v>20</v>
      </c>
      <c r="AJ300" s="19"/>
      <c r="AK300" s="141" t="s">
        <v>109</v>
      </c>
      <c r="AL300" s="63" t="s">
        <v>619</v>
      </c>
      <c r="AM300" s="33" t="s">
        <v>114</v>
      </c>
      <c r="AN300" s="349">
        <v>338.75338753387535</v>
      </c>
      <c r="AO300" s="349" t="s">
        <v>761</v>
      </c>
      <c r="AP300" s="349" t="s">
        <v>761</v>
      </c>
      <c r="AQ300" s="349" t="s">
        <v>761</v>
      </c>
      <c r="AR300" s="350">
        <v>180.16394919376631</v>
      </c>
      <c r="AT300" s="141" t="s">
        <v>109</v>
      </c>
      <c r="AU300" s="63" t="s">
        <v>619</v>
      </c>
      <c r="AV300" s="33" t="s">
        <v>114</v>
      </c>
      <c r="AW300" s="66" t="s">
        <v>761</v>
      </c>
      <c r="AX300" s="66" t="s">
        <v>761</v>
      </c>
      <c r="AY300" s="66" t="s">
        <v>761</v>
      </c>
      <c r="AZ300" s="66" t="s">
        <v>761</v>
      </c>
      <c r="BA300" s="66">
        <v>10</v>
      </c>
      <c r="BB300" s="19"/>
      <c r="BC300" s="125" t="s">
        <v>109</v>
      </c>
      <c r="BD300" s="63" t="s">
        <v>619</v>
      </c>
      <c r="BE300" s="33" t="s">
        <v>114</v>
      </c>
      <c r="BF300" s="349" t="s">
        <v>761</v>
      </c>
      <c r="BG300" s="349" t="s">
        <v>761</v>
      </c>
      <c r="BH300" s="349" t="s">
        <v>761</v>
      </c>
      <c r="BI300" s="349" t="s">
        <v>761</v>
      </c>
      <c r="BJ300" s="350">
        <v>90.081974596883157</v>
      </c>
      <c r="BL300" s="141" t="s">
        <v>109</v>
      </c>
      <c r="BM300" s="63" t="s">
        <v>619</v>
      </c>
      <c r="BN300" s="33" t="s">
        <v>114</v>
      </c>
      <c r="BO300" s="71">
        <v>1</v>
      </c>
      <c r="BP300" s="71" t="s">
        <v>761</v>
      </c>
      <c r="BQ300" s="71" t="s">
        <v>761</v>
      </c>
      <c r="BR300" s="71" t="s">
        <v>761</v>
      </c>
      <c r="BS300" s="71">
        <v>0.8</v>
      </c>
    </row>
    <row r="301" spans="1:71" ht="18" customHeight="1" x14ac:dyDescent="0.25">
      <c r="A301" s="117" t="s">
        <v>109</v>
      </c>
      <c r="B301" s="63" t="s">
        <v>622</v>
      </c>
      <c r="C301" s="33" t="s">
        <v>115</v>
      </c>
      <c r="D301" s="66">
        <v>10</v>
      </c>
      <c r="E301" s="66">
        <v>20</v>
      </c>
      <c r="F301" s="66" t="s">
        <v>761</v>
      </c>
      <c r="G301" s="66">
        <v>10</v>
      </c>
      <c r="H301" s="66">
        <v>40</v>
      </c>
      <c r="J301" s="117" t="s">
        <v>109</v>
      </c>
      <c r="K301" s="63" t="s">
        <v>622</v>
      </c>
      <c r="L301" s="33" t="s">
        <v>115</v>
      </c>
      <c r="M301" s="66">
        <v>4796</v>
      </c>
      <c r="N301" s="66">
        <v>4919</v>
      </c>
      <c r="O301" s="66">
        <v>3914</v>
      </c>
      <c r="P301" s="66">
        <v>4318</v>
      </c>
      <c r="Q301" s="124">
        <v>17947</v>
      </c>
      <c r="R301" s="72"/>
      <c r="S301" s="141" t="s">
        <v>109</v>
      </c>
      <c r="T301" s="63" t="s">
        <v>622</v>
      </c>
      <c r="U301" s="33" t="s">
        <v>115</v>
      </c>
      <c r="V301" s="345">
        <v>208.50708924103418</v>
      </c>
      <c r="W301" s="345">
        <v>406.58670461475907</v>
      </c>
      <c r="X301" s="345" t="s">
        <v>761</v>
      </c>
      <c r="Y301" s="345">
        <v>231.58869847151459</v>
      </c>
      <c r="Z301" s="345">
        <v>222.87847551122749</v>
      </c>
      <c r="AB301" s="141" t="s">
        <v>109</v>
      </c>
      <c r="AC301" s="63" t="s">
        <v>622</v>
      </c>
      <c r="AD301" s="33" t="s">
        <v>115</v>
      </c>
      <c r="AE301" s="76">
        <v>10</v>
      </c>
      <c r="AF301" s="76">
        <v>20</v>
      </c>
      <c r="AG301" s="76" t="s">
        <v>761</v>
      </c>
      <c r="AH301" s="76" t="s">
        <v>761</v>
      </c>
      <c r="AI301" s="146">
        <v>30</v>
      </c>
      <c r="AJ301" s="19"/>
      <c r="AK301" s="141" t="s">
        <v>109</v>
      </c>
      <c r="AL301" s="63" t="s">
        <v>622</v>
      </c>
      <c r="AM301" s="33" t="s">
        <v>115</v>
      </c>
      <c r="AN301" s="349">
        <v>208.50708924103418</v>
      </c>
      <c r="AO301" s="349">
        <v>406.58670461475907</v>
      </c>
      <c r="AP301" s="349" t="s">
        <v>761</v>
      </c>
      <c r="AQ301" s="349" t="s">
        <v>761</v>
      </c>
      <c r="AR301" s="350">
        <v>167.15885663342061</v>
      </c>
      <c r="AT301" s="141" t="s">
        <v>109</v>
      </c>
      <c r="AU301" s="63" t="s">
        <v>622</v>
      </c>
      <c r="AV301" s="33" t="s">
        <v>115</v>
      </c>
      <c r="AW301" s="66" t="s">
        <v>761</v>
      </c>
      <c r="AX301" s="66" t="s">
        <v>761</v>
      </c>
      <c r="AY301" s="66" t="s">
        <v>761</v>
      </c>
      <c r="AZ301" s="66" t="s">
        <v>761</v>
      </c>
      <c r="BA301" s="66">
        <v>10</v>
      </c>
      <c r="BB301" s="19"/>
      <c r="BC301" s="125" t="s">
        <v>109</v>
      </c>
      <c r="BD301" s="63" t="s">
        <v>622</v>
      </c>
      <c r="BE301" s="33" t="s">
        <v>115</v>
      </c>
      <c r="BF301" s="349" t="s">
        <v>761</v>
      </c>
      <c r="BG301" s="349" t="s">
        <v>761</v>
      </c>
      <c r="BH301" s="349" t="s">
        <v>761</v>
      </c>
      <c r="BI301" s="349" t="s">
        <v>761</v>
      </c>
      <c r="BJ301" s="350">
        <v>55.719618877806873</v>
      </c>
      <c r="BL301" s="141" t="s">
        <v>109</v>
      </c>
      <c r="BM301" s="63" t="s">
        <v>622</v>
      </c>
      <c r="BN301" s="33" t="s">
        <v>115</v>
      </c>
      <c r="BO301" s="71">
        <v>1</v>
      </c>
      <c r="BP301" s="71">
        <v>1</v>
      </c>
      <c r="BQ301" s="71" t="s">
        <v>761</v>
      </c>
      <c r="BR301" s="71" t="s">
        <v>761</v>
      </c>
      <c r="BS301" s="71">
        <v>0.75</v>
      </c>
    </row>
    <row r="302" spans="1:71" ht="18" customHeight="1" x14ac:dyDescent="0.25">
      <c r="A302" s="117" t="s">
        <v>109</v>
      </c>
      <c r="B302" s="63" t="s">
        <v>623</v>
      </c>
      <c r="C302" s="33" t="s">
        <v>116</v>
      </c>
      <c r="D302" s="66">
        <v>15</v>
      </c>
      <c r="E302" s="66">
        <v>60</v>
      </c>
      <c r="F302" s="66">
        <v>15</v>
      </c>
      <c r="G302" s="66">
        <v>15</v>
      </c>
      <c r="H302" s="66">
        <v>100</v>
      </c>
      <c r="J302" s="117" t="s">
        <v>109</v>
      </c>
      <c r="K302" s="63" t="s">
        <v>623</v>
      </c>
      <c r="L302" s="33" t="s">
        <v>116</v>
      </c>
      <c r="M302" s="66">
        <v>9140</v>
      </c>
      <c r="N302" s="66">
        <v>9325</v>
      </c>
      <c r="O302" s="66">
        <v>8035</v>
      </c>
      <c r="P302" s="66">
        <v>9349</v>
      </c>
      <c r="Q302" s="124">
        <v>35849</v>
      </c>
      <c r="R302" s="72"/>
      <c r="S302" s="141" t="s">
        <v>109</v>
      </c>
      <c r="T302" s="63" t="s">
        <v>623</v>
      </c>
      <c r="U302" s="33" t="s">
        <v>116</v>
      </c>
      <c r="V302" s="345">
        <v>164.11378555798686</v>
      </c>
      <c r="W302" s="345">
        <v>643.43163538873989</v>
      </c>
      <c r="X302" s="345">
        <v>186.6832607342875</v>
      </c>
      <c r="Y302" s="345">
        <v>160.44496737618996</v>
      </c>
      <c r="Z302" s="345">
        <v>278.94780886496136</v>
      </c>
      <c r="AB302" s="141" t="s">
        <v>109</v>
      </c>
      <c r="AC302" s="63" t="s">
        <v>623</v>
      </c>
      <c r="AD302" s="33" t="s">
        <v>116</v>
      </c>
      <c r="AE302" s="76">
        <v>15</v>
      </c>
      <c r="AF302" s="76">
        <v>40</v>
      </c>
      <c r="AG302" s="76" t="s">
        <v>761</v>
      </c>
      <c r="AH302" s="76" t="s">
        <v>761</v>
      </c>
      <c r="AI302" s="146">
        <v>65</v>
      </c>
      <c r="AJ302" s="19"/>
      <c r="AK302" s="141" t="s">
        <v>109</v>
      </c>
      <c r="AL302" s="63" t="s">
        <v>623</v>
      </c>
      <c r="AM302" s="33" t="s">
        <v>116</v>
      </c>
      <c r="AN302" s="349">
        <v>164.11378555798686</v>
      </c>
      <c r="AO302" s="349">
        <v>428.95442359249336</v>
      </c>
      <c r="AP302" s="349" t="s">
        <v>761</v>
      </c>
      <c r="AQ302" s="349" t="s">
        <v>761</v>
      </c>
      <c r="AR302" s="350">
        <v>181.3160757622249</v>
      </c>
      <c r="AT302" s="141" t="s">
        <v>109</v>
      </c>
      <c r="AU302" s="63" t="s">
        <v>623</v>
      </c>
      <c r="AV302" s="33" t="s">
        <v>116</v>
      </c>
      <c r="AW302" s="66" t="s">
        <v>761</v>
      </c>
      <c r="AX302" s="66">
        <v>15</v>
      </c>
      <c r="AY302" s="66">
        <v>10</v>
      </c>
      <c r="AZ302" s="66">
        <v>10</v>
      </c>
      <c r="BA302" s="66">
        <v>40</v>
      </c>
      <c r="BB302" s="19"/>
      <c r="BC302" s="125" t="s">
        <v>109</v>
      </c>
      <c r="BD302" s="63" t="s">
        <v>623</v>
      </c>
      <c r="BE302" s="33" t="s">
        <v>116</v>
      </c>
      <c r="BF302" s="349" t="s">
        <v>761</v>
      </c>
      <c r="BG302" s="349">
        <v>160.85790884718497</v>
      </c>
      <c r="BH302" s="349">
        <v>124.45550715619166</v>
      </c>
      <c r="BI302" s="349">
        <v>106.96331158412664</v>
      </c>
      <c r="BJ302" s="350">
        <v>111.57912354598454</v>
      </c>
      <c r="BL302" s="141" t="s">
        <v>109</v>
      </c>
      <c r="BM302" s="63" t="s">
        <v>623</v>
      </c>
      <c r="BN302" s="33" t="s">
        <v>116</v>
      </c>
      <c r="BO302" s="71">
        <v>1</v>
      </c>
      <c r="BP302" s="71">
        <v>0.66666666666666663</v>
      </c>
      <c r="BQ302" s="71" t="s">
        <v>761</v>
      </c>
      <c r="BR302" s="71" t="s">
        <v>761</v>
      </c>
      <c r="BS302" s="71">
        <v>0.65</v>
      </c>
    </row>
    <row r="303" spans="1:71" ht="18" customHeight="1" x14ac:dyDescent="0.25">
      <c r="A303" s="117" t="s">
        <v>109</v>
      </c>
      <c r="B303" s="63" t="s">
        <v>629</v>
      </c>
      <c r="C303" s="33" t="s">
        <v>117</v>
      </c>
      <c r="D303" s="66">
        <v>15</v>
      </c>
      <c r="E303" s="66">
        <v>15</v>
      </c>
      <c r="F303" s="66" t="s">
        <v>761</v>
      </c>
      <c r="G303" s="66" t="s">
        <v>761</v>
      </c>
      <c r="H303" s="66">
        <v>35</v>
      </c>
      <c r="J303" s="117" t="s">
        <v>109</v>
      </c>
      <c r="K303" s="63" t="s">
        <v>629</v>
      </c>
      <c r="L303" s="33" t="s">
        <v>117</v>
      </c>
      <c r="M303" s="66">
        <v>3068</v>
      </c>
      <c r="N303" s="66">
        <v>2942</v>
      </c>
      <c r="O303" s="66">
        <v>2185</v>
      </c>
      <c r="P303" s="66">
        <v>3093</v>
      </c>
      <c r="Q303" s="124">
        <v>11288</v>
      </c>
      <c r="R303" s="72"/>
      <c r="S303" s="141" t="s">
        <v>109</v>
      </c>
      <c r="T303" s="63" t="s">
        <v>629</v>
      </c>
      <c r="U303" s="33" t="s">
        <v>117</v>
      </c>
      <c r="V303" s="345">
        <v>488.91786179921775</v>
      </c>
      <c r="W303" s="345">
        <v>509.85723997280763</v>
      </c>
      <c r="X303" s="345" t="s">
        <v>761</v>
      </c>
      <c r="Y303" s="345" t="s">
        <v>761</v>
      </c>
      <c r="Z303" s="345">
        <v>310.06378454996457</v>
      </c>
      <c r="AB303" s="141" t="s">
        <v>109</v>
      </c>
      <c r="AC303" s="63" t="s">
        <v>629</v>
      </c>
      <c r="AD303" s="33" t="s">
        <v>117</v>
      </c>
      <c r="AE303" s="76">
        <v>15</v>
      </c>
      <c r="AF303" s="76">
        <v>15</v>
      </c>
      <c r="AG303" s="76" t="s">
        <v>761</v>
      </c>
      <c r="AH303" s="76" t="s">
        <v>761</v>
      </c>
      <c r="AI303" s="146">
        <v>25</v>
      </c>
      <c r="AJ303" s="19"/>
      <c r="AK303" s="141" t="s">
        <v>109</v>
      </c>
      <c r="AL303" s="63" t="s">
        <v>629</v>
      </c>
      <c r="AM303" s="33" t="s">
        <v>117</v>
      </c>
      <c r="AN303" s="349">
        <v>488.91786179921775</v>
      </c>
      <c r="AO303" s="349">
        <v>509.85723997280763</v>
      </c>
      <c r="AP303" s="349" t="s">
        <v>761</v>
      </c>
      <c r="AQ303" s="349" t="s">
        <v>761</v>
      </c>
      <c r="AR303" s="350">
        <v>221.47413182140326</v>
      </c>
      <c r="AT303" s="141" t="s">
        <v>109</v>
      </c>
      <c r="AU303" s="63" t="s">
        <v>629</v>
      </c>
      <c r="AV303" s="33" t="s">
        <v>117</v>
      </c>
      <c r="AW303" s="66" t="s">
        <v>761</v>
      </c>
      <c r="AX303" s="66" t="s">
        <v>761</v>
      </c>
      <c r="AY303" s="66" t="s">
        <v>761</v>
      </c>
      <c r="AZ303" s="66" t="s">
        <v>761</v>
      </c>
      <c r="BA303" s="66" t="s">
        <v>761</v>
      </c>
      <c r="BB303" s="19"/>
      <c r="BC303" s="125" t="s">
        <v>109</v>
      </c>
      <c r="BD303" s="63" t="s">
        <v>629</v>
      </c>
      <c r="BE303" s="33" t="s">
        <v>117</v>
      </c>
      <c r="BF303" s="349" t="s">
        <v>761</v>
      </c>
      <c r="BG303" s="349" t="s">
        <v>761</v>
      </c>
      <c r="BH303" s="349" t="s">
        <v>761</v>
      </c>
      <c r="BI303" s="349" t="s">
        <v>761</v>
      </c>
      <c r="BJ303" s="350" t="s">
        <v>761</v>
      </c>
      <c r="BL303" s="141" t="s">
        <v>109</v>
      </c>
      <c r="BM303" s="63" t="s">
        <v>629</v>
      </c>
      <c r="BN303" s="33" t="s">
        <v>117</v>
      </c>
      <c r="BO303" s="71">
        <v>1</v>
      </c>
      <c r="BP303" s="71">
        <v>1</v>
      </c>
      <c r="BQ303" s="71" t="s">
        <v>761</v>
      </c>
      <c r="BR303" s="71" t="s">
        <v>761</v>
      </c>
      <c r="BS303" s="71">
        <v>0.7142857142857143</v>
      </c>
    </row>
    <row r="304" spans="1:71" ht="18" customHeight="1" x14ac:dyDescent="0.25">
      <c r="A304" s="117" t="s">
        <v>109</v>
      </c>
      <c r="B304" s="63" t="s">
        <v>631</v>
      </c>
      <c r="C304" s="33" t="s">
        <v>118</v>
      </c>
      <c r="D304" s="66" t="s">
        <v>761</v>
      </c>
      <c r="E304" s="66">
        <v>10</v>
      </c>
      <c r="F304" s="66" t="s">
        <v>761</v>
      </c>
      <c r="G304" s="66" t="s">
        <v>761</v>
      </c>
      <c r="H304" s="66">
        <v>20</v>
      </c>
      <c r="J304" s="117" t="s">
        <v>109</v>
      </c>
      <c r="K304" s="63" t="s">
        <v>631</v>
      </c>
      <c r="L304" s="33" t="s">
        <v>118</v>
      </c>
      <c r="M304" s="66">
        <v>2876</v>
      </c>
      <c r="N304" s="66">
        <v>2828</v>
      </c>
      <c r="O304" s="66">
        <v>2364</v>
      </c>
      <c r="P304" s="66">
        <v>2714</v>
      </c>
      <c r="Q304" s="124">
        <v>10782</v>
      </c>
      <c r="R304" s="72"/>
      <c r="S304" s="141" t="s">
        <v>109</v>
      </c>
      <c r="T304" s="63" t="s">
        <v>631</v>
      </c>
      <c r="U304" s="33" t="s">
        <v>118</v>
      </c>
      <c r="V304" s="345" t="s">
        <v>761</v>
      </c>
      <c r="W304" s="345">
        <v>353.60678925035359</v>
      </c>
      <c r="X304" s="345" t="s">
        <v>761</v>
      </c>
      <c r="Y304" s="345" t="s">
        <v>761</v>
      </c>
      <c r="Z304" s="345">
        <v>185.49434242255612</v>
      </c>
      <c r="AB304" s="141" t="s">
        <v>109</v>
      </c>
      <c r="AC304" s="63" t="s">
        <v>631</v>
      </c>
      <c r="AD304" s="33" t="s">
        <v>118</v>
      </c>
      <c r="AE304" s="76" t="s">
        <v>761</v>
      </c>
      <c r="AF304" s="76">
        <v>10</v>
      </c>
      <c r="AG304" s="76" t="s">
        <v>761</v>
      </c>
      <c r="AH304" s="76" t="s">
        <v>761</v>
      </c>
      <c r="AI304" s="146">
        <v>15</v>
      </c>
      <c r="AJ304" s="19"/>
      <c r="AK304" s="141" t="s">
        <v>109</v>
      </c>
      <c r="AL304" s="63" t="s">
        <v>631</v>
      </c>
      <c r="AM304" s="33" t="s">
        <v>118</v>
      </c>
      <c r="AN304" s="349" t="s">
        <v>761</v>
      </c>
      <c r="AO304" s="349">
        <v>353.60678925035359</v>
      </c>
      <c r="AP304" s="349" t="s">
        <v>761</v>
      </c>
      <c r="AQ304" s="349" t="s">
        <v>761</v>
      </c>
      <c r="AR304" s="350">
        <v>139.12075681691707</v>
      </c>
      <c r="AT304" s="141" t="s">
        <v>109</v>
      </c>
      <c r="AU304" s="63" t="s">
        <v>631</v>
      </c>
      <c r="AV304" s="33" t="s">
        <v>118</v>
      </c>
      <c r="AW304" s="66" t="s">
        <v>761</v>
      </c>
      <c r="AX304" s="66" t="s">
        <v>761</v>
      </c>
      <c r="AY304" s="66" t="s">
        <v>761</v>
      </c>
      <c r="AZ304" s="66" t="s">
        <v>761</v>
      </c>
      <c r="BA304" s="66" t="s">
        <v>761</v>
      </c>
      <c r="BB304" s="19"/>
      <c r="BC304" s="125" t="s">
        <v>109</v>
      </c>
      <c r="BD304" s="63" t="s">
        <v>631</v>
      </c>
      <c r="BE304" s="33" t="s">
        <v>118</v>
      </c>
      <c r="BF304" s="349" t="s">
        <v>761</v>
      </c>
      <c r="BG304" s="349" t="s">
        <v>761</v>
      </c>
      <c r="BH304" s="349" t="s">
        <v>761</v>
      </c>
      <c r="BI304" s="349" t="s">
        <v>761</v>
      </c>
      <c r="BJ304" s="350" t="s">
        <v>761</v>
      </c>
      <c r="BL304" s="141" t="s">
        <v>109</v>
      </c>
      <c r="BM304" s="63" t="s">
        <v>631</v>
      </c>
      <c r="BN304" s="33" t="s">
        <v>118</v>
      </c>
      <c r="BO304" s="71" t="s">
        <v>761</v>
      </c>
      <c r="BP304" s="71">
        <v>1</v>
      </c>
      <c r="BQ304" s="71" t="s">
        <v>761</v>
      </c>
      <c r="BR304" s="71" t="s">
        <v>761</v>
      </c>
      <c r="BS304" s="71">
        <v>0.75</v>
      </c>
    </row>
    <row r="305" spans="1:71" ht="18" customHeight="1" x14ac:dyDescent="0.25">
      <c r="A305" s="117" t="s">
        <v>109</v>
      </c>
      <c r="B305" s="63" t="s">
        <v>632</v>
      </c>
      <c r="C305" s="33" t="s">
        <v>119</v>
      </c>
      <c r="D305" s="66">
        <v>10</v>
      </c>
      <c r="E305" s="66">
        <v>20</v>
      </c>
      <c r="F305" s="66" t="s">
        <v>761</v>
      </c>
      <c r="G305" s="66">
        <v>10</v>
      </c>
      <c r="H305" s="66">
        <v>50</v>
      </c>
      <c r="J305" s="117" t="s">
        <v>109</v>
      </c>
      <c r="K305" s="63" t="s">
        <v>632</v>
      </c>
      <c r="L305" s="33" t="s">
        <v>119</v>
      </c>
      <c r="M305" s="66">
        <v>6055</v>
      </c>
      <c r="N305" s="66">
        <v>5614</v>
      </c>
      <c r="O305" s="66">
        <v>4494</v>
      </c>
      <c r="P305" s="66">
        <v>5119</v>
      </c>
      <c r="Q305" s="124">
        <v>21282</v>
      </c>
      <c r="R305" s="72"/>
      <c r="S305" s="141" t="s">
        <v>109</v>
      </c>
      <c r="T305" s="63" t="s">
        <v>632</v>
      </c>
      <c r="U305" s="33" t="s">
        <v>119</v>
      </c>
      <c r="V305" s="345">
        <v>165.15276630883565</v>
      </c>
      <c r="W305" s="345">
        <v>356.25222657641609</v>
      </c>
      <c r="X305" s="345" t="s">
        <v>761</v>
      </c>
      <c r="Y305" s="345">
        <v>195.35065442469235</v>
      </c>
      <c r="Z305" s="345">
        <v>234.94032515741</v>
      </c>
      <c r="AB305" s="141" t="s">
        <v>109</v>
      </c>
      <c r="AC305" s="63" t="s">
        <v>632</v>
      </c>
      <c r="AD305" s="33" t="s">
        <v>119</v>
      </c>
      <c r="AE305" s="76">
        <v>10</v>
      </c>
      <c r="AF305" s="76">
        <v>20</v>
      </c>
      <c r="AG305" s="76" t="s">
        <v>761</v>
      </c>
      <c r="AH305" s="76" t="s">
        <v>761</v>
      </c>
      <c r="AI305" s="146">
        <v>35</v>
      </c>
      <c r="AJ305" s="19"/>
      <c r="AK305" s="141" t="s">
        <v>109</v>
      </c>
      <c r="AL305" s="63" t="s">
        <v>632</v>
      </c>
      <c r="AM305" s="33" t="s">
        <v>119</v>
      </c>
      <c r="AN305" s="349">
        <v>165.15276630883565</v>
      </c>
      <c r="AO305" s="349">
        <v>356.25222657641609</v>
      </c>
      <c r="AP305" s="349" t="s">
        <v>761</v>
      </c>
      <c r="AQ305" s="349" t="s">
        <v>761</v>
      </c>
      <c r="AR305" s="350">
        <v>164.45822761018701</v>
      </c>
      <c r="AT305" s="141" t="s">
        <v>109</v>
      </c>
      <c r="AU305" s="63" t="s">
        <v>632</v>
      </c>
      <c r="AV305" s="33" t="s">
        <v>119</v>
      </c>
      <c r="AW305" s="66" t="s">
        <v>761</v>
      </c>
      <c r="AX305" s="66" t="s">
        <v>761</v>
      </c>
      <c r="AY305" s="66" t="s">
        <v>761</v>
      </c>
      <c r="AZ305" s="66">
        <v>10</v>
      </c>
      <c r="BA305" s="66">
        <v>15</v>
      </c>
      <c r="BB305" s="19"/>
      <c r="BC305" s="125" t="s">
        <v>109</v>
      </c>
      <c r="BD305" s="63" t="s">
        <v>632</v>
      </c>
      <c r="BE305" s="33" t="s">
        <v>119</v>
      </c>
      <c r="BF305" s="349" t="s">
        <v>761</v>
      </c>
      <c r="BG305" s="349" t="s">
        <v>761</v>
      </c>
      <c r="BH305" s="349" t="s">
        <v>761</v>
      </c>
      <c r="BI305" s="349">
        <v>195.35065442469235</v>
      </c>
      <c r="BJ305" s="350">
        <v>70.482097547223006</v>
      </c>
      <c r="BL305" s="141" t="s">
        <v>109</v>
      </c>
      <c r="BM305" s="63" t="s">
        <v>632</v>
      </c>
      <c r="BN305" s="33" t="s">
        <v>119</v>
      </c>
      <c r="BO305" s="71">
        <v>1</v>
      </c>
      <c r="BP305" s="71">
        <v>1</v>
      </c>
      <c r="BQ305" s="71" t="s">
        <v>761</v>
      </c>
      <c r="BR305" s="71" t="s">
        <v>761</v>
      </c>
      <c r="BS305" s="71">
        <v>0.7</v>
      </c>
    </row>
    <row r="306" spans="1:71" ht="18" customHeight="1" x14ac:dyDescent="0.25">
      <c r="A306" s="117" t="s">
        <v>109</v>
      </c>
      <c r="B306" s="63" t="s">
        <v>633</v>
      </c>
      <c r="C306" s="33" t="s">
        <v>120</v>
      </c>
      <c r="D306" s="66">
        <v>15</v>
      </c>
      <c r="E306" s="66">
        <v>25</v>
      </c>
      <c r="F306" s="66" t="s">
        <v>761</v>
      </c>
      <c r="G306" s="66" t="s">
        <v>761</v>
      </c>
      <c r="H306" s="66">
        <v>45</v>
      </c>
      <c r="J306" s="117" t="s">
        <v>109</v>
      </c>
      <c r="K306" s="63" t="s">
        <v>633</v>
      </c>
      <c r="L306" s="33" t="s">
        <v>120</v>
      </c>
      <c r="M306" s="66">
        <v>6066</v>
      </c>
      <c r="N306" s="66">
        <v>5422</v>
      </c>
      <c r="O306" s="66">
        <v>4364</v>
      </c>
      <c r="P306" s="66">
        <v>4523</v>
      </c>
      <c r="Q306" s="124">
        <v>20375</v>
      </c>
      <c r="R306" s="72"/>
      <c r="S306" s="141" t="s">
        <v>109</v>
      </c>
      <c r="T306" s="63" t="s">
        <v>633</v>
      </c>
      <c r="U306" s="33" t="s">
        <v>120</v>
      </c>
      <c r="V306" s="345">
        <v>247.27992087042531</v>
      </c>
      <c r="W306" s="345">
        <v>461.08447067502766</v>
      </c>
      <c r="X306" s="345" t="s">
        <v>761</v>
      </c>
      <c r="Y306" s="345" t="s">
        <v>761</v>
      </c>
      <c r="Z306" s="345">
        <v>220.85889570552146</v>
      </c>
      <c r="AB306" s="141" t="s">
        <v>109</v>
      </c>
      <c r="AC306" s="63" t="s">
        <v>633</v>
      </c>
      <c r="AD306" s="33" t="s">
        <v>120</v>
      </c>
      <c r="AE306" s="76">
        <v>10</v>
      </c>
      <c r="AF306" s="76">
        <v>15</v>
      </c>
      <c r="AG306" s="76" t="s">
        <v>761</v>
      </c>
      <c r="AH306" s="76" t="s">
        <v>761</v>
      </c>
      <c r="AI306" s="146">
        <v>30</v>
      </c>
      <c r="AJ306" s="19"/>
      <c r="AK306" s="141" t="s">
        <v>109</v>
      </c>
      <c r="AL306" s="63" t="s">
        <v>633</v>
      </c>
      <c r="AM306" s="33" t="s">
        <v>120</v>
      </c>
      <c r="AN306" s="349">
        <v>164.85328058028355</v>
      </c>
      <c r="AO306" s="349">
        <v>276.6506824050166</v>
      </c>
      <c r="AP306" s="349" t="s">
        <v>761</v>
      </c>
      <c r="AQ306" s="349" t="s">
        <v>761</v>
      </c>
      <c r="AR306" s="350">
        <v>147.23926380368098</v>
      </c>
      <c r="AT306" s="141" t="s">
        <v>109</v>
      </c>
      <c r="AU306" s="63" t="s">
        <v>633</v>
      </c>
      <c r="AV306" s="33" t="s">
        <v>120</v>
      </c>
      <c r="AW306" s="66" t="s">
        <v>761</v>
      </c>
      <c r="AX306" s="66" t="s">
        <v>761</v>
      </c>
      <c r="AY306" s="66" t="s">
        <v>761</v>
      </c>
      <c r="AZ306" s="66" t="s">
        <v>761</v>
      </c>
      <c r="BA306" s="66">
        <v>10</v>
      </c>
      <c r="BB306" s="19"/>
      <c r="BC306" s="125" t="s">
        <v>109</v>
      </c>
      <c r="BD306" s="63" t="s">
        <v>633</v>
      </c>
      <c r="BE306" s="33" t="s">
        <v>120</v>
      </c>
      <c r="BF306" s="349" t="s">
        <v>761</v>
      </c>
      <c r="BG306" s="349" t="s">
        <v>761</v>
      </c>
      <c r="BH306" s="349" t="s">
        <v>761</v>
      </c>
      <c r="BI306" s="349" t="s">
        <v>761</v>
      </c>
      <c r="BJ306" s="350">
        <v>49.079754601226995</v>
      </c>
      <c r="BL306" s="141" t="s">
        <v>109</v>
      </c>
      <c r="BM306" s="63" t="s">
        <v>633</v>
      </c>
      <c r="BN306" s="33" t="s">
        <v>120</v>
      </c>
      <c r="BO306" s="71">
        <v>0.66666666666666663</v>
      </c>
      <c r="BP306" s="71">
        <v>0.6</v>
      </c>
      <c r="BQ306" s="71" t="s">
        <v>761</v>
      </c>
      <c r="BR306" s="71" t="s">
        <v>761</v>
      </c>
      <c r="BS306" s="71">
        <v>0.66666666666666663</v>
      </c>
    </row>
    <row r="307" spans="1:71" ht="18" customHeight="1" x14ac:dyDescent="0.25">
      <c r="A307" s="117" t="s">
        <v>109</v>
      </c>
      <c r="B307" s="63" t="s">
        <v>616</v>
      </c>
      <c r="C307" s="33" t="s">
        <v>31</v>
      </c>
      <c r="D307" s="66">
        <v>80</v>
      </c>
      <c r="E307" s="66">
        <v>150</v>
      </c>
      <c r="F307" s="66">
        <v>40</v>
      </c>
      <c r="G307" s="66">
        <v>15</v>
      </c>
      <c r="H307" s="66">
        <v>290</v>
      </c>
      <c r="J307" s="117" t="s">
        <v>109</v>
      </c>
      <c r="K307" s="63" t="s">
        <v>616</v>
      </c>
      <c r="L307" s="33" t="s">
        <v>31</v>
      </c>
      <c r="M307" s="66">
        <v>16947</v>
      </c>
      <c r="N307" s="66">
        <v>15065</v>
      </c>
      <c r="O307" s="66">
        <v>11575</v>
      </c>
      <c r="P307" s="66">
        <v>12567</v>
      </c>
      <c r="Q307" s="124">
        <v>56154</v>
      </c>
      <c r="R307" s="72"/>
      <c r="S307" s="141" t="s">
        <v>109</v>
      </c>
      <c r="T307" s="63" t="s">
        <v>616</v>
      </c>
      <c r="U307" s="33" t="s">
        <v>31</v>
      </c>
      <c r="V307" s="345">
        <v>472.05995161385493</v>
      </c>
      <c r="W307" s="345">
        <v>995.68536342515768</v>
      </c>
      <c r="X307" s="345">
        <v>345.57235421166308</v>
      </c>
      <c r="Y307" s="345">
        <v>119.36022917164001</v>
      </c>
      <c r="Z307" s="345">
        <v>516.4369412686541</v>
      </c>
      <c r="AB307" s="141" t="s">
        <v>109</v>
      </c>
      <c r="AC307" s="63" t="s">
        <v>616</v>
      </c>
      <c r="AD307" s="33" t="s">
        <v>31</v>
      </c>
      <c r="AE307" s="76">
        <v>70</v>
      </c>
      <c r="AF307" s="76">
        <v>135</v>
      </c>
      <c r="AG307" s="76">
        <v>30</v>
      </c>
      <c r="AH307" s="76" t="s">
        <v>761</v>
      </c>
      <c r="AI307" s="146">
        <v>240</v>
      </c>
      <c r="AJ307" s="19"/>
      <c r="AK307" s="141" t="s">
        <v>109</v>
      </c>
      <c r="AL307" s="63" t="s">
        <v>616</v>
      </c>
      <c r="AM307" s="33" t="s">
        <v>31</v>
      </c>
      <c r="AN307" s="349">
        <v>413.05245766212306</v>
      </c>
      <c r="AO307" s="349">
        <v>896.11682708264186</v>
      </c>
      <c r="AP307" s="349">
        <v>259.17926565874728</v>
      </c>
      <c r="AQ307" s="349" t="s">
        <v>761</v>
      </c>
      <c r="AR307" s="350">
        <v>427.39608932578267</v>
      </c>
      <c r="AT307" s="141" t="s">
        <v>109</v>
      </c>
      <c r="AU307" s="63" t="s">
        <v>616</v>
      </c>
      <c r="AV307" s="33" t="s">
        <v>31</v>
      </c>
      <c r="AW307" s="66">
        <v>10</v>
      </c>
      <c r="AX307" s="66">
        <v>15</v>
      </c>
      <c r="AY307" s="66">
        <v>10</v>
      </c>
      <c r="AZ307" s="66">
        <v>10</v>
      </c>
      <c r="BA307" s="66">
        <v>50</v>
      </c>
      <c r="BB307" s="19"/>
      <c r="BC307" s="125" t="s">
        <v>109</v>
      </c>
      <c r="BD307" s="63" t="s">
        <v>616</v>
      </c>
      <c r="BE307" s="33" t="s">
        <v>31</v>
      </c>
      <c r="BF307" s="349">
        <v>59.007493951731867</v>
      </c>
      <c r="BG307" s="349">
        <v>99.56853634251577</v>
      </c>
      <c r="BH307" s="349">
        <v>86.393088552915771</v>
      </c>
      <c r="BI307" s="349">
        <v>79.573486114426672</v>
      </c>
      <c r="BJ307" s="350">
        <v>89.040851942871384</v>
      </c>
      <c r="BL307" s="141" t="s">
        <v>109</v>
      </c>
      <c r="BM307" s="63" t="s">
        <v>616</v>
      </c>
      <c r="BN307" s="33" t="s">
        <v>31</v>
      </c>
      <c r="BO307" s="71">
        <v>0.875</v>
      </c>
      <c r="BP307" s="71">
        <v>0.9</v>
      </c>
      <c r="BQ307" s="71">
        <v>0.75</v>
      </c>
      <c r="BR307" s="71" t="s">
        <v>761</v>
      </c>
      <c r="BS307" s="71">
        <v>0.82758620689655171</v>
      </c>
    </row>
    <row r="308" spans="1:71" ht="18" customHeight="1" x14ac:dyDescent="0.25">
      <c r="A308" s="117" t="s">
        <v>109</v>
      </c>
      <c r="B308" s="63" t="s">
        <v>620</v>
      </c>
      <c r="C308" s="33" t="s">
        <v>35</v>
      </c>
      <c r="D308" s="66">
        <v>55</v>
      </c>
      <c r="E308" s="66">
        <v>110</v>
      </c>
      <c r="F308" s="66">
        <v>25</v>
      </c>
      <c r="G308" s="66">
        <v>20</v>
      </c>
      <c r="H308" s="66">
        <v>215</v>
      </c>
      <c r="J308" s="117" t="s">
        <v>109</v>
      </c>
      <c r="K308" s="63" t="s">
        <v>620</v>
      </c>
      <c r="L308" s="33" t="s">
        <v>35</v>
      </c>
      <c r="M308" s="66">
        <v>21720</v>
      </c>
      <c r="N308" s="66">
        <v>19619</v>
      </c>
      <c r="O308" s="66">
        <v>15621</v>
      </c>
      <c r="P308" s="66">
        <v>16237</v>
      </c>
      <c r="Q308" s="124">
        <v>73197</v>
      </c>
      <c r="R308" s="72"/>
      <c r="S308" s="141" t="s">
        <v>109</v>
      </c>
      <c r="T308" s="63" t="s">
        <v>620</v>
      </c>
      <c r="U308" s="33" t="s">
        <v>35</v>
      </c>
      <c r="V308" s="345">
        <v>253.22283609576428</v>
      </c>
      <c r="W308" s="345">
        <v>560.68097252663233</v>
      </c>
      <c r="X308" s="345">
        <v>160.04097048844505</v>
      </c>
      <c r="Y308" s="345">
        <v>123.17546344768122</v>
      </c>
      <c r="Z308" s="345">
        <v>293.72788502261022</v>
      </c>
      <c r="AB308" s="141" t="s">
        <v>109</v>
      </c>
      <c r="AC308" s="63" t="s">
        <v>620</v>
      </c>
      <c r="AD308" s="33" t="s">
        <v>35</v>
      </c>
      <c r="AE308" s="76">
        <v>50</v>
      </c>
      <c r="AF308" s="76">
        <v>105</v>
      </c>
      <c r="AG308" s="76">
        <v>20</v>
      </c>
      <c r="AH308" s="76" t="s">
        <v>761</v>
      </c>
      <c r="AI308" s="146">
        <v>180</v>
      </c>
      <c r="AJ308" s="19"/>
      <c r="AK308" s="141" t="s">
        <v>109</v>
      </c>
      <c r="AL308" s="63" t="s">
        <v>620</v>
      </c>
      <c r="AM308" s="33" t="s">
        <v>35</v>
      </c>
      <c r="AN308" s="349">
        <v>230.20257826887664</v>
      </c>
      <c r="AO308" s="349">
        <v>535.19547377542176</v>
      </c>
      <c r="AP308" s="349">
        <v>128.03277639075606</v>
      </c>
      <c r="AQ308" s="349" t="s">
        <v>761</v>
      </c>
      <c r="AR308" s="350">
        <v>245.91171769334807</v>
      </c>
      <c r="AT308" s="141" t="s">
        <v>109</v>
      </c>
      <c r="AU308" s="63" t="s">
        <v>620</v>
      </c>
      <c r="AV308" s="33" t="s">
        <v>35</v>
      </c>
      <c r="AW308" s="66" t="s">
        <v>761</v>
      </c>
      <c r="AX308" s="66">
        <v>10</v>
      </c>
      <c r="AY308" s="66">
        <v>10</v>
      </c>
      <c r="AZ308" s="66">
        <v>15</v>
      </c>
      <c r="BA308" s="66">
        <v>35</v>
      </c>
      <c r="BB308" s="19"/>
      <c r="BC308" s="125" t="s">
        <v>109</v>
      </c>
      <c r="BD308" s="63" t="s">
        <v>620</v>
      </c>
      <c r="BE308" s="33" t="s">
        <v>35</v>
      </c>
      <c r="BF308" s="349" t="s">
        <v>761</v>
      </c>
      <c r="BG308" s="349">
        <v>50.97099750242112</v>
      </c>
      <c r="BH308" s="349">
        <v>64.016388195378028</v>
      </c>
      <c r="BI308" s="349">
        <v>92.381597585760915</v>
      </c>
      <c r="BJ308" s="350">
        <v>47.816167329262129</v>
      </c>
      <c r="BL308" s="141" t="s">
        <v>109</v>
      </c>
      <c r="BM308" s="63" t="s">
        <v>620</v>
      </c>
      <c r="BN308" s="33" t="s">
        <v>35</v>
      </c>
      <c r="BO308" s="71">
        <v>0.90909090909090906</v>
      </c>
      <c r="BP308" s="71">
        <v>0.95454545454545459</v>
      </c>
      <c r="BQ308" s="71">
        <v>0.8</v>
      </c>
      <c r="BR308" s="71" t="s">
        <v>761</v>
      </c>
      <c r="BS308" s="71">
        <v>0.83720930232558144</v>
      </c>
    </row>
    <row r="309" spans="1:71" ht="18" customHeight="1" x14ac:dyDescent="0.25">
      <c r="A309" s="117" t="s">
        <v>109</v>
      </c>
      <c r="B309" s="63" t="s">
        <v>630</v>
      </c>
      <c r="C309" s="33" t="s">
        <v>29</v>
      </c>
      <c r="D309" s="66">
        <v>75</v>
      </c>
      <c r="E309" s="66">
        <v>160</v>
      </c>
      <c r="F309" s="66">
        <v>40</v>
      </c>
      <c r="G309" s="66">
        <v>45</v>
      </c>
      <c r="H309" s="66">
        <v>325</v>
      </c>
      <c r="J309" s="117" t="s">
        <v>109</v>
      </c>
      <c r="K309" s="63" t="s">
        <v>630</v>
      </c>
      <c r="L309" s="33" t="s">
        <v>29</v>
      </c>
      <c r="M309" s="66">
        <v>18343</v>
      </c>
      <c r="N309" s="66">
        <v>16813</v>
      </c>
      <c r="O309" s="66">
        <v>13279</v>
      </c>
      <c r="P309" s="66">
        <v>14238</v>
      </c>
      <c r="Q309" s="124">
        <v>62673</v>
      </c>
      <c r="R309" s="72"/>
      <c r="S309" s="141" t="s">
        <v>109</v>
      </c>
      <c r="T309" s="63" t="s">
        <v>630</v>
      </c>
      <c r="U309" s="33" t="s">
        <v>29</v>
      </c>
      <c r="V309" s="345">
        <v>408.87532028566756</v>
      </c>
      <c r="W309" s="345">
        <v>951.64456075655744</v>
      </c>
      <c r="X309" s="345">
        <v>301.22750207093907</v>
      </c>
      <c r="Y309" s="345">
        <v>316.05562579013906</v>
      </c>
      <c r="Z309" s="345">
        <v>518.56461315079866</v>
      </c>
      <c r="AB309" s="141" t="s">
        <v>109</v>
      </c>
      <c r="AC309" s="63" t="s">
        <v>630</v>
      </c>
      <c r="AD309" s="33" t="s">
        <v>29</v>
      </c>
      <c r="AE309" s="76">
        <v>70</v>
      </c>
      <c r="AF309" s="76">
        <v>135</v>
      </c>
      <c r="AG309" s="76">
        <v>15</v>
      </c>
      <c r="AH309" s="76">
        <v>10</v>
      </c>
      <c r="AI309" s="146">
        <v>230</v>
      </c>
      <c r="AJ309" s="19"/>
      <c r="AK309" s="141" t="s">
        <v>109</v>
      </c>
      <c r="AL309" s="63" t="s">
        <v>630</v>
      </c>
      <c r="AM309" s="33" t="s">
        <v>29</v>
      </c>
      <c r="AN309" s="349">
        <v>381.61696559995642</v>
      </c>
      <c r="AO309" s="349">
        <v>802.95009813834542</v>
      </c>
      <c r="AP309" s="349">
        <v>112.96031327660215</v>
      </c>
      <c r="AQ309" s="349">
        <v>70.234583508919798</v>
      </c>
      <c r="AR309" s="350">
        <v>366.98418776825747</v>
      </c>
      <c r="AT309" s="141" t="s">
        <v>109</v>
      </c>
      <c r="AU309" s="63" t="s">
        <v>630</v>
      </c>
      <c r="AV309" s="33" t="s">
        <v>29</v>
      </c>
      <c r="AW309" s="66" t="s">
        <v>761</v>
      </c>
      <c r="AX309" s="66">
        <v>25</v>
      </c>
      <c r="AY309" s="66">
        <v>25</v>
      </c>
      <c r="AZ309" s="66">
        <v>40</v>
      </c>
      <c r="BA309" s="66">
        <v>90</v>
      </c>
      <c r="BB309" s="19"/>
      <c r="BC309" s="125" t="s">
        <v>109</v>
      </c>
      <c r="BD309" s="63" t="s">
        <v>630</v>
      </c>
      <c r="BE309" s="33" t="s">
        <v>29</v>
      </c>
      <c r="BF309" s="349" t="s">
        <v>761</v>
      </c>
      <c r="BG309" s="349">
        <v>148.6944626182121</v>
      </c>
      <c r="BH309" s="349">
        <v>188.26718879433693</v>
      </c>
      <c r="BI309" s="349">
        <v>280.93833403567919</v>
      </c>
      <c r="BJ309" s="350">
        <v>143.60250825714422</v>
      </c>
      <c r="BL309" s="141" t="s">
        <v>109</v>
      </c>
      <c r="BM309" s="63" t="s">
        <v>630</v>
      </c>
      <c r="BN309" s="33" t="s">
        <v>29</v>
      </c>
      <c r="BO309" s="71">
        <v>0.93333333333333335</v>
      </c>
      <c r="BP309" s="71">
        <v>0.84375</v>
      </c>
      <c r="BQ309" s="71">
        <v>0.375</v>
      </c>
      <c r="BR309" s="71">
        <v>0.22222222222222221</v>
      </c>
      <c r="BS309" s="71">
        <v>0.70769230769230773</v>
      </c>
    </row>
    <row r="310" spans="1:71" ht="18" customHeight="1" x14ac:dyDescent="0.25">
      <c r="A310" s="117" t="s">
        <v>109</v>
      </c>
      <c r="B310" s="63" t="s">
        <v>634</v>
      </c>
      <c r="C310" s="33" t="s">
        <v>34</v>
      </c>
      <c r="D310" s="66">
        <v>290</v>
      </c>
      <c r="E310" s="66">
        <v>555</v>
      </c>
      <c r="F310" s="66">
        <v>135</v>
      </c>
      <c r="G310" s="66">
        <v>70</v>
      </c>
      <c r="H310" s="66">
        <v>1055</v>
      </c>
      <c r="J310" s="117" t="s">
        <v>109</v>
      </c>
      <c r="K310" s="63" t="s">
        <v>634</v>
      </c>
      <c r="L310" s="33" t="s">
        <v>34</v>
      </c>
      <c r="M310" s="66">
        <v>38384</v>
      </c>
      <c r="N310" s="66">
        <v>34167</v>
      </c>
      <c r="O310" s="66">
        <v>27116</v>
      </c>
      <c r="P310" s="66">
        <v>36572</v>
      </c>
      <c r="Q310" s="124">
        <v>136239</v>
      </c>
      <c r="R310" s="72"/>
      <c r="S310" s="141" t="s">
        <v>109</v>
      </c>
      <c r="T310" s="63" t="s">
        <v>634</v>
      </c>
      <c r="U310" s="33" t="s">
        <v>34</v>
      </c>
      <c r="V310" s="345">
        <v>755.52313463943312</v>
      </c>
      <c r="W310" s="345">
        <v>1624.3743963473528</v>
      </c>
      <c r="X310" s="345">
        <v>497.86104145154155</v>
      </c>
      <c r="Y310" s="345">
        <v>191.40325932407305</v>
      </c>
      <c r="Z310" s="345">
        <v>774.37444490931375</v>
      </c>
      <c r="AB310" s="141" t="s">
        <v>109</v>
      </c>
      <c r="AC310" s="63" t="s">
        <v>634</v>
      </c>
      <c r="AD310" s="33" t="s">
        <v>34</v>
      </c>
      <c r="AE310" s="76">
        <v>260</v>
      </c>
      <c r="AF310" s="76">
        <v>475</v>
      </c>
      <c r="AG310" s="76">
        <v>80</v>
      </c>
      <c r="AH310" s="76">
        <v>30</v>
      </c>
      <c r="AI310" s="146">
        <v>845</v>
      </c>
      <c r="AJ310" s="19"/>
      <c r="AK310" s="141" t="s">
        <v>109</v>
      </c>
      <c r="AL310" s="63" t="s">
        <v>634</v>
      </c>
      <c r="AM310" s="33" t="s">
        <v>34</v>
      </c>
      <c r="AN310" s="349">
        <v>677.36556898707795</v>
      </c>
      <c r="AO310" s="349">
        <v>1390.2303392162028</v>
      </c>
      <c r="AP310" s="349">
        <v>295.0287653046172</v>
      </c>
      <c r="AQ310" s="349">
        <v>82.029968281745596</v>
      </c>
      <c r="AR310" s="350">
        <v>620.23356014063529</v>
      </c>
      <c r="AT310" s="141" t="s">
        <v>109</v>
      </c>
      <c r="AU310" s="63" t="s">
        <v>634</v>
      </c>
      <c r="AV310" s="33" t="s">
        <v>34</v>
      </c>
      <c r="AW310" s="66">
        <v>30</v>
      </c>
      <c r="AX310" s="66">
        <v>85</v>
      </c>
      <c r="AY310" s="66">
        <v>55</v>
      </c>
      <c r="AZ310" s="66">
        <v>40</v>
      </c>
      <c r="BA310" s="66">
        <v>210</v>
      </c>
      <c r="BB310" s="19"/>
      <c r="BC310" s="125" t="s">
        <v>109</v>
      </c>
      <c r="BD310" s="63" t="s">
        <v>634</v>
      </c>
      <c r="BE310" s="33" t="s">
        <v>34</v>
      </c>
      <c r="BF310" s="349">
        <v>78.157565652355146</v>
      </c>
      <c r="BG310" s="349">
        <v>248.77806070184681</v>
      </c>
      <c r="BH310" s="349">
        <v>202.8322761469243</v>
      </c>
      <c r="BI310" s="349">
        <v>109.37329104232745</v>
      </c>
      <c r="BJ310" s="350">
        <v>154.14088476867857</v>
      </c>
      <c r="BL310" s="141" t="s">
        <v>109</v>
      </c>
      <c r="BM310" s="63" t="s">
        <v>634</v>
      </c>
      <c r="BN310" s="33" t="s">
        <v>34</v>
      </c>
      <c r="BO310" s="71">
        <v>0.89655172413793105</v>
      </c>
      <c r="BP310" s="71">
        <v>0.85585585585585588</v>
      </c>
      <c r="BQ310" s="71">
        <v>0.59259259259259256</v>
      </c>
      <c r="BR310" s="71">
        <v>0.42857142857142855</v>
      </c>
      <c r="BS310" s="71">
        <v>0.80094786729857825</v>
      </c>
    </row>
    <row r="311" spans="1:71" ht="18" customHeight="1" x14ac:dyDescent="0.25">
      <c r="A311" s="117" t="s">
        <v>109</v>
      </c>
      <c r="B311" s="63" t="s">
        <v>617</v>
      </c>
      <c r="C311" s="33" t="s">
        <v>110</v>
      </c>
      <c r="D311" s="66">
        <v>50</v>
      </c>
      <c r="E311" s="66">
        <v>50</v>
      </c>
      <c r="F311" s="66">
        <v>15</v>
      </c>
      <c r="G311" s="66">
        <v>20</v>
      </c>
      <c r="H311" s="66">
        <v>130</v>
      </c>
      <c r="J311" s="117" t="s">
        <v>109</v>
      </c>
      <c r="K311" s="63" t="s">
        <v>617</v>
      </c>
      <c r="L311" s="33" t="s">
        <v>110</v>
      </c>
      <c r="M311" s="66">
        <v>46127</v>
      </c>
      <c r="N311" s="66">
        <v>41297</v>
      </c>
      <c r="O311" s="66">
        <v>32645</v>
      </c>
      <c r="P311" s="66">
        <v>36077</v>
      </c>
      <c r="Q311" s="124">
        <v>156146</v>
      </c>
      <c r="R311" s="72"/>
      <c r="S311" s="141" t="s">
        <v>109</v>
      </c>
      <c r="T311" s="63" t="s">
        <v>617</v>
      </c>
      <c r="U311" s="33" t="s">
        <v>110</v>
      </c>
      <c r="V311" s="345">
        <v>108.3963838966332</v>
      </c>
      <c r="W311" s="345">
        <v>121.0741700365644</v>
      </c>
      <c r="X311" s="345">
        <v>45.948843620768876</v>
      </c>
      <c r="Y311" s="345">
        <v>55.436982010699339</v>
      </c>
      <c r="Z311" s="345">
        <v>83.255414804093604</v>
      </c>
      <c r="AB311" s="141" t="s">
        <v>109</v>
      </c>
      <c r="AC311" s="63" t="s">
        <v>617</v>
      </c>
      <c r="AD311" s="33" t="s">
        <v>110</v>
      </c>
      <c r="AE311" s="76">
        <v>40</v>
      </c>
      <c r="AF311" s="76">
        <v>45</v>
      </c>
      <c r="AG311" s="76" t="s">
        <v>761</v>
      </c>
      <c r="AH311" s="76" t="s">
        <v>761</v>
      </c>
      <c r="AI311" s="146">
        <v>95</v>
      </c>
      <c r="AJ311" s="19"/>
      <c r="AK311" s="141" t="s">
        <v>109</v>
      </c>
      <c r="AL311" s="63" t="s">
        <v>617</v>
      </c>
      <c r="AM311" s="33" t="s">
        <v>110</v>
      </c>
      <c r="AN311" s="349">
        <v>86.717107117306568</v>
      </c>
      <c r="AO311" s="349">
        <v>108.96675303290796</v>
      </c>
      <c r="AP311" s="349" t="s">
        <v>761</v>
      </c>
      <c r="AQ311" s="349" t="s">
        <v>761</v>
      </c>
      <c r="AR311" s="350">
        <v>60.840495433760708</v>
      </c>
      <c r="AT311" s="141" t="s">
        <v>109</v>
      </c>
      <c r="AU311" s="63" t="s">
        <v>617</v>
      </c>
      <c r="AV311" s="33" t="s">
        <v>110</v>
      </c>
      <c r="AW311" s="66">
        <v>10</v>
      </c>
      <c r="AX311" s="66" t="s">
        <v>761</v>
      </c>
      <c r="AY311" s="66">
        <v>10</v>
      </c>
      <c r="AZ311" s="66">
        <v>10</v>
      </c>
      <c r="BA311" s="66">
        <v>35</v>
      </c>
      <c r="BB311" s="19"/>
      <c r="BC311" s="125" t="s">
        <v>109</v>
      </c>
      <c r="BD311" s="63" t="s">
        <v>617</v>
      </c>
      <c r="BE311" s="33" t="s">
        <v>110</v>
      </c>
      <c r="BF311" s="349">
        <v>21.679276779326642</v>
      </c>
      <c r="BG311" s="349" t="s">
        <v>761</v>
      </c>
      <c r="BH311" s="349">
        <v>30.632562413845914</v>
      </c>
      <c r="BI311" s="349">
        <v>27.718491005349669</v>
      </c>
      <c r="BJ311" s="350">
        <v>22.414919370332893</v>
      </c>
      <c r="BL311" s="141" t="s">
        <v>109</v>
      </c>
      <c r="BM311" s="63" t="s">
        <v>617</v>
      </c>
      <c r="BN311" s="33" t="s">
        <v>110</v>
      </c>
      <c r="BO311" s="71">
        <v>0.8</v>
      </c>
      <c r="BP311" s="71">
        <v>0.9</v>
      </c>
      <c r="BQ311" s="71" t="s">
        <v>761</v>
      </c>
      <c r="BR311" s="71" t="s">
        <v>761</v>
      </c>
      <c r="BS311" s="71">
        <v>0.73076923076923073</v>
      </c>
    </row>
    <row r="312" spans="1:71" ht="18" customHeight="1" x14ac:dyDescent="0.25">
      <c r="A312" s="117" t="s">
        <v>109</v>
      </c>
      <c r="B312" s="63" t="s">
        <v>618</v>
      </c>
      <c r="C312" s="33" t="s">
        <v>30</v>
      </c>
      <c r="D312" s="66">
        <v>10</v>
      </c>
      <c r="E312" s="66">
        <v>15</v>
      </c>
      <c r="F312" s="66">
        <v>10</v>
      </c>
      <c r="G312" s="66" t="s">
        <v>761</v>
      </c>
      <c r="H312" s="66">
        <v>35</v>
      </c>
      <c r="J312" s="117" t="s">
        <v>109</v>
      </c>
      <c r="K312" s="63" t="s">
        <v>618</v>
      </c>
      <c r="L312" s="33" t="s">
        <v>30</v>
      </c>
      <c r="M312" s="66">
        <v>14296</v>
      </c>
      <c r="N312" s="66">
        <v>13604</v>
      </c>
      <c r="O312" s="66">
        <v>10574</v>
      </c>
      <c r="P312" s="66">
        <v>11612</v>
      </c>
      <c r="Q312" s="124">
        <v>50086</v>
      </c>
      <c r="R312" s="72"/>
      <c r="S312" s="141" t="s">
        <v>109</v>
      </c>
      <c r="T312" s="63" t="s">
        <v>618</v>
      </c>
      <c r="U312" s="33" t="s">
        <v>30</v>
      </c>
      <c r="V312" s="345">
        <v>69.949636261891442</v>
      </c>
      <c r="W312" s="345">
        <v>110.26168773890033</v>
      </c>
      <c r="X312" s="345">
        <v>94.571590694155475</v>
      </c>
      <c r="Y312" s="345" t="s">
        <v>761</v>
      </c>
      <c r="Z312" s="345">
        <v>69.879806732420235</v>
      </c>
      <c r="AB312" s="141" t="s">
        <v>109</v>
      </c>
      <c r="AC312" s="63" t="s">
        <v>618</v>
      </c>
      <c r="AD312" s="33" t="s">
        <v>30</v>
      </c>
      <c r="AE312" s="76" t="s">
        <v>761</v>
      </c>
      <c r="AF312" s="76">
        <v>10</v>
      </c>
      <c r="AG312" s="76" t="s">
        <v>761</v>
      </c>
      <c r="AH312" s="76" t="s">
        <v>761</v>
      </c>
      <c r="AI312" s="146">
        <v>25</v>
      </c>
      <c r="AJ312" s="19"/>
      <c r="AK312" s="141" t="s">
        <v>109</v>
      </c>
      <c r="AL312" s="63" t="s">
        <v>618</v>
      </c>
      <c r="AM312" s="33" t="s">
        <v>30</v>
      </c>
      <c r="AN312" s="349" t="s">
        <v>761</v>
      </c>
      <c r="AO312" s="349">
        <v>73.507791825933552</v>
      </c>
      <c r="AP312" s="349" t="s">
        <v>761</v>
      </c>
      <c r="AQ312" s="349" t="s">
        <v>761</v>
      </c>
      <c r="AR312" s="350">
        <v>49.914147666014458</v>
      </c>
      <c r="AT312" s="141" t="s">
        <v>109</v>
      </c>
      <c r="AU312" s="63" t="s">
        <v>618</v>
      </c>
      <c r="AV312" s="33" t="s">
        <v>30</v>
      </c>
      <c r="AW312" s="66" t="s">
        <v>761</v>
      </c>
      <c r="AX312" s="66" t="s">
        <v>761</v>
      </c>
      <c r="AY312" s="66" t="s">
        <v>761</v>
      </c>
      <c r="AZ312" s="66" t="s">
        <v>761</v>
      </c>
      <c r="BA312" s="66">
        <v>10</v>
      </c>
      <c r="BB312" s="19"/>
      <c r="BC312" s="125" t="s">
        <v>109</v>
      </c>
      <c r="BD312" s="63" t="s">
        <v>618</v>
      </c>
      <c r="BE312" s="33" t="s">
        <v>30</v>
      </c>
      <c r="BF312" s="349" t="s">
        <v>761</v>
      </c>
      <c r="BG312" s="349" t="s">
        <v>761</v>
      </c>
      <c r="BH312" s="349" t="s">
        <v>761</v>
      </c>
      <c r="BI312" s="349" t="s">
        <v>761</v>
      </c>
      <c r="BJ312" s="350">
        <v>19.965659066405781</v>
      </c>
      <c r="BL312" s="141" t="s">
        <v>109</v>
      </c>
      <c r="BM312" s="63" t="s">
        <v>618</v>
      </c>
      <c r="BN312" s="33" t="s">
        <v>30</v>
      </c>
      <c r="BO312" s="71" t="s">
        <v>761</v>
      </c>
      <c r="BP312" s="71">
        <v>0.66666666666666663</v>
      </c>
      <c r="BQ312" s="71" t="s">
        <v>761</v>
      </c>
      <c r="BR312" s="71" t="s">
        <v>761</v>
      </c>
      <c r="BS312" s="71">
        <v>0.7142857142857143</v>
      </c>
    </row>
    <row r="313" spans="1:71" ht="18" customHeight="1" x14ac:dyDescent="0.25">
      <c r="A313" s="117" t="s">
        <v>109</v>
      </c>
      <c r="B313" s="63" t="s">
        <v>625</v>
      </c>
      <c r="C313" s="33" t="s">
        <v>33</v>
      </c>
      <c r="D313" s="66">
        <v>20</v>
      </c>
      <c r="E313" s="66">
        <v>45</v>
      </c>
      <c r="F313" s="66">
        <v>20</v>
      </c>
      <c r="G313" s="66">
        <v>15</v>
      </c>
      <c r="H313" s="66">
        <v>105</v>
      </c>
      <c r="J313" s="117" t="s">
        <v>109</v>
      </c>
      <c r="K313" s="63" t="s">
        <v>625</v>
      </c>
      <c r="L313" s="33" t="s">
        <v>33</v>
      </c>
      <c r="M313" s="66">
        <v>31685</v>
      </c>
      <c r="N313" s="66">
        <v>29321</v>
      </c>
      <c r="O313" s="66">
        <v>22904</v>
      </c>
      <c r="P313" s="66">
        <v>26240</v>
      </c>
      <c r="Q313" s="124">
        <v>110150</v>
      </c>
      <c r="R313" s="72"/>
      <c r="S313" s="141" t="s">
        <v>109</v>
      </c>
      <c r="T313" s="63" t="s">
        <v>625</v>
      </c>
      <c r="U313" s="33" t="s">
        <v>33</v>
      </c>
      <c r="V313" s="345">
        <v>63.121350796907052</v>
      </c>
      <c r="W313" s="345">
        <v>153.47361959005491</v>
      </c>
      <c r="X313" s="345">
        <v>87.320991966468739</v>
      </c>
      <c r="Y313" s="345">
        <v>57.164634146341463</v>
      </c>
      <c r="Z313" s="345">
        <v>95.324557421697691</v>
      </c>
      <c r="AB313" s="141" t="s">
        <v>109</v>
      </c>
      <c r="AC313" s="63" t="s">
        <v>625</v>
      </c>
      <c r="AD313" s="33" t="s">
        <v>33</v>
      </c>
      <c r="AE313" s="76">
        <v>20</v>
      </c>
      <c r="AF313" s="76">
        <v>45</v>
      </c>
      <c r="AG313" s="76">
        <v>10</v>
      </c>
      <c r="AH313" s="76" t="s">
        <v>761</v>
      </c>
      <c r="AI313" s="146">
        <v>80</v>
      </c>
      <c r="AJ313" s="19"/>
      <c r="AK313" s="141" t="s">
        <v>109</v>
      </c>
      <c r="AL313" s="63" t="s">
        <v>625</v>
      </c>
      <c r="AM313" s="33" t="s">
        <v>33</v>
      </c>
      <c r="AN313" s="349">
        <v>63.121350796907052</v>
      </c>
      <c r="AO313" s="349">
        <v>153.47361959005491</v>
      </c>
      <c r="AP313" s="349">
        <v>43.66049598323437</v>
      </c>
      <c r="AQ313" s="349" t="s">
        <v>761</v>
      </c>
      <c r="AR313" s="350">
        <v>72.628234226055369</v>
      </c>
      <c r="AT313" s="141" t="s">
        <v>109</v>
      </c>
      <c r="AU313" s="63" t="s">
        <v>625</v>
      </c>
      <c r="AV313" s="33" t="s">
        <v>33</v>
      </c>
      <c r="AW313" s="66" t="s">
        <v>761</v>
      </c>
      <c r="AX313" s="66" t="s">
        <v>761</v>
      </c>
      <c r="AY313" s="66">
        <v>10</v>
      </c>
      <c r="AZ313" s="66">
        <v>15</v>
      </c>
      <c r="BA313" s="66">
        <v>25</v>
      </c>
      <c r="BB313" s="19"/>
      <c r="BC313" s="125" t="s">
        <v>109</v>
      </c>
      <c r="BD313" s="63" t="s">
        <v>625</v>
      </c>
      <c r="BE313" s="33" t="s">
        <v>33</v>
      </c>
      <c r="BF313" s="349" t="s">
        <v>761</v>
      </c>
      <c r="BG313" s="349" t="s">
        <v>761</v>
      </c>
      <c r="BH313" s="349">
        <v>43.66049598323437</v>
      </c>
      <c r="BI313" s="349">
        <v>57.164634146341463</v>
      </c>
      <c r="BJ313" s="350">
        <v>22.696323195642307</v>
      </c>
      <c r="BL313" s="141" t="s">
        <v>109</v>
      </c>
      <c r="BM313" s="63" t="s">
        <v>625</v>
      </c>
      <c r="BN313" s="33" t="s">
        <v>33</v>
      </c>
      <c r="BO313" s="71">
        <v>1</v>
      </c>
      <c r="BP313" s="71">
        <v>1</v>
      </c>
      <c r="BQ313" s="71">
        <v>0.5</v>
      </c>
      <c r="BR313" s="71" t="s">
        <v>761</v>
      </c>
      <c r="BS313" s="71">
        <v>0.76190476190476186</v>
      </c>
    </row>
    <row r="314" spans="1:71" ht="18" customHeight="1" x14ac:dyDescent="0.25">
      <c r="A314" s="118" t="s">
        <v>109</v>
      </c>
      <c r="B314" s="119" t="s">
        <v>626</v>
      </c>
      <c r="C314" s="120" t="s">
        <v>32</v>
      </c>
      <c r="D314" s="66">
        <v>145</v>
      </c>
      <c r="E314" s="66">
        <v>230</v>
      </c>
      <c r="F314" s="66">
        <v>85</v>
      </c>
      <c r="G314" s="66">
        <v>80</v>
      </c>
      <c r="H314" s="66">
        <v>540</v>
      </c>
      <c r="J314" s="118" t="s">
        <v>109</v>
      </c>
      <c r="K314" s="119" t="s">
        <v>626</v>
      </c>
      <c r="L314" s="120" t="s">
        <v>32</v>
      </c>
      <c r="M314" s="66">
        <v>58950</v>
      </c>
      <c r="N314" s="66">
        <v>50360</v>
      </c>
      <c r="O314" s="66">
        <v>36783</v>
      </c>
      <c r="P314" s="66">
        <v>48187</v>
      </c>
      <c r="Q314" s="124">
        <v>194280</v>
      </c>
      <c r="R314" s="72"/>
      <c r="S314" s="141" t="s">
        <v>109</v>
      </c>
      <c r="T314" s="119" t="s">
        <v>626</v>
      </c>
      <c r="U314" s="120" t="s">
        <v>32</v>
      </c>
      <c r="V314" s="345">
        <v>245.97116200169634</v>
      </c>
      <c r="W314" s="345">
        <v>456.71167593328039</v>
      </c>
      <c r="X314" s="345">
        <v>231.08501209798004</v>
      </c>
      <c r="Y314" s="345">
        <v>166.01988088073549</v>
      </c>
      <c r="Z314" s="345">
        <v>277.94935145151328</v>
      </c>
      <c r="AB314" s="141" t="s">
        <v>109</v>
      </c>
      <c r="AC314" s="63" t="s">
        <v>626</v>
      </c>
      <c r="AD314" s="33" t="s">
        <v>32</v>
      </c>
      <c r="AE314" s="76">
        <v>125</v>
      </c>
      <c r="AF314" s="76">
        <v>190</v>
      </c>
      <c r="AG314" s="76">
        <v>30</v>
      </c>
      <c r="AH314" s="76">
        <v>15</v>
      </c>
      <c r="AI314" s="146">
        <v>360</v>
      </c>
      <c r="AJ314" s="19"/>
      <c r="AK314" s="141" t="s">
        <v>109</v>
      </c>
      <c r="AL314" s="63" t="s">
        <v>626</v>
      </c>
      <c r="AM314" s="33" t="s">
        <v>32</v>
      </c>
      <c r="AN314" s="349">
        <v>212.04410517387615</v>
      </c>
      <c r="AO314" s="349">
        <v>377.28355837966643</v>
      </c>
      <c r="AP314" s="349">
        <v>81.55941603458119</v>
      </c>
      <c r="AQ314" s="349">
        <v>31.128727665137898</v>
      </c>
      <c r="AR314" s="350">
        <v>185.2995676343422</v>
      </c>
      <c r="AT314" s="141" t="s">
        <v>109</v>
      </c>
      <c r="AU314" s="63" t="s">
        <v>626</v>
      </c>
      <c r="AV314" s="33" t="s">
        <v>32</v>
      </c>
      <c r="AW314" s="66">
        <v>20</v>
      </c>
      <c r="AX314" s="66">
        <v>40</v>
      </c>
      <c r="AY314" s="66">
        <v>55</v>
      </c>
      <c r="AZ314" s="66">
        <v>65</v>
      </c>
      <c r="BA314" s="66">
        <v>175</v>
      </c>
      <c r="BB314" s="19"/>
      <c r="BC314" s="125" t="s">
        <v>109</v>
      </c>
      <c r="BD314" s="63" t="s">
        <v>626</v>
      </c>
      <c r="BE314" s="33" t="s">
        <v>32</v>
      </c>
      <c r="BF314" s="349">
        <v>33.927056827820188</v>
      </c>
      <c r="BG314" s="349">
        <v>79.428117553613973</v>
      </c>
      <c r="BH314" s="349">
        <v>149.52559606339886</v>
      </c>
      <c r="BI314" s="349">
        <v>134.89115321559757</v>
      </c>
      <c r="BJ314" s="350">
        <v>90.076178711138567</v>
      </c>
      <c r="BL314" s="141" t="s">
        <v>109</v>
      </c>
      <c r="BM314" s="63" t="s">
        <v>626</v>
      </c>
      <c r="BN314" s="33" t="s">
        <v>32</v>
      </c>
      <c r="BO314" s="71">
        <v>0.86206896551724133</v>
      </c>
      <c r="BP314" s="71">
        <v>0.82608695652173914</v>
      </c>
      <c r="BQ314" s="71">
        <v>0.35294117647058826</v>
      </c>
      <c r="BR314" s="71">
        <v>0.1875</v>
      </c>
      <c r="BS314" s="71">
        <v>0.66666666666666663</v>
      </c>
    </row>
    <row r="315" spans="1:71" ht="18" customHeight="1" thickBot="1" x14ac:dyDescent="0.3">
      <c r="A315" s="121" t="s">
        <v>109</v>
      </c>
      <c r="B315" s="122" t="s">
        <v>635</v>
      </c>
      <c r="C315" s="123" t="s">
        <v>111</v>
      </c>
      <c r="D315" s="66">
        <v>75</v>
      </c>
      <c r="E315" s="66">
        <v>100</v>
      </c>
      <c r="F315" s="66">
        <v>25</v>
      </c>
      <c r="G315" s="66">
        <v>15</v>
      </c>
      <c r="H315" s="66">
        <v>220</v>
      </c>
      <c r="J315" s="121" t="s">
        <v>109</v>
      </c>
      <c r="K315" s="122" t="s">
        <v>635</v>
      </c>
      <c r="L315" s="123" t="s">
        <v>111</v>
      </c>
      <c r="M315" s="66">
        <v>25389</v>
      </c>
      <c r="N315" s="66">
        <v>21877</v>
      </c>
      <c r="O315" s="66">
        <v>16444</v>
      </c>
      <c r="P315" s="66">
        <v>17564</v>
      </c>
      <c r="Q315" s="124">
        <v>81274</v>
      </c>
      <c r="R315" s="72"/>
      <c r="S315" s="142" t="s">
        <v>109</v>
      </c>
      <c r="T315" s="122" t="s">
        <v>635</v>
      </c>
      <c r="U315" s="123" t="s">
        <v>111</v>
      </c>
      <c r="V315" s="345">
        <v>295.40352120997284</v>
      </c>
      <c r="W315" s="345">
        <v>457.10106504548156</v>
      </c>
      <c r="X315" s="345">
        <v>152.03113597664802</v>
      </c>
      <c r="Y315" s="345">
        <v>85.40195855158278</v>
      </c>
      <c r="Z315" s="345">
        <v>270.68927332234171</v>
      </c>
      <c r="AB315" s="142" t="s">
        <v>109</v>
      </c>
      <c r="AC315" s="122" t="s">
        <v>635</v>
      </c>
      <c r="AD315" s="132" t="s">
        <v>111</v>
      </c>
      <c r="AE315" s="133">
        <v>70</v>
      </c>
      <c r="AF315" s="133">
        <v>90</v>
      </c>
      <c r="AG315" s="76">
        <v>20</v>
      </c>
      <c r="AH315" s="76" t="s">
        <v>761</v>
      </c>
      <c r="AI315" s="146">
        <v>185</v>
      </c>
      <c r="AJ315" s="19"/>
      <c r="AK315" s="142" t="s">
        <v>109</v>
      </c>
      <c r="AL315" s="122" t="s">
        <v>635</v>
      </c>
      <c r="AM315" s="132" t="s">
        <v>111</v>
      </c>
      <c r="AN315" s="351">
        <v>275.70995312930796</v>
      </c>
      <c r="AO315" s="351">
        <v>411.39095854093335</v>
      </c>
      <c r="AP315" s="351">
        <v>121.62490878131842</v>
      </c>
      <c r="AQ315" s="351" t="s">
        <v>761</v>
      </c>
      <c r="AR315" s="352">
        <v>227.6250707483328</v>
      </c>
      <c r="AT315" s="142" t="s">
        <v>109</v>
      </c>
      <c r="AU315" s="122" t="s">
        <v>635</v>
      </c>
      <c r="AV315" s="33" t="s">
        <v>111</v>
      </c>
      <c r="AW315" s="66" t="s">
        <v>761</v>
      </c>
      <c r="AX315" s="66">
        <v>10</v>
      </c>
      <c r="AY315" s="66">
        <v>10</v>
      </c>
      <c r="AZ315" s="66">
        <v>10</v>
      </c>
      <c r="BA315" s="66">
        <v>35</v>
      </c>
      <c r="BB315" s="19"/>
      <c r="BC315" s="126" t="s">
        <v>109</v>
      </c>
      <c r="BD315" s="122" t="s">
        <v>635</v>
      </c>
      <c r="BE315" s="33" t="s">
        <v>111</v>
      </c>
      <c r="BF315" s="349" t="s">
        <v>761</v>
      </c>
      <c r="BG315" s="349">
        <v>45.710106504548158</v>
      </c>
      <c r="BH315" s="349">
        <v>60.812454390659212</v>
      </c>
      <c r="BI315" s="349">
        <v>56.934639034388525</v>
      </c>
      <c r="BJ315" s="350">
        <v>43.064202574008903</v>
      </c>
      <c r="BL315" s="142" t="s">
        <v>109</v>
      </c>
      <c r="BM315" s="122" t="s">
        <v>635</v>
      </c>
      <c r="BN315" s="33" t="s">
        <v>111</v>
      </c>
      <c r="BO315" s="71">
        <v>0.93333333333333335</v>
      </c>
      <c r="BP315" s="71">
        <v>0.9</v>
      </c>
      <c r="BQ315" s="71">
        <v>0.8</v>
      </c>
      <c r="BR315" s="71" t="s">
        <v>761</v>
      </c>
      <c r="BS315" s="71">
        <v>0.84090909090909094</v>
      </c>
    </row>
    <row r="316" spans="1:71" s="10" customFormat="1" ht="27.75" customHeight="1" thickTop="1" x14ac:dyDescent="0.25">
      <c r="A316" s="10" t="s">
        <v>690</v>
      </c>
      <c r="B316" s="138" t="s">
        <v>749</v>
      </c>
      <c r="C316" s="112"/>
      <c r="D316" s="107">
        <v>5349</v>
      </c>
      <c r="E316" s="107">
        <v>9106</v>
      </c>
      <c r="F316" s="107">
        <v>4147</v>
      </c>
      <c r="G316" s="107">
        <v>3947</v>
      </c>
      <c r="H316" s="107">
        <v>22549</v>
      </c>
      <c r="I316" s="77"/>
      <c r="J316" s="10" t="s">
        <v>690</v>
      </c>
      <c r="K316" s="138" t="s">
        <v>749</v>
      </c>
      <c r="L316" s="112"/>
      <c r="M316" s="107">
        <v>3928637</v>
      </c>
      <c r="N316" s="107">
        <v>3553355</v>
      </c>
      <c r="O316" s="107">
        <v>2732492</v>
      </c>
      <c r="P316" s="107">
        <v>3115871</v>
      </c>
      <c r="Q316" s="113">
        <v>13330355</v>
      </c>
      <c r="R316" s="77"/>
      <c r="S316" s="10" t="s">
        <v>690</v>
      </c>
      <c r="T316" s="144" t="s">
        <v>749</v>
      </c>
      <c r="U316" s="112"/>
      <c r="V316" s="346">
        <v>136.15409110080671</v>
      </c>
      <c r="W316" s="346">
        <v>256.26485391974626</v>
      </c>
      <c r="X316" s="346">
        <v>151.76622657998632</v>
      </c>
      <c r="Y316" s="346">
        <v>126.67405036986447</v>
      </c>
      <c r="Z316" s="346">
        <v>169.1552850618007</v>
      </c>
      <c r="AB316" s="10" t="s">
        <v>690</v>
      </c>
      <c r="AC316" s="144" t="s">
        <v>749</v>
      </c>
      <c r="AE316" s="78">
        <v>4441</v>
      </c>
      <c r="AF316" s="78">
        <v>7630</v>
      </c>
      <c r="AG316" s="107">
        <v>1648</v>
      </c>
      <c r="AH316" s="107">
        <v>926</v>
      </c>
      <c r="AI316" s="113">
        <v>14645</v>
      </c>
      <c r="AJ316" s="82"/>
      <c r="AK316" s="10" t="s">
        <v>690</v>
      </c>
      <c r="AL316" s="144" t="s">
        <v>749</v>
      </c>
      <c r="AM316" s="78"/>
      <c r="AN316" s="353">
        <v>113.04174959407042</v>
      </c>
      <c r="AO316" s="353">
        <v>214.7266456630424</v>
      </c>
      <c r="AP316" s="353">
        <v>60.311247022864109</v>
      </c>
      <c r="AQ316" s="353">
        <v>29.71881698568394</v>
      </c>
      <c r="AR316" s="354">
        <v>109.86204043328179</v>
      </c>
      <c r="AT316" s="10" t="s">
        <v>690</v>
      </c>
      <c r="AU316" s="144" t="s">
        <v>749</v>
      </c>
      <c r="AV316" s="107"/>
      <c r="AW316" s="107">
        <v>908</v>
      </c>
      <c r="AX316" s="107">
        <v>1476</v>
      </c>
      <c r="AY316" s="107">
        <v>2499</v>
      </c>
      <c r="AZ316" s="107">
        <v>3021</v>
      </c>
      <c r="BA316" s="107">
        <v>7904</v>
      </c>
      <c r="BB316" s="77"/>
      <c r="BC316" s="10" t="s">
        <v>690</v>
      </c>
      <c r="BD316" s="144" t="s">
        <v>749</v>
      </c>
      <c r="BE316" s="107"/>
      <c r="BF316" s="346">
        <v>23.112341506736307</v>
      </c>
      <c r="BG316" s="346">
        <v>41.538208256703875</v>
      </c>
      <c r="BH316" s="346">
        <v>91.454979557122215</v>
      </c>
      <c r="BI316" s="346">
        <v>96.955233384180531</v>
      </c>
      <c r="BJ316" s="355">
        <v>59.293244628518892</v>
      </c>
      <c r="BL316" s="10" t="s">
        <v>690</v>
      </c>
      <c r="BM316" s="144" t="s">
        <v>749</v>
      </c>
      <c r="BN316" s="107"/>
      <c r="BO316" s="147">
        <v>0.8298747429426061</v>
      </c>
      <c r="BP316" s="147">
        <v>0.83801888864484952</v>
      </c>
      <c r="BQ316" s="147">
        <v>0.39691343139619001</v>
      </c>
      <c r="BR316" s="115">
        <v>0.23460856346592349</v>
      </c>
      <c r="BS316" s="147">
        <v>0.64929708634529248</v>
      </c>
    </row>
    <row r="317" spans="1:71" x14ac:dyDescent="0.25">
      <c r="D317" s="12"/>
      <c r="E317" s="12"/>
      <c r="F317" s="12"/>
      <c r="G317" s="12"/>
      <c r="H317" s="12"/>
      <c r="I317" s="9"/>
      <c r="J317" s="9"/>
      <c r="K317" s="9"/>
      <c r="L317" s="9"/>
      <c r="M317" s="12"/>
      <c r="N317" s="12"/>
      <c r="O317" s="12"/>
      <c r="P317" s="12"/>
      <c r="Q317" s="12"/>
      <c r="R317" s="12"/>
      <c r="S317" s="12"/>
      <c r="T317" s="12"/>
      <c r="U317" s="12"/>
      <c r="Z317" s="28"/>
      <c r="AE317" s="12"/>
      <c r="AF317" s="12"/>
      <c r="AG317" s="12"/>
      <c r="AH317" s="12"/>
      <c r="AI317" s="12"/>
      <c r="AJ317" s="12"/>
      <c r="AK317" s="12"/>
      <c r="AL317" s="12"/>
      <c r="AM317" s="12"/>
      <c r="BB317" s="7"/>
    </row>
    <row r="318" spans="1:71" x14ac:dyDescent="0.25">
      <c r="A318" s="14"/>
      <c r="D318" s="12"/>
      <c r="E318" s="12"/>
      <c r="F318" s="12"/>
      <c r="G318" s="12"/>
      <c r="H318" s="9"/>
      <c r="I318" s="9"/>
      <c r="J318" s="9"/>
      <c r="K318" s="9"/>
      <c r="L318" s="9"/>
      <c r="M318" s="12"/>
      <c r="N318" s="12"/>
      <c r="O318" s="12"/>
      <c r="P318" s="12"/>
      <c r="Q318" s="12"/>
      <c r="R318" s="12"/>
      <c r="S318" s="12"/>
      <c r="T318" s="12"/>
      <c r="U318" s="12"/>
      <c r="Z318" s="28"/>
      <c r="AE318" s="12"/>
      <c r="AF318" s="12"/>
      <c r="AG318" s="12"/>
      <c r="AH318" s="12"/>
      <c r="AI318" s="9"/>
      <c r="AJ318" s="9"/>
      <c r="AK318" s="9"/>
      <c r="AL318" s="9"/>
      <c r="AM318" s="9"/>
      <c r="BB318" s="7"/>
    </row>
    <row r="319" spans="1:71" x14ac:dyDescent="0.25">
      <c r="BB319" s="7"/>
    </row>
    <row r="320" spans="1:71" x14ac:dyDescent="0.25">
      <c r="D320" s="12"/>
      <c r="BB320" s="7"/>
    </row>
    <row r="321" spans="1:73" x14ac:dyDescent="0.25">
      <c r="BB321" s="7"/>
    </row>
    <row r="322" spans="1:73" x14ac:dyDescent="0.25">
      <c r="BB322" s="7"/>
    </row>
    <row r="323" spans="1:73" x14ac:dyDescent="0.25">
      <c r="A323" s="83"/>
      <c r="C323" s="6"/>
      <c r="D323" s="7"/>
      <c r="I323" s="6"/>
      <c r="J323" s="6"/>
      <c r="K323" s="6"/>
      <c r="L323" s="6"/>
      <c r="M323" s="12"/>
      <c r="V323" s="6"/>
      <c r="AA323" s="27"/>
      <c r="AB323" s="27"/>
      <c r="AC323" s="7"/>
      <c r="AF323" s="7"/>
      <c r="AS323" s="6"/>
      <c r="AT323" s="6"/>
      <c r="BB323" s="7"/>
      <c r="BO323" s="7"/>
      <c r="BP323" s="7"/>
      <c r="BT323" s="79"/>
      <c r="BU323" s="79"/>
    </row>
    <row r="324" spans="1:73" x14ac:dyDescent="0.25">
      <c r="BB324" s="7"/>
    </row>
    <row r="325" spans="1:73" x14ac:dyDescent="0.25">
      <c r="BB325" s="7"/>
    </row>
    <row r="326" spans="1:73" x14ac:dyDescent="0.25">
      <c r="BB326" s="7"/>
    </row>
    <row r="327" spans="1:73" x14ac:dyDescent="0.25">
      <c r="BB327" s="7"/>
    </row>
    <row r="328" spans="1:73" x14ac:dyDescent="0.25">
      <c r="BB328" s="7"/>
    </row>
    <row r="329" spans="1:73" x14ac:dyDescent="0.25">
      <c r="BB329" s="7"/>
    </row>
    <row r="330" spans="1:73" x14ac:dyDescent="0.25">
      <c r="BB330" s="7"/>
    </row>
    <row r="331" spans="1:73" x14ac:dyDescent="0.25">
      <c r="BB331" s="7"/>
    </row>
    <row r="332" spans="1:73" x14ac:dyDescent="0.25">
      <c r="BB332" s="7"/>
    </row>
    <row r="333" spans="1:73" x14ac:dyDescent="0.25">
      <c r="BB333" s="7"/>
    </row>
    <row r="334" spans="1:73" x14ac:dyDescent="0.25">
      <c r="BB334" s="7"/>
    </row>
    <row r="335" spans="1:73" x14ac:dyDescent="0.25">
      <c r="BB335" s="7"/>
    </row>
    <row r="336" spans="1:73" x14ac:dyDescent="0.25">
      <c r="BB336" s="7"/>
    </row>
    <row r="337" spans="54:54" x14ac:dyDescent="0.25">
      <c r="BB337" s="7"/>
    </row>
    <row r="338" spans="54:54" x14ac:dyDescent="0.25">
      <c r="BB338" s="7"/>
    </row>
    <row r="339" spans="54:54" x14ac:dyDescent="0.25">
      <c r="BB339" s="7"/>
    </row>
    <row r="340" spans="54:54" x14ac:dyDescent="0.25">
      <c r="BB340" s="7"/>
    </row>
    <row r="341" spans="54:54" x14ac:dyDescent="0.25">
      <c r="BB341" s="7"/>
    </row>
    <row r="342" spans="54:54" x14ac:dyDescent="0.25">
      <c r="BB342" s="7"/>
    </row>
    <row r="343" spans="54:54" x14ac:dyDescent="0.25">
      <c r="BB343" s="7"/>
    </row>
    <row r="344" spans="54:54" x14ac:dyDescent="0.25">
      <c r="BB344" s="7"/>
    </row>
    <row r="345" spans="54:54" x14ac:dyDescent="0.25">
      <c r="BB345" s="7"/>
    </row>
    <row r="346" spans="54:54" x14ac:dyDescent="0.25">
      <c r="BB346" s="7"/>
    </row>
    <row r="347" spans="54:54" x14ac:dyDescent="0.25">
      <c r="BB347" s="7"/>
    </row>
    <row r="348" spans="54:54" x14ac:dyDescent="0.25">
      <c r="BB348" s="7"/>
    </row>
    <row r="349" spans="54:54" x14ac:dyDescent="0.25">
      <c r="BB349" s="7"/>
    </row>
    <row r="350" spans="54:54" x14ac:dyDescent="0.25">
      <c r="BB350" s="7"/>
    </row>
    <row r="351" spans="54:54" x14ac:dyDescent="0.25">
      <c r="BB351" s="7"/>
    </row>
    <row r="352" spans="54:54" x14ac:dyDescent="0.25">
      <c r="BB352" s="7"/>
    </row>
    <row r="353" spans="54:54" x14ac:dyDescent="0.25">
      <c r="BB353" s="7"/>
    </row>
    <row r="354" spans="54:54" x14ac:dyDescent="0.25">
      <c r="BB354" s="7"/>
    </row>
    <row r="355" spans="54:54" x14ac:dyDescent="0.25">
      <c r="BB355" s="7"/>
    </row>
    <row r="356" spans="54:54" x14ac:dyDescent="0.25">
      <c r="BB356" s="7"/>
    </row>
    <row r="357" spans="54:54" x14ac:dyDescent="0.25">
      <c r="BB357" s="7"/>
    </row>
    <row r="358" spans="54:54" x14ac:dyDescent="0.25">
      <c r="BB358" s="7"/>
    </row>
    <row r="359" spans="54:54" x14ac:dyDescent="0.25">
      <c r="BB359" s="7"/>
    </row>
    <row r="360" spans="54:54" x14ac:dyDescent="0.25">
      <c r="BB360" s="7"/>
    </row>
    <row r="361" spans="54:54" x14ac:dyDescent="0.25">
      <c r="BB361" s="7"/>
    </row>
    <row r="362" spans="54:54" x14ac:dyDescent="0.25">
      <c r="BB362" s="7"/>
    </row>
    <row r="363" spans="54:54" x14ac:dyDescent="0.25">
      <c r="BB363" s="7"/>
    </row>
    <row r="364" spans="54:54" x14ac:dyDescent="0.25">
      <c r="BB364" s="7"/>
    </row>
    <row r="365" spans="54:54" x14ac:dyDescent="0.25">
      <c r="BB365" s="7"/>
    </row>
    <row r="366" spans="54:54" x14ac:dyDescent="0.25">
      <c r="BB366" s="7"/>
    </row>
    <row r="367" spans="54:54" x14ac:dyDescent="0.25">
      <c r="BB367" s="7"/>
    </row>
    <row r="368" spans="54:54" x14ac:dyDescent="0.25">
      <c r="BB368" s="7"/>
    </row>
    <row r="369" spans="54:54" x14ac:dyDescent="0.25">
      <c r="BB369" s="7"/>
    </row>
    <row r="370" spans="54:54" x14ac:dyDescent="0.25">
      <c r="BB370" s="7"/>
    </row>
    <row r="371" spans="54:54" x14ac:dyDescent="0.25">
      <c r="BB371" s="7"/>
    </row>
    <row r="372" spans="54:54" x14ac:dyDescent="0.25">
      <c r="BB372" s="7"/>
    </row>
    <row r="373" spans="54:54" x14ac:dyDescent="0.25">
      <c r="BB373" s="7"/>
    </row>
    <row r="374" spans="54:54" x14ac:dyDescent="0.25">
      <c r="BB374" s="7"/>
    </row>
    <row r="375" spans="54:54" x14ac:dyDescent="0.25">
      <c r="BB375" s="7"/>
    </row>
    <row r="376" spans="54:54" x14ac:dyDescent="0.25">
      <c r="BB376" s="7"/>
    </row>
    <row r="377" spans="54:54" x14ac:dyDescent="0.25">
      <c r="BB377" s="7"/>
    </row>
    <row r="378" spans="54:54" x14ac:dyDescent="0.25">
      <c r="BB378" s="7"/>
    </row>
    <row r="379" spans="54:54" x14ac:dyDescent="0.25">
      <c r="BB379" s="7"/>
    </row>
    <row r="380" spans="54:54" x14ac:dyDescent="0.25">
      <c r="BB380" s="7"/>
    </row>
    <row r="381" spans="54:54" x14ac:dyDescent="0.25">
      <c r="BB381" s="7"/>
    </row>
    <row r="382" spans="54:54" x14ac:dyDescent="0.25">
      <c r="BB382" s="7"/>
    </row>
    <row r="383" spans="54:54" x14ac:dyDescent="0.25">
      <c r="BB383" s="7"/>
    </row>
    <row r="384" spans="54:54" x14ac:dyDescent="0.25">
      <c r="BB384" s="7"/>
    </row>
    <row r="385" spans="54:54" x14ac:dyDescent="0.25">
      <c r="BB385" s="7"/>
    </row>
    <row r="386" spans="54:54" x14ac:dyDescent="0.25">
      <c r="BB386" s="7"/>
    </row>
    <row r="387" spans="54:54" x14ac:dyDescent="0.25">
      <c r="BB387" s="7"/>
    </row>
    <row r="388" spans="54:54" x14ac:dyDescent="0.25">
      <c r="BB388" s="7"/>
    </row>
    <row r="389" spans="54:54" x14ac:dyDescent="0.25">
      <c r="BB389" s="7"/>
    </row>
    <row r="390" spans="54:54" x14ac:dyDescent="0.25">
      <c r="BB390" s="7"/>
    </row>
    <row r="391" spans="54:54" x14ac:dyDescent="0.25">
      <c r="BB391" s="7"/>
    </row>
    <row r="392" spans="54:54" x14ac:dyDescent="0.25">
      <c r="BB392" s="7"/>
    </row>
    <row r="393" spans="54:54" x14ac:dyDescent="0.25">
      <c r="BB393" s="7"/>
    </row>
    <row r="394" spans="54:54" x14ac:dyDescent="0.25">
      <c r="BB394" s="7"/>
    </row>
    <row r="395" spans="54:54" x14ac:dyDescent="0.25">
      <c r="BB395" s="7"/>
    </row>
    <row r="396" spans="54:54" x14ac:dyDescent="0.25">
      <c r="BB396" s="7"/>
    </row>
    <row r="397" spans="54:54" x14ac:dyDescent="0.25">
      <c r="BB397" s="7"/>
    </row>
    <row r="398" spans="54:54" x14ac:dyDescent="0.25">
      <c r="BB398" s="7"/>
    </row>
    <row r="399" spans="54:54" x14ac:dyDescent="0.25">
      <c r="BB399" s="7"/>
    </row>
    <row r="400" spans="54:54" x14ac:dyDescent="0.25">
      <c r="BB400" s="7"/>
    </row>
    <row r="401" spans="54:54" x14ac:dyDescent="0.25">
      <c r="BB401" s="7"/>
    </row>
    <row r="402" spans="54:54" x14ac:dyDescent="0.25">
      <c r="BB402" s="7"/>
    </row>
    <row r="403" spans="54:54" x14ac:dyDescent="0.25">
      <c r="BB403" s="7"/>
    </row>
    <row r="404" spans="54:54" x14ac:dyDescent="0.25">
      <c r="BB404" s="7"/>
    </row>
    <row r="405" spans="54:54" x14ac:dyDescent="0.25">
      <c r="BB405" s="7"/>
    </row>
    <row r="406" spans="54:54" x14ac:dyDescent="0.25">
      <c r="BB406" s="7"/>
    </row>
    <row r="407" spans="54:54" x14ac:dyDescent="0.25">
      <c r="BB407" s="7"/>
    </row>
    <row r="408" spans="54:54" x14ac:dyDescent="0.25">
      <c r="BB408" s="7"/>
    </row>
    <row r="409" spans="54:54" x14ac:dyDescent="0.25">
      <c r="BB409" s="7"/>
    </row>
    <row r="410" spans="54:54" x14ac:dyDescent="0.25">
      <c r="BB410" s="7"/>
    </row>
    <row r="411" spans="54:54" x14ac:dyDescent="0.25">
      <c r="BB411" s="7"/>
    </row>
    <row r="412" spans="54:54" x14ac:dyDescent="0.25">
      <c r="BB412" s="7"/>
    </row>
    <row r="413" spans="54:54" x14ac:dyDescent="0.25">
      <c r="BB413" s="7"/>
    </row>
    <row r="414" spans="54:54" x14ac:dyDescent="0.25">
      <c r="BB414" s="7"/>
    </row>
    <row r="415" spans="54:54" x14ac:dyDescent="0.25">
      <c r="BB415" s="7"/>
    </row>
    <row r="416" spans="54:54" x14ac:dyDescent="0.25">
      <c r="BB416" s="7"/>
    </row>
    <row r="417" spans="54:54" x14ac:dyDescent="0.25">
      <c r="BB417" s="7"/>
    </row>
    <row r="418" spans="54:54" x14ac:dyDescent="0.25">
      <c r="BB418" s="7"/>
    </row>
    <row r="419" spans="54:54" x14ac:dyDescent="0.25">
      <c r="BB419" s="7"/>
    </row>
    <row r="420" spans="54:54" x14ac:dyDescent="0.25">
      <c r="BB420" s="7"/>
    </row>
    <row r="421" spans="54:54" x14ac:dyDescent="0.25">
      <c r="BB421" s="7"/>
    </row>
    <row r="422" spans="54:54" x14ac:dyDescent="0.25">
      <c r="BB422" s="7"/>
    </row>
    <row r="423" spans="54:54" x14ac:dyDescent="0.25">
      <c r="BB423" s="7"/>
    </row>
    <row r="424" spans="54:54" x14ac:dyDescent="0.25">
      <c r="BB424" s="7"/>
    </row>
    <row r="425" spans="54:54" x14ac:dyDescent="0.25">
      <c r="BB425" s="7"/>
    </row>
    <row r="426" spans="54:54" x14ac:dyDescent="0.25">
      <c r="BB426" s="7"/>
    </row>
    <row r="427" spans="54:54" x14ac:dyDescent="0.25">
      <c r="BB427" s="7"/>
    </row>
    <row r="428" spans="54:54" x14ac:dyDescent="0.25">
      <c r="BB428" s="7"/>
    </row>
    <row r="429" spans="54:54" x14ac:dyDescent="0.25">
      <c r="BB429" s="7"/>
    </row>
    <row r="430" spans="54:54" x14ac:dyDescent="0.25">
      <c r="BB430" s="7"/>
    </row>
    <row r="431" spans="54:54" x14ac:dyDescent="0.25">
      <c r="BB431" s="7"/>
    </row>
    <row r="432" spans="54:54" x14ac:dyDescent="0.25">
      <c r="BB432" s="7"/>
    </row>
    <row r="433" spans="54:54" x14ac:dyDescent="0.25">
      <c r="BB433" s="7"/>
    </row>
    <row r="434" spans="54:54" x14ac:dyDescent="0.25">
      <c r="BB434" s="7"/>
    </row>
    <row r="435" spans="54:54" x14ac:dyDescent="0.25">
      <c r="BB435" s="7"/>
    </row>
    <row r="436" spans="54:54" x14ac:dyDescent="0.25">
      <c r="BB436" s="7"/>
    </row>
    <row r="437" spans="54:54" x14ac:dyDescent="0.25">
      <c r="BB437" s="7"/>
    </row>
    <row r="438" spans="54:54" x14ac:dyDescent="0.25">
      <c r="BB438" s="7"/>
    </row>
    <row r="439" spans="54:54" x14ac:dyDescent="0.25">
      <c r="BB439" s="7"/>
    </row>
    <row r="440" spans="54:54" x14ac:dyDescent="0.25">
      <c r="BB440" s="7"/>
    </row>
    <row r="441" spans="54:54" x14ac:dyDescent="0.25">
      <c r="BB441" s="7"/>
    </row>
    <row r="442" spans="54:54" x14ac:dyDescent="0.25">
      <c r="BB442" s="7"/>
    </row>
    <row r="443" spans="54:54" x14ac:dyDescent="0.25">
      <c r="BB443" s="7"/>
    </row>
    <row r="444" spans="54:54" x14ac:dyDescent="0.25">
      <c r="BB444" s="7"/>
    </row>
    <row r="445" spans="54:54" x14ac:dyDescent="0.25">
      <c r="BB445" s="7"/>
    </row>
    <row r="446" spans="54:54" x14ac:dyDescent="0.25">
      <c r="BB446" s="7"/>
    </row>
    <row r="447" spans="54:54" x14ac:dyDescent="0.25">
      <c r="BB447" s="7"/>
    </row>
    <row r="448" spans="54:54" x14ac:dyDescent="0.25">
      <c r="BB448" s="7"/>
    </row>
    <row r="449" spans="54:54" x14ac:dyDescent="0.25">
      <c r="BB449" s="7"/>
    </row>
    <row r="450" spans="54:54" x14ac:dyDescent="0.25">
      <c r="BB450" s="7"/>
    </row>
    <row r="451" spans="54:54" x14ac:dyDescent="0.25">
      <c r="BB451" s="7"/>
    </row>
    <row r="452" spans="54:54" x14ac:dyDescent="0.25">
      <c r="BB452" s="7"/>
    </row>
    <row r="453" spans="54:54" x14ac:dyDescent="0.25">
      <c r="BB453" s="7"/>
    </row>
    <row r="454" spans="54:54" x14ac:dyDescent="0.25">
      <c r="BB454" s="7"/>
    </row>
    <row r="455" spans="54:54" x14ac:dyDescent="0.25">
      <c r="BB455" s="7"/>
    </row>
    <row r="456" spans="54:54" x14ac:dyDescent="0.25">
      <c r="BB456" s="7"/>
    </row>
    <row r="457" spans="54:54" x14ac:dyDescent="0.25">
      <c r="BB457" s="7"/>
    </row>
    <row r="458" spans="54:54" x14ac:dyDescent="0.25">
      <c r="BB458" s="7"/>
    </row>
    <row r="459" spans="54:54" x14ac:dyDescent="0.25">
      <c r="BB459" s="7"/>
    </row>
    <row r="460" spans="54:54" x14ac:dyDescent="0.25">
      <c r="BB460" s="7"/>
    </row>
    <row r="461" spans="54:54" x14ac:dyDescent="0.25">
      <c r="BB461" s="7"/>
    </row>
    <row r="462" spans="54:54" x14ac:dyDescent="0.25">
      <c r="BB462" s="7"/>
    </row>
    <row r="463" spans="54:54" x14ac:dyDescent="0.25">
      <c r="BB463" s="7"/>
    </row>
    <row r="464" spans="54:54" x14ac:dyDescent="0.25">
      <c r="BB464" s="7"/>
    </row>
    <row r="465" spans="54:54" x14ac:dyDescent="0.25">
      <c r="BB465" s="7"/>
    </row>
    <row r="466" spans="54:54" x14ac:dyDescent="0.25">
      <c r="BB466" s="7"/>
    </row>
    <row r="467" spans="54:54" x14ac:dyDescent="0.25">
      <c r="BB467" s="7"/>
    </row>
    <row r="468" spans="54:54" x14ac:dyDescent="0.25">
      <c r="BB468" s="7"/>
    </row>
    <row r="469" spans="54:54" x14ac:dyDescent="0.25">
      <c r="BB469" s="7"/>
    </row>
    <row r="470" spans="54:54" x14ac:dyDescent="0.25">
      <c r="BB470" s="7"/>
    </row>
    <row r="471" spans="54:54" x14ac:dyDescent="0.25">
      <c r="BB471" s="7"/>
    </row>
    <row r="472" spans="54:54" x14ac:dyDescent="0.25">
      <c r="BB472" s="7"/>
    </row>
    <row r="473" spans="54:54" x14ac:dyDescent="0.25">
      <c r="BB473" s="7"/>
    </row>
    <row r="474" spans="54:54" x14ac:dyDescent="0.25">
      <c r="BB474" s="7"/>
    </row>
    <row r="475" spans="54:54" x14ac:dyDescent="0.25">
      <c r="BB475" s="7"/>
    </row>
    <row r="476" spans="54:54" x14ac:dyDescent="0.25">
      <c r="BB476" s="7"/>
    </row>
    <row r="477" spans="54:54" x14ac:dyDescent="0.25">
      <c r="BB477" s="7"/>
    </row>
    <row r="478" spans="54:54" x14ac:dyDescent="0.25">
      <c r="BB478" s="7"/>
    </row>
    <row r="479" spans="54:54" x14ac:dyDescent="0.25">
      <c r="BB479" s="7"/>
    </row>
    <row r="480" spans="54:54" x14ac:dyDescent="0.25">
      <c r="BB480" s="7"/>
    </row>
    <row r="481" spans="54:54" x14ac:dyDescent="0.25">
      <c r="BB481" s="7"/>
    </row>
    <row r="482" spans="54:54" x14ac:dyDescent="0.25">
      <c r="BB482" s="7"/>
    </row>
    <row r="483" spans="54:54" x14ac:dyDescent="0.25">
      <c r="BB483" s="7"/>
    </row>
    <row r="484" spans="54:54" x14ac:dyDescent="0.25">
      <c r="BB484" s="7"/>
    </row>
    <row r="485" spans="54:54" x14ac:dyDescent="0.25">
      <c r="BB485" s="7"/>
    </row>
    <row r="486" spans="54:54" x14ac:dyDescent="0.25">
      <c r="BB486" s="7"/>
    </row>
    <row r="487" spans="54:54" x14ac:dyDescent="0.25">
      <c r="BB487" s="7"/>
    </row>
    <row r="488" spans="54:54" x14ac:dyDescent="0.25">
      <c r="BB488" s="7"/>
    </row>
    <row r="489" spans="54:54" x14ac:dyDescent="0.25">
      <c r="BB489" s="7"/>
    </row>
    <row r="490" spans="54:54" x14ac:dyDescent="0.25">
      <c r="BB490" s="7"/>
    </row>
    <row r="491" spans="54:54" x14ac:dyDescent="0.25">
      <c r="BB491" s="7"/>
    </row>
    <row r="492" spans="54:54" x14ac:dyDescent="0.25">
      <c r="BB492" s="7"/>
    </row>
    <row r="493" spans="54:54" x14ac:dyDescent="0.25">
      <c r="BB493" s="7"/>
    </row>
    <row r="494" spans="54:54" x14ac:dyDescent="0.25">
      <c r="BB494" s="7"/>
    </row>
    <row r="495" spans="54:54" x14ac:dyDescent="0.25">
      <c r="BB495" s="7"/>
    </row>
    <row r="496" spans="54:54" x14ac:dyDescent="0.25">
      <c r="BB496" s="7"/>
    </row>
    <row r="497" spans="54:54" x14ac:dyDescent="0.25">
      <c r="BB497" s="7"/>
    </row>
    <row r="498" spans="54:54" x14ac:dyDescent="0.25">
      <c r="BB498" s="7"/>
    </row>
    <row r="499" spans="54:54" x14ac:dyDescent="0.25">
      <c r="BB499" s="7"/>
    </row>
    <row r="500" spans="54:54" x14ac:dyDescent="0.25">
      <c r="BB500" s="7"/>
    </row>
    <row r="501" spans="54:54" x14ac:dyDescent="0.25">
      <c r="BB501" s="7"/>
    </row>
    <row r="502" spans="54:54" x14ac:dyDescent="0.25">
      <c r="BB502" s="7"/>
    </row>
    <row r="503" spans="54:54" x14ac:dyDescent="0.25">
      <c r="BB503" s="7"/>
    </row>
    <row r="504" spans="54:54" x14ac:dyDescent="0.25">
      <c r="BB504" s="7"/>
    </row>
    <row r="505" spans="54:54" x14ac:dyDescent="0.25">
      <c r="BB505" s="7"/>
    </row>
    <row r="506" spans="54:54" x14ac:dyDescent="0.25">
      <c r="BB506" s="7"/>
    </row>
    <row r="507" spans="54:54" x14ac:dyDescent="0.25">
      <c r="BB507" s="7"/>
    </row>
    <row r="508" spans="54:54" x14ac:dyDescent="0.25">
      <c r="BB508" s="7"/>
    </row>
    <row r="509" spans="54:54" x14ac:dyDescent="0.25">
      <c r="BB509" s="7"/>
    </row>
    <row r="510" spans="54:54" x14ac:dyDescent="0.25">
      <c r="BB510" s="7"/>
    </row>
    <row r="511" spans="54:54" x14ac:dyDescent="0.25">
      <c r="BB511" s="7"/>
    </row>
    <row r="512" spans="54:54" x14ac:dyDescent="0.25">
      <c r="BB512" s="7"/>
    </row>
    <row r="513" spans="54:54" x14ac:dyDescent="0.25">
      <c r="BB513" s="7"/>
    </row>
    <row r="514" spans="54:54" x14ac:dyDescent="0.25">
      <c r="BB514" s="7"/>
    </row>
    <row r="515" spans="54:54" x14ac:dyDescent="0.25">
      <c r="BB515" s="7"/>
    </row>
    <row r="516" spans="54:54" x14ac:dyDescent="0.25">
      <c r="BB516" s="7"/>
    </row>
    <row r="517" spans="54:54" x14ac:dyDescent="0.25">
      <c r="BB517" s="7"/>
    </row>
    <row r="518" spans="54:54" x14ac:dyDescent="0.25">
      <c r="BB518" s="7"/>
    </row>
    <row r="519" spans="54:54" x14ac:dyDescent="0.25">
      <c r="BB519" s="7"/>
    </row>
    <row r="520" spans="54:54" x14ac:dyDescent="0.25">
      <c r="BB520" s="7"/>
    </row>
    <row r="521" spans="54:54" x14ac:dyDescent="0.25">
      <c r="BB521" s="7"/>
    </row>
    <row r="522" spans="54:54" x14ac:dyDescent="0.25">
      <c r="BB522" s="7"/>
    </row>
    <row r="523" spans="54:54" x14ac:dyDescent="0.25">
      <c r="BB523" s="7"/>
    </row>
    <row r="524" spans="54:54" x14ac:dyDescent="0.25">
      <c r="BB524" s="7"/>
    </row>
    <row r="525" spans="54:54" x14ac:dyDescent="0.25">
      <c r="BB525" s="7"/>
    </row>
    <row r="526" spans="54:54" x14ac:dyDescent="0.25">
      <c r="BB526" s="7"/>
    </row>
    <row r="527" spans="54:54" x14ac:dyDescent="0.25">
      <c r="BB527" s="7"/>
    </row>
    <row r="528" spans="54:54" x14ac:dyDescent="0.25">
      <c r="BB528" s="7"/>
    </row>
    <row r="529" spans="54:54" x14ac:dyDescent="0.25">
      <c r="BB529" s="7"/>
    </row>
    <row r="530" spans="54:54" x14ac:dyDescent="0.25">
      <c r="BB530" s="7"/>
    </row>
    <row r="531" spans="54:54" x14ac:dyDescent="0.25">
      <c r="BB531" s="7"/>
    </row>
    <row r="532" spans="54:54" x14ac:dyDescent="0.25">
      <c r="BB532" s="7"/>
    </row>
    <row r="533" spans="54:54" x14ac:dyDescent="0.25">
      <c r="BB533" s="7"/>
    </row>
    <row r="534" spans="54:54" x14ac:dyDescent="0.25">
      <c r="BB534" s="7"/>
    </row>
    <row r="535" spans="54:54" x14ac:dyDescent="0.25">
      <c r="BB535" s="7"/>
    </row>
    <row r="536" spans="54:54" x14ac:dyDescent="0.25">
      <c r="BB536" s="7"/>
    </row>
    <row r="537" spans="54:54" x14ac:dyDescent="0.25">
      <c r="BB537" s="7"/>
    </row>
    <row r="538" spans="54:54" x14ac:dyDescent="0.25">
      <c r="BB538" s="7"/>
    </row>
    <row r="539" spans="54:54" x14ac:dyDescent="0.25">
      <c r="BB539" s="7"/>
    </row>
    <row r="540" spans="54:54" x14ac:dyDescent="0.25">
      <c r="BB540" s="7"/>
    </row>
    <row r="541" spans="54:54" x14ac:dyDescent="0.25">
      <c r="BB541" s="7"/>
    </row>
    <row r="542" spans="54:54" x14ac:dyDescent="0.25">
      <c r="BB542" s="7"/>
    </row>
    <row r="543" spans="54:54" x14ac:dyDescent="0.25">
      <c r="BB543" s="7"/>
    </row>
    <row r="544" spans="54:54" x14ac:dyDescent="0.25">
      <c r="BB544" s="7"/>
    </row>
    <row r="545" spans="54:54" x14ac:dyDescent="0.25">
      <c r="BB545" s="7"/>
    </row>
    <row r="546" spans="54:54" x14ac:dyDescent="0.25">
      <c r="BB546" s="7"/>
    </row>
    <row r="547" spans="54:54" x14ac:dyDescent="0.25">
      <c r="BB547" s="7"/>
    </row>
    <row r="548" spans="54:54" x14ac:dyDescent="0.25">
      <c r="BB548" s="7"/>
    </row>
    <row r="549" spans="54:54" x14ac:dyDescent="0.25">
      <c r="BB549" s="7"/>
    </row>
    <row r="550" spans="54:54" x14ac:dyDescent="0.25">
      <c r="BB550" s="7"/>
    </row>
    <row r="551" spans="54:54" x14ac:dyDescent="0.25">
      <c r="BB551" s="7"/>
    </row>
    <row r="552" spans="54:54" x14ac:dyDescent="0.25">
      <c r="BB552" s="7"/>
    </row>
    <row r="553" spans="54:54" x14ac:dyDescent="0.25">
      <c r="BB553" s="7"/>
    </row>
    <row r="554" spans="54:54" x14ac:dyDescent="0.25">
      <c r="BB554" s="7"/>
    </row>
    <row r="555" spans="54:54" x14ac:dyDescent="0.25">
      <c r="BB555" s="7"/>
    </row>
    <row r="556" spans="54:54" x14ac:dyDescent="0.25">
      <c r="BB556" s="7"/>
    </row>
    <row r="557" spans="54:54" x14ac:dyDescent="0.25">
      <c r="BB557" s="7"/>
    </row>
    <row r="558" spans="54:54" x14ac:dyDescent="0.25">
      <c r="BB558" s="7"/>
    </row>
    <row r="559" spans="54:54" x14ac:dyDescent="0.25">
      <c r="BB559" s="7"/>
    </row>
    <row r="560" spans="54:54" x14ac:dyDescent="0.25">
      <c r="BB560" s="7"/>
    </row>
    <row r="561" spans="54:54" x14ac:dyDescent="0.25">
      <c r="BB561" s="7"/>
    </row>
    <row r="562" spans="54:54" x14ac:dyDescent="0.25">
      <c r="BB562" s="7"/>
    </row>
    <row r="563" spans="54:54" x14ac:dyDescent="0.25">
      <c r="BB563" s="7"/>
    </row>
    <row r="564" spans="54:54" x14ac:dyDescent="0.25">
      <c r="BB564" s="7"/>
    </row>
    <row r="565" spans="54:54" x14ac:dyDescent="0.25">
      <c r="BB565" s="7"/>
    </row>
    <row r="566" spans="54:54" x14ac:dyDescent="0.25">
      <c r="BB566" s="7"/>
    </row>
    <row r="567" spans="54:54" x14ac:dyDescent="0.25">
      <c r="BB567" s="7"/>
    </row>
    <row r="568" spans="54:54" x14ac:dyDescent="0.25">
      <c r="BB568" s="7"/>
    </row>
    <row r="569" spans="54:54" x14ac:dyDescent="0.25">
      <c r="BB569" s="7"/>
    </row>
    <row r="570" spans="54:54" x14ac:dyDescent="0.25">
      <c r="BB570" s="7"/>
    </row>
    <row r="571" spans="54:54" x14ac:dyDescent="0.25">
      <c r="BB571" s="7"/>
    </row>
    <row r="572" spans="54:54" x14ac:dyDescent="0.25">
      <c r="BB572" s="7"/>
    </row>
    <row r="573" spans="54:54" x14ac:dyDescent="0.25">
      <c r="BB573" s="7"/>
    </row>
    <row r="574" spans="54:54" x14ac:dyDescent="0.25">
      <c r="BB574" s="7"/>
    </row>
    <row r="575" spans="54:54" x14ac:dyDescent="0.25">
      <c r="BB575" s="7"/>
    </row>
    <row r="576" spans="54:54" x14ac:dyDescent="0.25">
      <c r="BB576" s="7"/>
    </row>
    <row r="577" spans="54:54" x14ac:dyDescent="0.25">
      <c r="BB577" s="7"/>
    </row>
    <row r="578" spans="54:54" x14ac:dyDescent="0.25">
      <c r="BB578" s="7"/>
    </row>
    <row r="579" spans="54:54" x14ac:dyDescent="0.25">
      <c r="BB579" s="7"/>
    </row>
    <row r="580" spans="54:54" x14ac:dyDescent="0.25">
      <c r="BB580" s="7"/>
    </row>
    <row r="581" spans="54:54" x14ac:dyDescent="0.25">
      <c r="BB581" s="7"/>
    </row>
    <row r="582" spans="54:54" x14ac:dyDescent="0.25">
      <c r="BB582" s="7"/>
    </row>
    <row r="583" spans="54:54" x14ac:dyDescent="0.25">
      <c r="BB583" s="7"/>
    </row>
    <row r="584" spans="54:54" x14ac:dyDescent="0.25">
      <c r="BB584" s="7"/>
    </row>
    <row r="585" spans="54:54" x14ac:dyDescent="0.25">
      <c r="BB585" s="7"/>
    </row>
    <row r="586" spans="54:54" x14ac:dyDescent="0.25">
      <c r="BB586" s="7"/>
    </row>
    <row r="587" spans="54:54" x14ac:dyDescent="0.25">
      <c r="BB587" s="7"/>
    </row>
    <row r="588" spans="54:54" x14ac:dyDescent="0.25">
      <c r="BB588" s="7"/>
    </row>
    <row r="589" spans="54:54" x14ac:dyDescent="0.25">
      <c r="BB589" s="7"/>
    </row>
    <row r="590" spans="54:54" x14ac:dyDescent="0.25">
      <c r="BB590" s="7"/>
    </row>
    <row r="591" spans="54:54" x14ac:dyDescent="0.25">
      <c r="BB591" s="7"/>
    </row>
    <row r="592" spans="54:54" x14ac:dyDescent="0.25">
      <c r="BB592" s="7"/>
    </row>
    <row r="593" spans="54:54" x14ac:dyDescent="0.25">
      <c r="BB593" s="7"/>
    </row>
    <row r="594" spans="54:54" x14ac:dyDescent="0.25">
      <c r="BB594" s="7"/>
    </row>
    <row r="595" spans="54:54" x14ac:dyDescent="0.25">
      <c r="BB595" s="7"/>
    </row>
    <row r="596" spans="54:54" x14ac:dyDescent="0.25">
      <c r="BB596" s="7"/>
    </row>
    <row r="597" spans="54:54" x14ac:dyDescent="0.25">
      <c r="BB597" s="7"/>
    </row>
    <row r="598" spans="54:54" x14ac:dyDescent="0.25">
      <c r="BB598" s="7"/>
    </row>
    <row r="599" spans="54:54" x14ac:dyDescent="0.25">
      <c r="BB599" s="7"/>
    </row>
    <row r="600" spans="54:54" x14ac:dyDescent="0.25">
      <c r="BB600" s="7"/>
    </row>
    <row r="601" spans="54:54" x14ac:dyDescent="0.25">
      <c r="BB601" s="7"/>
    </row>
    <row r="602" spans="54:54" x14ac:dyDescent="0.25">
      <c r="BB602" s="7"/>
    </row>
    <row r="603" spans="54:54" x14ac:dyDescent="0.25">
      <c r="BB603" s="7"/>
    </row>
    <row r="604" spans="54:54" x14ac:dyDescent="0.25">
      <c r="BB604" s="7"/>
    </row>
    <row r="605" spans="54:54" x14ac:dyDescent="0.25">
      <c r="BB605" s="7"/>
    </row>
    <row r="606" spans="54:54" x14ac:dyDescent="0.25">
      <c r="BB606" s="7"/>
    </row>
    <row r="607" spans="54:54" x14ac:dyDescent="0.25">
      <c r="BB607" s="7"/>
    </row>
    <row r="608" spans="54:54" x14ac:dyDescent="0.25">
      <c r="BB608" s="7"/>
    </row>
    <row r="609" spans="54:54" x14ac:dyDescent="0.25">
      <c r="BB609" s="7"/>
    </row>
    <row r="610" spans="54:54" x14ac:dyDescent="0.25">
      <c r="BB610" s="7"/>
    </row>
    <row r="611" spans="54:54" x14ac:dyDescent="0.25">
      <c r="BB611" s="7"/>
    </row>
    <row r="612" spans="54:54" x14ac:dyDescent="0.25">
      <c r="BB612" s="7"/>
    </row>
    <row r="613" spans="54:54" x14ac:dyDescent="0.25">
      <c r="BB613" s="7"/>
    </row>
    <row r="614" spans="54:54" x14ac:dyDescent="0.25">
      <c r="BB614" s="7"/>
    </row>
    <row r="615" spans="54:54" x14ac:dyDescent="0.25">
      <c r="BB615" s="7"/>
    </row>
    <row r="616" spans="54:54" x14ac:dyDescent="0.25">
      <c r="BB616" s="7"/>
    </row>
    <row r="617" spans="54:54" x14ac:dyDescent="0.25">
      <c r="BB617" s="7"/>
    </row>
    <row r="618" spans="54:54" x14ac:dyDescent="0.25">
      <c r="BB618" s="7"/>
    </row>
    <row r="619" spans="54:54" x14ac:dyDescent="0.25">
      <c r="BB619" s="7"/>
    </row>
    <row r="620" spans="54:54" x14ac:dyDescent="0.25">
      <c r="BB620" s="7"/>
    </row>
    <row r="621" spans="54:54" x14ac:dyDescent="0.25">
      <c r="BB621" s="7"/>
    </row>
    <row r="622" spans="54:54" x14ac:dyDescent="0.25">
      <c r="BB622" s="7"/>
    </row>
    <row r="623" spans="54:54" x14ac:dyDescent="0.25">
      <c r="BB623" s="7"/>
    </row>
    <row r="624" spans="54:54" x14ac:dyDescent="0.25">
      <c r="BB624" s="7"/>
    </row>
    <row r="625" spans="54:54" x14ac:dyDescent="0.25">
      <c r="BB625" s="7"/>
    </row>
    <row r="626" spans="54:54" x14ac:dyDescent="0.25">
      <c r="BB626" s="7"/>
    </row>
    <row r="627" spans="54:54" x14ac:dyDescent="0.25">
      <c r="BB627" s="7"/>
    </row>
    <row r="628" spans="54:54" x14ac:dyDescent="0.25">
      <c r="BB628" s="7"/>
    </row>
    <row r="629" spans="54:54" x14ac:dyDescent="0.25">
      <c r="BB629" s="7"/>
    </row>
    <row r="630" spans="54:54" x14ac:dyDescent="0.25">
      <c r="BB630" s="7"/>
    </row>
    <row r="631" spans="54:54" x14ac:dyDescent="0.25">
      <c r="BB631" s="7"/>
    </row>
    <row r="632" spans="54:54" x14ac:dyDescent="0.25">
      <c r="BB632" s="7"/>
    </row>
    <row r="633" spans="54:54" x14ac:dyDescent="0.25">
      <c r="BB633" s="7"/>
    </row>
    <row r="634" spans="54:54" x14ac:dyDescent="0.25">
      <c r="BB634" s="7"/>
    </row>
    <row r="635" spans="54:54" x14ac:dyDescent="0.25">
      <c r="BB635" s="7"/>
    </row>
    <row r="636" spans="54:54" x14ac:dyDescent="0.25">
      <c r="BB636" s="7"/>
    </row>
    <row r="637" spans="54:54" x14ac:dyDescent="0.25">
      <c r="BB637" s="7"/>
    </row>
    <row r="638" spans="54:54" x14ac:dyDescent="0.25">
      <c r="BB638" s="7"/>
    </row>
    <row r="639" spans="54:54" x14ac:dyDescent="0.25">
      <c r="BB639" s="7"/>
    </row>
    <row r="640" spans="54:54" x14ac:dyDescent="0.25">
      <c r="BB640" s="7"/>
    </row>
    <row r="641" spans="54:54" x14ac:dyDescent="0.25">
      <c r="BB641" s="7"/>
    </row>
    <row r="642" spans="54:54" x14ac:dyDescent="0.25">
      <c r="BB642" s="7"/>
    </row>
    <row r="643" spans="54:54" x14ac:dyDescent="0.25">
      <c r="BB643" s="7"/>
    </row>
    <row r="644" spans="54:54" x14ac:dyDescent="0.25">
      <c r="BB644" s="7"/>
    </row>
    <row r="645" spans="54:54" x14ac:dyDescent="0.25">
      <c r="BB645" s="7"/>
    </row>
    <row r="646" spans="54:54" x14ac:dyDescent="0.25">
      <c r="BB646" s="7"/>
    </row>
    <row r="647" spans="54:54" x14ac:dyDescent="0.25">
      <c r="BB647" s="7"/>
    </row>
    <row r="648" spans="54:54" x14ac:dyDescent="0.25">
      <c r="BB648" s="7"/>
    </row>
    <row r="649" spans="54:54" x14ac:dyDescent="0.25">
      <c r="BB649" s="7"/>
    </row>
    <row r="650" spans="54:54" x14ac:dyDescent="0.25">
      <c r="BB650" s="7"/>
    </row>
    <row r="651" spans="54:54" x14ac:dyDescent="0.25">
      <c r="BB651" s="7"/>
    </row>
    <row r="652" spans="54:54" x14ac:dyDescent="0.25">
      <c r="BB652" s="7"/>
    </row>
    <row r="653" spans="54:54" x14ac:dyDescent="0.25">
      <c r="BB653" s="7"/>
    </row>
    <row r="654" spans="54:54" x14ac:dyDescent="0.25">
      <c r="BB654" s="7"/>
    </row>
    <row r="655" spans="54:54" x14ac:dyDescent="0.25">
      <c r="BB655" s="7"/>
    </row>
    <row r="656" spans="54:54" x14ac:dyDescent="0.25">
      <c r="BB656" s="7"/>
    </row>
    <row r="657" spans="54:54" x14ac:dyDescent="0.25">
      <c r="BB657" s="7"/>
    </row>
    <row r="658" spans="54:54" x14ac:dyDescent="0.25">
      <c r="BB658" s="7"/>
    </row>
    <row r="659" spans="54:54" x14ac:dyDescent="0.25">
      <c r="BB659" s="7"/>
    </row>
    <row r="660" spans="54:54" x14ac:dyDescent="0.25">
      <c r="BB660" s="7"/>
    </row>
    <row r="661" spans="54:54" x14ac:dyDescent="0.25">
      <c r="BB661" s="7"/>
    </row>
    <row r="662" spans="54:54" x14ac:dyDescent="0.25">
      <c r="BB662" s="7"/>
    </row>
    <row r="663" spans="54:54" x14ac:dyDescent="0.25">
      <c r="BB663" s="7"/>
    </row>
    <row r="664" spans="54:54" x14ac:dyDescent="0.25">
      <c r="BB664" s="7"/>
    </row>
    <row r="665" spans="54:54" x14ac:dyDescent="0.25">
      <c r="BB665" s="7"/>
    </row>
    <row r="666" spans="54:54" x14ac:dyDescent="0.25">
      <c r="BB666" s="7"/>
    </row>
    <row r="667" spans="54:54" x14ac:dyDescent="0.25">
      <c r="BB667" s="7"/>
    </row>
    <row r="668" spans="54:54" x14ac:dyDescent="0.25">
      <c r="BB668" s="7"/>
    </row>
    <row r="669" spans="54:54" x14ac:dyDescent="0.25">
      <c r="BB669" s="7"/>
    </row>
    <row r="670" spans="54:54" x14ac:dyDescent="0.25">
      <c r="BB670" s="7"/>
    </row>
    <row r="671" spans="54:54" x14ac:dyDescent="0.25">
      <c r="BB671" s="7"/>
    </row>
    <row r="672" spans="54:54" x14ac:dyDescent="0.25">
      <c r="BB672" s="7"/>
    </row>
    <row r="673" spans="54:54" x14ac:dyDescent="0.25">
      <c r="BB673" s="7"/>
    </row>
    <row r="674" spans="54:54" x14ac:dyDescent="0.25">
      <c r="BB674" s="7"/>
    </row>
    <row r="675" spans="54:54" x14ac:dyDescent="0.25">
      <c r="BB675" s="7"/>
    </row>
    <row r="676" spans="54:54" x14ac:dyDescent="0.25">
      <c r="BB676" s="7"/>
    </row>
    <row r="677" spans="54:54" x14ac:dyDescent="0.25">
      <c r="BB677" s="7"/>
    </row>
    <row r="678" spans="54:54" x14ac:dyDescent="0.25">
      <c r="BB678" s="7"/>
    </row>
    <row r="679" spans="54:54" x14ac:dyDescent="0.25">
      <c r="BB679" s="7"/>
    </row>
    <row r="680" spans="54:54" x14ac:dyDescent="0.25">
      <c r="BB680" s="7"/>
    </row>
    <row r="681" spans="54:54" x14ac:dyDescent="0.25">
      <c r="BB681" s="7"/>
    </row>
    <row r="682" spans="54:54" x14ac:dyDescent="0.25">
      <c r="BB682" s="7"/>
    </row>
    <row r="683" spans="54:54" x14ac:dyDescent="0.25">
      <c r="BB683" s="7"/>
    </row>
    <row r="684" spans="54:54" x14ac:dyDescent="0.25">
      <c r="BB684" s="7"/>
    </row>
    <row r="685" spans="54:54" x14ac:dyDescent="0.25">
      <c r="BB685" s="7"/>
    </row>
    <row r="686" spans="54:54" x14ac:dyDescent="0.25">
      <c r="BB686" s="7"/>
    </row>
    <row r="687" spans="54:54" x14ac:dyDescent="0.25">
      <c r="BB687" s="7"/>
    </row>
    <row r="688" spans="54:54" x14ac:dyDescent="0.25">
      <c r="BB688" s="7"/>
    </row>
    <row r="689" spans="54:54" x14ac:dyDescent="0.25">
      <c r="BB689" s="7"/>
    </row>
    <row r="690" spans="54:54" x14ac:dyDescent="0.25">
      <c r="BB690" s="7"/>
    </row>
    <row r="691" spans="54:54" x14ac:dyDescent="0.25">
      <c r="BB691" s="7"/>
    </row>
    <row r="692" spans="54:54" x14ac:dyDescent="0.25">
      <c r="BB692" s="7"/>
    </row>
    <row r="693" spans="54:54" x14ac:dyDescent="0.25">
      <c r="BB693" s="7"/>
    </row>
    <row r="694" spans="54:54" x14ac:dyDescent="0.25">
      <c r="BB694" s="7"/>
    </row>
    <row r="695" spans="54:54" x14ac:dyDescent="0.25">
      <c r="BB695" s="7"/>
    </row>
    <row r="696" spans="54:54" x14ac:dyDescent="0.25">
      <c r="BB696" s="7"/>
    </row>
    <row r="697" spans="54:54" x14ac:dyDescent="0.25">
      <c r="BB697" s="7"/>
    </row>
    <row r="698" spans="54:54" x14ac:dyDescent="0.25">
      <c r="BB698" s="7"/>
    </row>
    <row r="699" spans="54:54" x14ac:dyDescent="0.25">
      <c r="BB699" s="7"/>
    </row>
    <row r="700" spans="54:54" x14ac:dyDescent="0.25">
      <c r="BB700" s="7"/>
    </row>
    <row r="701" spans="54:54" x14ac:dyDescent="0.25">
      <c r="BB701" s="7"/>
    </row>
    <row r="702" spans="54:54" x14ac:dyDescent="0.25">
      <c r="BB702" s="7"/>
    </row>
    <row r="703" spans="54:54" x14ac:dyDescent="0.25">
      <c r="BB703" s="7"/>
    </row>
    <row r="704" spans="54:54" x14ac:dyDescent="0.25">
      <c r="BB704" s="7"/>
    </row>
    <row r="705" spans="54:54" x14ac:dyDescent="0.25">
      <c r="BB705" s="7"/>
    </row>
    <row r="706" spans="54:54" x14ac:dyDescent="0.25">
      <c r="BB706" s="7"/>
    </row>
    <row r="707" spans="54:54" x14ac:dyDescent="0.25">
      <c r="BB707" s="7"/>
    </row>
    <row r="708" spans="54:54" x14ac:dyDescent="0.25">
      <c r="BB708" s="7"/>
    </row>
    <row r="709" spans="54:54" x14ac:dyDescent="0.25">
      <c r="BB709" s="7"/>
    </row>
    <row r="710" spans="54:54" x14ac:dyDescent="0.25">
      <c r="BB710" s="7"/>
    </row>
    <row r="711" spans="54:54" x14ac:dyDescent="0.25">
      <c r="BB711" s="7"/>
    </row>
    <row r="712" spans="54:54" x14ac:dyDescent="0.25">
      <c r="BB712" s="7"/>
    </row>
    <row r="713" spans="54:54" x14ac:dyDescent="0.25">
      <c r="BB713" s="7"/>
    </row>
    <row r="714" spans="54:54" x14ac:dyDescent="0.25">
      <c r="BB714" s="7"/>
    </row>
    <row r="715" spans="54:54" x14ac:dyDescent="0.25">
      <c r="BB715" s="7"/>
    </row>
    <row r="716" spans="54:54" x14ac:dyDescent="0.25">
      <c r="BB716" s="7"/>
    </row>
    <row r="717" spans="54:54" x14ac:dyDescent="0.25">
      <c r="BB717" s="7"/>
    </row>
    <row r="718" spans="54:54" x14ac:dyDescent="0.25">
      <c r="BB718" s="7"/>
    </row>
    <row r="719" spans="54:54" x14ac:dyDescent="0.25">
      <c r="BB719" s="7"/>
    </row>
    <row r="720" spans="54:54" x14ac:dyDescent="0.25">
      <c r="BB720" s="7"/>
    </row>
    <row r="721" spans="54:54" x14ac:dyDescent="0.25">
      <c r="BB721" s="7"/>
    </row>
    <row r="722" spans="54:54" x14ac:dyDescent="0.25">
      <c r="BB722" s="7"/>
    </row>
    <row r="723" spans="54:54" x14ac:dyDescent="0.25">
      <c r="BB723" s="7"/>
    </row>
    <row r="724" spans="54:54" x14ac:dyDescent="0.25">
      <c r="BB724" s="7"/>
    </row>
    <row r="725" spans="54:54" x14ac:dyDescent="0.25">
      <c r="BB725" s="7"/>
    </row>
    <row r="726" spans="54:54" x14ac:dyDescent="0.25">
      <c r="BB726" s="7"/>
    </row>
    <row r="727" spans="54:54" x14ac:dyDescent="0.25">
      <c r="BB727" s="7"/>
    </row>
    <row r="728" spans="54:54" x14ac:dyDescent="0.25">
      <c r="BB728" s="7"/>
    </row>
    <row r="729" spans="54:54" x14ac:dyDescent="0.25">
      <c r="BB729" s="7"/>
    </row>
    <row r="730" spans="54:54" x14ac:dyDescent="0.25">
      <c r="BB730" s="7"/>
    </row>
    <row r="731" spans="54:54" x14ac:dyDescent="0.25">
      <c r="BB731" s="7"/>
    </row>
    <row r="732" spans="54:54" x14ac:dyDescent="0.25">
      <c r="BB732" s="7"/>
    </row>
    <row r="733" spans="54:54" x14ac:dyDescent="0.25">
      <c r="BB733" s="7"/>
    </row>
    <row r="734" spans="54:54" x14ac:dyDescent="0.25">
      <c r="BB734" s="7"/>
    </row>
    <row r="735" spans="54:54" x14ac:dyDescent="0.25">
      <c r="BB735" s="7"/>
    </row>
    <row r="736" spans="54:54" x14ac:dyDescent="0.25">
      <c r="BB736" s="7"/>
    </row>
    <row r="737" spans="54:54" x14ac:dyDescent="0.25">
      <c r="BB737" s="7"/>
    </row>
    <row r="738" spans="54:54" x14ac:dyDescent="0.25">
      <c r="BB738" s="7"/>
    </row>
    <row r="739" spans="54:54" x14ac:dyDescent="0.25">
      <c r="BB739" s="7"/>
    </row>
    <row r="740" spans="54:54" x14ac:dyDescent="0.25">
      <c r="BB740" s="7"/>
    </row>
    <row r="741" spans="54:54" x14ac:dyDescent="0.25">
      <c r="BB741" s="7"/>
    </row>
    <row r="742" spans="54:54" x14ac:dyDescent="0.25">
      <c r="BB742" s="7"/>
    </row>
    <row r="743" spans="54:54" x14ac:dyDescent="0.25">
      <c r="BB743" s="7"/>
    </row>
    <row r="744" spans="54:54" x14ac:dyDescent="0.25">
      <c r="BB744" s="7"/>
    </row>
    <row r="745" spans="54:54" x14ac:dyDescent="0.25">
      <c r="BB745" s="7"/>
    </row>
    <row r="746" spans="54:54" x14ac:dyDescent="0.25">
      <c r="BB746" s="7"/>
    </row>
    <row r="747" spans="54:54" x14ac:dyDescent="0.25">
      <c r="BB747" s="7"/>
    </row>
    <row r="748" spans="54:54" x14ac:dyDescent="0.25">
      <c r="BB748" s="7"/>
    </row>
    <row r="749" spans="54:54" x14ac:dyDescent="0.25">
      <c r="BB749" s="7"/>
    </row>
    <row r="750" spans="54:54" x14ac:dyDescent="0.25">
      <c r="BB750" s="7"/>
    </row>
    <row r="751" spans="54:54" x14ac:dyDescent="0.25">
      <c r="BB751" s="7"/>
    </row>
    <row r="752" spans="54:54" x14ac:dyDescent="0.25">
      <c r="BB752" s="7"/>
    </row>
    <row r="753" spans="54:54" x14ac:dyDescent="0.25">
      <c r="BB753" s="7"/>
    </row>
    <row r="754" spans="54:54" x14ac:dyDescent="0.25">
      <c r="BB754" s="7"/>
    </row>
    <row r="755" spans="54:54" x14ac:dyDescent="0.25">
      <c r="BB755" s="7"/>
    </row>
    <row r="756" spans="54:54" x14ac:dyDescent="0.25">
      <c r="BB756" s="7"/>
    </row>
    <row r="757" spans="54:54" x14ac:dyDescent="0.25">
      <c r="BB757" s="7"/>
    </row>
    <row r="758" spans="54:54" x14ac:dyDescent="0.25">
      <c r="BB758" s="7"/>
    </row>
    <row r="759" spans="54:54" x14ac:dyDescent="0.25">
      <c r="BB759" s="7"/>
    </row>
    <row r="760" spans="54:54" x14ac:dyDescent="0.25">
      <c r="BB760" s="7"/>
    </row>
    <row r="761" spans="54:54" x14ac:dyDescent="0.25">
      <c r="BB761" s="7"/>
    </row>
    <row r="762" spans="54:54" x14ac:dyDescent="0.25">
      <c r="BB762" s="7"/>
    </row>
    <row r="763" spans="54:54" x14ac:dyDescent="0.25">
      <c r="BB763" s="7"/>
    </row>
    <row r="764" spans="54:54" x14ac:dyDescent="0.25">
      <c r="BB764" s="7"/>
    </row>
    <row r="765" spans="54:54" x14ac:dyDescent="0.25">
      <c r="BB765" s="7"/>
    </row>
    <row r="766" spans="54:54" x14ac:dyDescent="0.25">
      <c r="BB766" s="7"/>
    </row>
    <row r="767" spans="54:54" x14ac:dyDescent="0.25">
      <c r="BB767" s="7"/>
    </row>
    <row r="768" spans="54:54" x14ac:dyDescent="0.25">
      <c r="BB768" s="7"/>
    </row>
    <row r="769" spans="54:54" x14ac:dyDescent="0.25">
      <c r="BB769" s="7"/>
    </row>
    <row r="770" spans="54:54" x14ac:dyDescent="0.25">
      <c r="BB770" s="7"/>
    </row>
    <row r="771" spans="54:54" x14ac:dyDescent="0.25">
      <c r="BB771" s="7"/>
    </row>
    <row r="772" spans="54:54" x14ac:dyDescent="0.25">
      <c r="BB772" s="7"/>
    </row>
    <row r="773" spans="54:54" x14ac:dyDescent="0.25">
      <c r="BB773" s="7"/>
    </row>
    <row r="774" spans="54:54" x14ac:dyDescent="0.25">
      <c r="BB774" s="7"/>
    </row>
    <row r="775" spans="54:54" x14ac:dyDescent="0.25">
      <c r="BB775" s="7"/>
    </row>
    <row r="776" spans="54:54" x14ac:dyDescent="0.25">
      <c r="BB776" s="7"/>
    </row>
    <row r="777" spans="54:54" x14ac:dyDescent="0.25">
      <c r="BB777" s="7"/>
    </row>
    <row r="778" spans="54:54" x14ac:dyDescent="0.25">
      <c r="BB778" s="7"/>
    </row>
    <row r="779" spans="54:54" x14ac:dyDescent="0.25">
      <c r="BB779" s="7"/>
    </row>
    <row r="780" spans="54:54" x14ac:dyDescent="0.25">
      <c r="BB780" s="7"/>
    </row>
    <row r="781" spans="54:54" x14ac:dyDescent="0.25">
      <c r="BB781" s="7"/>
    </row>
    <row r="782" spans="54:54" x14ac:dyDescent="0.25">
      <c r="BB782" s="7"/>
    </row>
    <row r="783" spans="54:54" x14ac:dyDescent="0.25">
      <c r="BB783" s="7"/>
    </row>
    <row r="784" spans="54:54" x14ac:dyDescent="0.25">
      <c r="BB784" s="7"/>
    </row>
    <row r="785" spans="54:54" x14ac:dyDescent="0.25">
      <c r="BB785" s="7"/>
    </row>
    <row r="786" spans="54:54" x14ac:dyDescent="0.25">
      <c r="BB786" s="7"/>
    </row>
    <row r="787" spans="54:54" x14ac:dyDescent="0.25">
      <c r="BB787" s="7"/>
    </row>
    <row r="788" spans="54:54" x14ac:dyDescent="0.25">
      <c r="BB788" s="7"/>
    </row>
    <row r="789" spans="54:54" x14ac:dyDescent="0.25">
      <c r="BB789" s="7"/>
    </row>
    <row r="790" spans="54:54" x14ac:dyDescent="0.25">
      <c r="BB790" s="7"/>
    </row>
    <row r="791" spans="54:54" x14ac:dyDescent="0.25">
      <c r="BB791" s="7"/>
    </row>
    <row r="792" spans="54:54" x14ac:dyDescent="0.25">
      <c r="BB792" s="7"/>
    </row>
    <row r="793" spans="54:54" x14ac:dyDescent="0.25">
      <c r="BB793" s="7"/>
    </row>
    <row r="794" spans="54:54" x14ac:dyDescent="0.25">
      <c r="BB794" s="7"/>
    </row>
    <row r="795" spans="54:54" x14ac:dyDescent="0.25">
      <c r="BB795" s="7"/>
    </row>
    <row r="796" spans="54:54" x14ac:dyDescent="0.25">
      <c r="BB796" s="7"/>
    </row>
    <row r="797" spans="54:54" x14ac:dyDescent="0.25">
      <c r="BB797" s="7"/>
    </row>
    <row r="798" spans="54:54" x14ac:dyDescent="0.25">
      <c r="BB798" s="7"/>
    </row>
    <row r="799" spans="54:54" x14ac:dyDescent="0.25">
      <c r="BB799" s="7"/>
    </row>
    <row r="800" spans="54:54" x14ac:dyDescent="0.25">
      <c r="BB800" s="7"/>
    </row>
    <row r="801" spans="54:54" x14ac:dyDescent="0.25">
      <c r="BB801" s="7"/>
    </row>
    <row r="802" spans="54:54" x14ac:dyDescent="0.25">
      <c r="BB802" s="7"/>
    </row>
    <row r="803" spans="54:54" x14ac:dyDescent="0.25">
      <c r="BB803" s="7"/>
    </row>
    <row r="804" spans="54:54" x14ac:dyDescent="0.25">
      <c r="BB804" s="7"/>
    </row>
    <row r="805" spans="54:54" x14ac:dyDescent="0.25">
      <c r="BB805" s="7"/>
    </row>
    <row r="806" spans="54:54" x14ac:dyDescent="0.25">
      <c r="BB806" s="7"/>
    </row>
    <row r="807" spans="54:54" x14ac:dyDescent="0.25">
      <c r="BB807" s="7"/>
    </row>
    <row r="808" spans="54:54" x14ac:dyDescent="0.25">
      <c r="BB808" s="7"/>
    </row>
    <row r="809" spans="54:54" x14ac:dyDescent="0.25">
      <c r="BB809" s="7"/>
    </row>
    <row r="810" spans="54:54" x14ac:dyDescent="0.25">
      <c r="BB810" s="7"/>
    </row>
    <row r="811" spans="54:54" x14ac:dyDescent="0.25">
      <c r="BB811" s="7"/>
    </row>
    <row r="812" spans="54:54" x14ac:dyDescent="0.25">
      <c r="BB812" s="7"/>
    </row>
    <row r="813" spans="54:54" x14ac:dyDescent="0.25">
      <c r="BB813" s="7"/>
    </row>
    <row r="814" spans="54:54" x14ac:dyDescent="0.25">
      <c r="BB814" s="7"/>
    </row>
    <row r="815" spans="54:54" x14ac:dyDescent="0.25">
      <c r="BB815" s="7"/>
    </row>
    <row r="816" spans="54:54" x14ac:dyDescent="0.25">
      <c r="BB816" s="7"/>
    </row>
    <row r="817" spans="54:54" x14ac:dyDescent="0.25">
      <c r="BB817" s="7"/>
    </row>
    <row r="818" spans="54:54" x14ac:dyDescent="0.25">
      <c r="BB818" s="7"/>
    </row>
    <row r="819" spans="54:54" x14ac:dyDescent="0.25">
      <c r="BB819" s="7"/>
    </row>
    <row r="820" spans="54:54" x14ac:dyDescent="0.25">
      <c r="BB820" s="7"/>
    </row>
    <row r="821" spans="54:54" x14ac:dyDescent="0.25">
      <c r="BB821" s="7"/>
    </row>
    <row r="822" spans="54:54" x14ac:dyDescent="0.25">
      <c r="BB822" s="7"/>
    </row>
    <row r="823" spans="54:54" x14ac:dyDescent="0.25">
      <c r="BB823" s="7"/>
    </row>
    <row r="824" spans="54:54" x14ac:dyDescent="0.25">
      <c r="BB824" s="7"/>
    </row>
    <row r="825" spans="54:54" x14ac:dyDescent="0.25">
      <c r="BB825" s="7"/>
    </row>
    <row r="826" spans="54:54" x14ac:dyDescent="0.25">
      <c r="BB826" s="7"/>
    </row>
    <row r="827" spans="54:54" x14ac:dyDescent="0.25">
      <c r="BB827" s="7"/>
    </row>
    <row r="828" spans="54:54" x14ac:dyDescent="0.25">
      <c r="BB828" s="7"/>
    </row>
    <row r="829" spans="54:54" x14ac:dyDescent="0.25">
      <c r="BB829" s="7"/>
    </row>
    <row r="830" spans="54:54" x14ac:dyDescent="0.25">
      <c r="BB830" s="7"/>
    </row>
    <row r="831" spans="54:54" x14ac:dyDescent="0.25">
      <c r="BB831" s="7"/>
    </row>
    <row r="832" spans="54:54" x14ac:dyDescent="0.25">
      <c r="BB832" s="7"/>
    </row>
    <row r="833" spans="54:54" x14ac:dyDescent="0.25">
      <c r="BB833" s="7"/>
    </row>
    <row r="834" spans="54:54" x14ac:dyDescent="0.25">
      <c r="BB834" s="7"/>
    </row>
    <row r="835" spans="54:54" x14ac:dyDescent="0.25">
      <c r="BB835" s="7"/>
    </row>
    <row r="836" spans="54:54" x14ac:dyDescent="0.25">
      <c r="BB836" s="7"/>
    </row>
    <row r="837" spans="54:54" x14ac:dyDescent="0.25">
      <c r="BB837" s="7"/>
    </row>
    <row r="838" spans="54:54" x14ac:dyDescent="0.25">
      <c r="BB838" s="7"/>
    </row>
    <row r="839" spans="54:54" x14ac:dyDescent="0.25">
      <c r="BB839" s="7"/>
    </row>
    <row r="840" spans="54:54" x14ac:dyDescent="0.25">
      <c r="BB840" s="7"/>
    </row>
    <row r="841" spans="54:54" x14ac:dyDescent="0.25">
      <c r="BB841" s="7"/>
    </row>
    <row r="842" spans="54:54" x14ac:dyDescent="0.25">
      <c r="BB842" s="7"/>
    </row>
    <row r="843" spans="54:54" x14ac:dyDescent="0.25">
      <c r="BB843" s="7"/>
    </row>
    <row r="844" spans="54:54" x14ac:dyDescent="0.25">
      <c r="BB844" s="7"/>
    </row>
    <row r="845" spans="54:54" x14ac:dyDescent="0.25">
      <c r="BB845" s="7"/>
    </row>
    <row r="846" spans="54:54" x14ac:dyDescent="0.25">
      <c r="BB846" s="7"/>
    </row>
    <row r="847" spans="54:54" x14ac:dyDescent="0.25">
      <c r="BB847" s="7"/>
    </row>
    <row r="848" spans="54:54" x14ac:dyDescent="0.25">
      <c r="BB848" s="7"/>
    </row>
    <row r="849" spans="54:54" x14ac:dyDescent="0.25">
      <c r="BB849" s="7"/>
    </row>
    <row r="850" spans="54:54" x14ac:dyDescent="0.25">
      <c r="BB850" s="7"/>
    </row>
    <row r="851" spans="54:54" x14ac:dyDescent="0.25">
      <c r="BB851" s="7"/>
    </row>
    <row r="852" spans="54:54" x14ac:dyDescent="0.25">
      <c r="BB852" s="7"/>
    </row>
    <row r="853" spans="54:54" x14ac:dyDescent="0.25">
      <c r="BB853" s="7"/>
    </row>
    <row r="854" spans="54:54" x14ac:dyDescent="0.25">
      <c r="BB854" s="7"/>
    </row>
    <row r="855" spans="54:54" x14ac:dyDescent="0.25">
      <c r="BB855" s="7"/>
    </row>
    <row r="856" spans="54:54" x14ac:dyDescent="0.25">
      <c r="BB856" s="7"/>
    </row>
    <row r="857" spans="54:54" x14ac:dyDescent="0.25">
      <c r="BB857" s="7"/>
    </row>
    <row r="858" spans="54:54" x14ac:dyDescent="0.25">
      <c r="BB858" s="7"/>
    </row>
    <row r="859" spans="54:54" x14ac:dyDescent="0.25">
      <c r="BB859" s="7"/>
    </row>
    <row r="860" spans="54:54" x14ac:dyDescent="0.25">
      <c r="BB860" s="7"/>
    </row>
    <row r="861" spans="54:54" x14ac:dyDescent="0.25">
      <c r="BB861" s="7"/>
    </row>
    <row r="862" spans="54:54" x14ac:dyDescent="0.25">
      <c r="BB862" s="7"/>
    </row>
    <row r="863" spans="54:54" x14ac:dyDescent="0.25">
      <c r="BB863" s="7"/>
    </row>
    <row r="864" spans="54:54" x14ac:dyDescent="0.25">
      <c r="BB864" s="7"/>
    </row>
    <row r="865" spans="54:54" x14ac:dyDescent="0.25">
      <c r="BB865" s="7"/>
    </row>
    <row r="866" spans="54:54" x14ac:dyDescent="0.25">
      <c r="BB866" s="7"/>
    </row>
    <row r="867" spans="54:54" x14ac:dyDescent="0.25">
      <c r="BB867" s="7"/>
    </row>
    <row r="868" spans="54:54" x14ac:dyDescent="0.25">
      <c r="BB868" s="7"/>
    </row>
    <row r="869" spans="54:54" x14ac:dyDescent="0.25">
      <c r="BB869" s="7"/>
    </row>
    <row r="870" spans="54:54" x14ac:dyDescent="0.25">
      <c r="BB870" s="7"/>
    </row>
    <row r="871" spans="54:54" x14ac:dyDescent="0.25">
      <c r="BB871" s="7"/>
    </row>
    <row r="872" spans="54:54" x14ac:dyDescent="0.25">
      <c r="BB872" s="7"/>
    </row>
    <row r="873" spans="54:54" x14ac:dyDescent="0.25">
      <c r="BB873" s="7"/>
    </row>
    <row r="874" spans="54:54" x14ac:dyDescent="0.25">
      <c r="BB874" s="7"/>
    </row>
    <row r="875" spans="54:54" x14ac:dyDescent="0.25">
      <c r="BB875" s="7"/>
    </row>
    <row r="876" spans="54:54" x14ac:dyDescent="0.25">
      <c r="BB876" s="7"/>
    </row>
    <row r="877" spans="54:54" x14ac:dyDescent="0.25">
      <c r="BB877" s="7"/>
    </row>
    <row r="878" spans="54:54" x14ac:dyDescent="0.25">
      <c r="BB878" s="7"/>
    </row>
    <row r="879" spans="54:54" x14ac:dyDescent="0.25">
      <c r="BB879" s="7"/>
    </row>
    <row r="880" spans="54:54" x14ac:dyDescent="0.25">
      <c r="BB880" s="7"/>
    </row>
    <row r="881" spans="54:54" x14ac:dyDescent="0.25">
      <c r="BB881" s="7"/>
    </row>
    <row r="882" spans="54:54" x14ac:dyDescent="0.25">
      <c r="BB882" s="7"/>
    </row>
    <row r="883" spans="54:54" x14ac:dyDescent="0.25">
      <c r="BB883" s="7"/>
    </row>
    <row r="884" spans="54:54" x14ac:dyDescent="0.25">
      <c r="BB884" s="7"/>
    </row>
    <row r="885" spans="54:54" x14ac:dyDescent="0.25">
      <c r="BB885" s="7"/>
    </row>
    <row r="886" spans="54:54" x14ac:dyDescent="0.25">
      <c r="BB886" s="7"/>
    </row>
    <row r="887" spans="54:54" x14ac:dyDescent="0.25">
      <c r="BB887" s="7"/>
    </row>
    <row r="888" spans="54:54" x14ac:dyDescent="0.25">
      <c r="BB888" s="7"/>
    </row>
    <row r="889" spans="54:54" x14ac:dyDescent="0.25">
      <c r="BB889" s="7"/>
    </row>
    <row r="890" spans="54:54" x14ac:dyDescent="0.25">
      <c r="BB890" s="7"/>
    </row>
    <row r="891" spans="54:54" x14ac:dyDescent="0.25">
      <c r="BB891" s="7"/>
    </row>
    <row r="892" spans="54:54" x14ac:dyDescent="0.25">
      <c r="BB892" s="7"/>
    </row>
    <row r="893" spans="54:54" x14ac:dyDescent="0.25">
      <c r="BB893" s="7"/>
    </row>
    <row r="894" spans="54:54" x14ac:dyDescent="0.25">
      <c r="BB894" s="7"/>
    </row>
    <row r="895" spans="54:54" x14ac:dyDescent="0.25">
      <c r="BB895" s="7"/>
    </row>
    <row r="896" spans="54:54" x14ac:dyDescent="0.25">
      <c r="BB896" s="7"/>
    </row>
    <row r="897" spans="54:54" x14ac:dyDescent="0.25">
      <c r="BB897" s="7"/>
    </row>
    <row r="898" spans="54:54" x14ac:dyDescent="0.25">
      <c r="BB898" s="7"/>
    </row>
    <row r="899" spans="54:54" x14ac:dyDescent="0.25">
      <c r="BB899" s="7"/>
    </row>
    <row r="900" spans="54:54" x14ac:dyDescent="0.25">
      <c r="BB900" s="7"/>
    </row>
    <row r="901" spans="54:54" x14ac:dyDescent="0.25">
      <c r="BB901" s="7"/>
    </row>
    <row r="902" spans="54:54" x14ac:dyDescent="0.25">
      <c r="BB902" s="7"/>
    </row>
    <row r="903" spans="54:54" x14ac:dyDescent="0.25">
      <c r="BB903" s="7"/>
    </row>
    <row r="904" spans="54:54" x14ac:dyDescent="0.25">
      <c r="BB904" s="7"/>
    </row>
    <row r="905" spans="54:54" x14ac:dyDescent="0.25">
      <c r="BB905" s="7"/>
    </row>
    <row r="906" spans="54:54" x14ac:dyDescent="0.25">
      <c r="BB906" s="7"/>
    </row>
    <row r="907" spans="54:54" x14ac:dyDescent="0.25">
      <c r="BB907" s="7"/>
    </row>
    <row r="908" spans="54:54" x14ac:dyDescent="0.25">
      <c r="BB908" s="7"/>
    </row>
    <row r="909" spans="54:54" x14ac:dyDescent="0.25">
      <c r="BB909" s="7"/>
    </row>
    <row r="910" spans="54:54" x14ac:dyDescent="0.25">
      <c r="BB910" s="7"/>
    </row>
    <row r="911" spans="54:54" x14ac:dyDescent="0.25">
      <c r="BB911" s="7"/>
    </row>
    <row r="912" spans="54:54" x14ac:dyDescent="0.25">
      <c r="BB912" s="7"/>
    </row>
    <row r="913" spans="54:54" x14ac:dyDescent="0.25">
      <c r="BB913" s="7"/>
    </row>
    <row r="914" spans="54:54" x14ac:dyDescent="0.25">
      <c r="BB914" s="7"/>
    </row>
    <row r="915" spans="54:54" x14ac:dyDescent="0.25">
      <c r="BB915" s="7"/>
    </row>
    <row r="916" spans="54:54" x14ac:dyDescent="0.25">
      <c r="BB916" s="7"/>
    </row>
    <row r="917" spans="54:54" x14ac:dyDescent="0.25">
      <c r="BB917" s="7"/>
    </row>
    <row r="918" spans="54:54" x14ac:dyDescent="0.25">
      <c r="BB918" s="7"/>
    </row>
    <row r="919" spans="54:54" x14ac:dyDescent="0.25">
      <c r="BB919" s="7"/>
    </row>
    <row r="920" spans="54:54" x14ac:dyDescent="0.25">
      <c r="BB920" s="7"/>
    </row>
    <row r="921" spans="54:54" x14ac:dyDescent="0.25">
      <c r="BB921" s="7"/>
    </row>
    <row r="922" spans="54:54" x14ac:dyDescent="0.25">
      <c r="BB922" s="7"/>
    </row>
    <row r="923" spans="54:54" x14ac:dyDescent="0.25">
      <c r="BB923" s="7"/>
    </row>
    <row r="924" spans="54:54" x14ac:dyDescent="0.25">
      <c r="BB924" s="7"/>
    </row>
    <row r="925" spans="54:54" x14ac:dyDescent="0.25">
      <c r="BB925" s="7"/>
    </row>
    <row r="926" spans="54:54" x14ac:dyDescent="0.25">
      <c r="BB926" s="7"/>
    </row>
    <row r="927" spans="54:54" x14ac:dyDescent="0.25">
      <c r="BB927" s="7"/>
    </row>
    <row r="928" spans="54:54" x14ac:dyDescent="0.25">
      <c r="BB928" s="7"/>
    </row>
    <row r="929" spans="54:54" x14ac:dyDescent="0.25">
      <c r="BB929" s="7"/>
    </row>
    <row r="930" spans="54:54" x14ac:dyDescent="0.25">
      <c r="BB930" s="7"/>
    </row>
    <row r="931" spans="54:54" x14ac:dyDescent="0.25">
      <c r="BB931" s="7"/>
    </row>
    <row r="932" spans="54:54" x14ac:dyDescent="0.25">
      <c r="BB932" s="7"/>
    </row>
    <row r="933" spans="54:54" x14ac:dyDescent="0.25">
      <c r="BB933" s="7"/>
    </row>
    <row r="934" spans="54:54" x14ac:dyDescent="0.25">
      <c r="BB934" s="7"/>
    </row>
    <row r="935" spans="54:54" x14ac:dyDescent="0.25">
      <c r="BB935" s="7"/>
    </row>
    <row r="936" spans="54:54" x14ac:dyDescent="0.25">
      <c r="BB936" s="7"/>
    </row>
    <row r="937" spans="54:54" x14ac:dyDescent="0.25">
      <c r="BB937" s="7"/>
    </row>
    <row r="938" spans="54:54" x14ac:dyDescent="0.25">
      <c r="BB938" s="7"/>
    </row>
    <row r="939" spans="54:54" x14ac:dyDescent="0.25">
      <c r="BB939" s="7"/>
    </row>
    <row r="940" spans="54:54" x14ac:dyDescent="0.25">
      <c r="BB940" s="7"/>
    </row>
    <row r="941" spans="54:54" x14ac:dyDescent="0.25">
      <c r="BB941" s="7"/>
    </row>
    <row r="942" spans="54:54" x14ac:dyDescent="0.25">
      <c r="BB942" s="7"/>
    </row>
    <row r="943" spans="54:54" x14ac:dyDescent="0.25">
      <c r="BB943" s="7"/>
    </row>
    <row r="944" spans="54:54" x14ac:dyDescent="0.25">
      <c r="BB944" s="7"/>
    </row>
    <row r="945" spans="54:54" x14ac:dyDescent="0.25">
      <c r="BB945" s="7"/>
    </row>
    <row r="946" spans="54:54" x14ac:dyDescent="0.25">
      <c r="BB946" s="7"/>
    </row>
    <row r="947" spans="54:54" x14ac:dyDescent="0.25">
      <c r="BB947" s="7"/>
    </row>
    <row r="948" spans="54:54" x14ac:dyDescent="0.25">
      <c r="BB948" s="7"/>
    </row>
    <row r="949" spans="54:54" x14ac:dyDescent="0.25">
      <c r="BB949" s="7"/>
    </row>
    <row r="950" spans="54:54" x14ac:dyDescent="0.25">
      <c r="BB950" s="7"/>
    </row>
    <row r="951" spans="54:54" x14ac:dyDescent="0.25">
      <c r="BB951" s="7"/>
    </row>
    <row r="952" spans="54:54" x14ac:dyDescent="0.25">
      <c r="BB952" s="7"/>
    </row>
    <row r="953" spans="54:54" x14ac:dyDescent="0.25">
      <c r="BB953" s="7"/>
    </row>
    <row r="954" spans="54:54" x14ac:dyDescent="0.25">
      <c r="BB954" s="7"/>
    </row>
    <row r="955" spans="54:54" x14ac:dyDescent="0.25">
      <c r="BB955" s="7"/>
    </row>
    <row r="956" spans="54:54" x14ac:dyDescent="0.25">
      <c r="BB956" s="7"/>
    </row>
    <row r="957" spans="54:54" x14ac:dyDescent="0.25">
      <c r="BB957" s="7"/>
    </row>
    <row r="958" spans="54:54" x14ac:dyDescent="0.25">
      <c r="BB958" s="7"/>
    </row>
    <row r="959" spans="54:54" x14ac:dyDescent="0.25">
      <c r="BB959" s="7"/>
    </row>
    <row r="960" spans="54:54" x14ac:dyDescent="0.25">
      <c r="BB960" s="7"/>
    </row>
    <row r="961" spans="54:54" x14ac:dyDescent="0.25">
      <c r="BB961" s="7"/>
    </row>
    <row r="962" spans="54:54" x14ac:dyDescent="0.25">
      <c r="BB962" s="7"/>
    </row>
    <row r="963" spans="54:54" x14ac:dyDescent="0.25">
      <c r="BB963" s="7"/>
    </row>
    <row r="964" spans="54:54" x14ac:dyDescent="0.25">
      <c r="BB964" s="7"/>
    </row>
    <row r="965" spans="54:54" x14ac:dyDescent="0.25">
      <c r="BB965" s="7"/>
    </row>
    <row r="966" spans="54:54" x14ac:dyDescent="0.25">
      <c r="BB966" s="7"/>
    </row>
    <row r="967" spans="54:54" x14ac:dyDescent="0.25">
      <c r="BB967" s="7"/>
    </row>
    <row r="968" spans="54:54" x14ac:dyDescent="0.25">
      <c r="BB968" s="7"/>
    </row>
    <row r="969" spans="54:54" x14ac:dyDescent="0.25">
      <c r="BB969" s="7"/>
    </row>
    <row r="970" spans="54:54" x14ac:dyDescent="0.25">
      <c r="BB970" s="7"/>
    </row>
    <row r="971" spans="54:54" x14ac:dyDescent="0.25">
      <c r="BB971" s="7"/>
    </row>
    <row r="972" spans="54:54" x14ac:dyDescent="0.25">
      <c r="BB972" s="7"/>
    </row>
    <row r="973" spans="54:54" x14ac:dyDescent="0.25">
      <c r="BB973" s="7"/>
    </row>
    <row r="974" spans="54:54" x14ac:dyDescent="0.25">
      <c r="BB974" s="7"/>
    </row>
    <row r="975" spans="54:54" x14ac:dyDescent="0.25">
      <c r="BB975" s="7"/>
    </row>
    <row r="976" spans="54:54" x14ac:dyDescent="0.25">
      <c r="BB976" s="7"/>
    </row>
    <row r="977" spans="54:54" x14ac:dyDescent="0.25">
      <c r="BB977" s="7"/>
    </row>
    <row r="978" spans="54:54" x14ac:dyDescent="0.25">
      <c r="BB978" s="7"/>
    </row>
    <row r="979" spans="54:54" x14ac:dyDescent="0.25">
      <c r="BB979" s="7"/>
    </row>
    <row r="980" spans="54:54" x14ac:dyDescent="0.25">
      <c r="BB980" s="7"/>
    </row>
    <row r="981" spans="54:54" x14ac:dyDescent="0.25">
      <c r="BB981" s="7"/>
    </row>
    <row r="982" spans="54:54" x14ac:dyDescent="0.25">
      <c r="BB982" s="7"/>
    </row>
    <row r="983" spans="54:54" x14ac:dyDescent="0.25">
      <c r="BB983" s="7"/>
    </row>
    <row r="984" spans="54:54" x14ac:dyDescent="0.25">
      <c r="BB984" s="7"/>
    </row>
    <row r="985" spans="54:54" x14ac:dyDescent="0.25">
      <c r="BB985" s="7"/>
    </row>
    <row r="986" spans="54:54" x14ac:dyDescent="0.25">
      <c r="BB986" s="7"/>
    </row>
    <row r="987" spans="54:54" x14ac:dyDescent="0.25">
      <c r="BB987" s="7"/>
    </row>
    <row r="988" spans="54:54" x14ac:dyDescent="0.25">
      <c r="BB988" s="7"/>
    </row>
    <row r="989" spans="54:54" x14ac:dyDescent="0.25">
      <c r="BB989" s="7"/>
    </row>
    <row r="990" spans="54:54" x14ac:dyDescent="0.25">
      <c r="BB990" s="7"/>
    </row>
    <row r="991" spans="54:54" x14ac:dyDescent="0.25">
      <c r="BB991" s="7"/>
    </row>
    <row r="992" spans="54:54" x14ac:dyDescent="0.25">
      <c r="BB992" s="7"/>
    </row>
    <row r="993" spans="54:54" x14ac:dyDescent="0.25">
      <c r="BB993" s="7"/>
    </row>
    <row r="994" spans="54:54" x14ac:dyDescent="0.25">
      <c r="BB994" s="7"/>
    </row>
    <row r="995" spans="54:54" x14ac:dyDescent="0.25">
      <c r="BB995" s="7"/>
    </row>
    <row r="996" spans="54:54" x14ac:dyDescent="0.25">
      <c r="BB996" s="7"/>
    </row>
    <row r="997" spans="54:54" x14ac:dyDescent="0.25">
      <c r="BB997" s="7"/>
    </row>
    <row r="998" spans="54:54" x14ac:dyDescent="0.25">
      <c r="BB998" s="7"/>
    </row>
    <row r="999" spans="54:54" x14ac:dyDescent="0.25">
      <c r="BB999" s="7"/>
    </row>
    <row r="1000" spans="54:54" x14ac:dyDescent="0.25">
      <c r="BB1000" s="7"/>
    </row>
    <row r="1001" spans="54:54" x14ac:dyDescent="0.25">
      <c r="BB1001" s="7"/>
    </row>
    <row r="1002" spans="54:54" x14ac:dyDescent="0.25">
      <c r="BB1002" s="7"/>
    </row>
    <row r="1003" spans="54:54" x14ac:dyDescent="0.25">
      <c r="BB1003" s="7"/>
    </row>
    <row r="1004" spans="54:54" x14ac:dyDescent="0.25">
      <c r="BB1004" s="7"/>
    </row>
    <row r="1005" spans="54:54" x14ac:dyDescent="0.25">
      <c r="BB1005" s="7"/>
    </row>
    <row r="1006" spans="54:54" x14ac:dyDescent="0.25">
      <c r="BB1006" s="7"/>
    </row>
    <row r="1007" spans="54:54" x14ac:dyDescent="0.25">
      <c r="BB1007" s="7"/>
    </row>
    <row r="1008" spans="54:54" x14ac:dyDescent="0.25">
      <c r="BB1008" s="7"/>
    </row>
    <row r="1009" spans="54:54" x14ac:dyDescent="0.25">
      <c r="BB1009" s="7"/>
    </row>
    <row r="1010" spans="54:54" x14ac:dyDescent="0.25">
      <c r="BB1010" s="7"/>
    </row>
    <row r="1011" spans="54:54" x14ac:dyDescent="0.25">
      <c r="BB1011" s="7"/>
    </row>
    <row r="1012" spans="54:54" x14ac:dyDescent="0.25">
      <c r="BB1012" s="7"/>
    </row>
    <row r="1013" spans="54:54" x14ac:dyDescent="0.25">
      <c r="BB1013" s="7"/>
    </row>
    <row r="1014" spans="54:54" x14ac:dyDescent="0.25">
      <c r="BB1014" s="7"/>
    </row>
    <row r="1015" spans="54:54" x14ac:dyDescent="0.25">
      <c r="BB1015" s="7"/>
    </row>
    <row r="1016" spans="54:54" x14ac:dyDescent="0.25">
      <c r="BB1016" s="7"/>
    </row>
    <row r="1017" spans="54:54" x14ac:dyDescent="0.25">
      <c r="BB1017" s="7"/>
    </row>
    <row r="1018" spans="54:54" x14ac:dyDescent="0.25">
      <c r="BB1018" s="7"/>
    </row>
    <row r="1019" spans="54:54" x14ac:dyDescent="0.25">
      <c r="BB1019" s="7"/>
    </row>
    <row r="1020" spans="54:54" x14ac:dyDescent="0.25">
      <c r="BB1020" s="7"/>
    </row>
    <row r="1021" spans="54:54" x14ac:dyDescent="0.25">
      <c r="BB1021" s="7"/>
    </row>
    <row r="1022" spans="54:54" x14ac:dyDescent="0.25">
      <c r="BB1022" s="7"/>
    </row>
    <row r="1023" spans="54:54" x14ac:dyDescent="0.25">
      <c r="BB1023" s="7"/>
    </row>
    <row r="1024" spans="54:54" x14ac:dyDescent="0.25">
      <c r="BB1024" s="7"/>
    </row>
    <row r="1025" spans="54:54" x14ac:dyDescent="0.25">
      <c r="BB1025" s="7"/>
    </row>
    <row r="1026" spans="54:54" x14ac:dyDescent="0.25">
      <c r="BB1026" s="7"/>
    </row>
    <row r="1027" spans="54:54" x14ac:dyDescent="0.25">
      <c r="BB1027" s="7"/>
    </row>
    <row r="1028" spans="54:54" x14ac:dyDescent="0.25">
      <c r="BB1028" s="7"/>
    </row>
    <row r="1029" spans="54:54" x14ac:dyDescent="0.25">
      <c r="BB1029" s="7"/>
    </row>
    <row r="1030" spans="54:54" x14ac:dyDescent="0.25">
      <c r="BB1030" s="7"/>
    </row>
    <row r="1031" spans="54:54" x14ac:dyDescent="0.25">
      <c r="BB1031" s="7"/>
    </row>
    <row r="1032" spans="54:54" x14ac:dyDescent="0.25">
      <c r="BB1032" s="7"/>
    </row>
    <row r="1033" spans="54:54" x14ac:dyDescent="0.25">
      <c r="BB1033" s="7"/>
    </row>
    <row r="1034" spans="54:54" x14ac:dyDescent="0.25">
      <c r="BB1034" s="7"/>
    </row>
    <row r="1035" spans="54:54" x14ac:dyDescent="0.25">
      <c r="BB1035" s="7"/>
    </row>
    <row r="1036" spans="54:54" x14ac:dyDescent="0.25">
      <c r="BB1036" s="7"/>
    </row>
    <row r="1037" spans="54:54" x14ac:dyDescent="0.25">
      <c r="BB1037" s="7"/>
    </row>
    <row r="1038" spans="54:54" x14ac:dyDescent="0.25">
      <c r="BB1038" s="7"/>
    </row>
    <row r="1039" spans="54:54" x14ac:dyDescent="0.25">
      <c r="BB1039" s="7"/>
    </row>
    <row r="1040" spans="54:54" x14ac:dyDescent="0.25">
      <c r="BB1040" s="7"/>
    </row>
    <row r="1041" spans="54:54" x14ac:dyDescent="0.25">
      <c r="BB1041" s="7"/>
    </row>
    <row r="1042" spans="54:54" x14ac:dyDescent="0.25">
      <c r="BB1042" s="7"/>
    </row>
    <row r="1043" spans="54:54" x14ac:dyDescent="0.25">
      <c r="BB1043" s="7"/>
    </row>
    <row r="1044" spans="54:54" x14ac:dyDescent="0.25">
      <c r="BB1044" s="7"/>
    </row>
    <row r="1045" spans="54:54" x14ac:dyDescent="0.25">
      <c r="BB1045" s="7"/>
    </row>
    <row r="1046" spans="54:54" x14ac:dyDescent="0.25">
      <c r="BB1046" s="7"/>
    </row>
    <row r="1047" spans="54:54" x14ac:dyDescent="0.25">
      <c r="BB1047" s="7"/>
    </row>
    <row r="1048" spans="54:54" x14ac:dyDescent="0.25">
      <c r="BB1048" s="7"/>
    </row>
    <row r="1049" spans="54:54" x14ac:dyDescent="0.25">
      <c r="BB1049" s="7"/>
    </row>
    <row r="1050" spans="54:54" x14ac:dyDescent="0.25">
      <c r="BB1050" s="7"/>
    </row>
    <row r="1051" spans="54:54" x14ac:dyDescent="0.25">
      <c r="BB1051" s="7"/>
    </row>
    <row r="1052" spans="54:54" x14ac:dyDescent="0.25">
      <c r="BB1052" s="7"/>
    </row>
    <row r="1053" spans="54:54" x14ac:dyDescent="0.25">
      <c r="BB1053" s="7"/>
    </row>
    <row r="1054" spans="54:54" x14ac:dyDescent="0.25">
      <c r="BB1054" s="7"/>
    </row>
    <row r="1055" spans="54:54" x14ac:dyDescent="0.25">
      <c r="BB1055" s="7"/>
    </row>
    <row r="1056" spans="54:54" x14ac:dyDescent="0.25">
      <c r="BB1056" s="7"/>
    </row>
    <row r="1057" spans="54:54" x14ac:dyDescent="0.25">
      <c r="BB1057" s="7"/>
    </row>
    <row r="1058" spans="54:54" x14ac:dyDescent="0.25">
      <c r="BB1058" s="7"/>
    </row>
    <row r="1059" spans="54:54" x14ac:dyDescent="0.25">
      <c r="BB1059" s="7"/>
    </row>
    <row r="1060" spans="54:54" x14ac:dyDescent="0.25">
      <c r="BB1060" s="7"/>
    </row>
    <row r="1061" spans="54:54" x14ac:dyDescent="0.25">
      <c r="BB1061" s="7"/>
    </row>
    <row r="1062" spans="54:54" x14ac:dyDescent="0.25">
      <c r="BB1062" s="7"/>
    </row>
    <row r="1063" spans="54:54" x14ac:dyDescent="0.25">
      <c r="BB1063" s="7"/>
    </row>
    <row r="1064" spans="54:54" x14ac:dyDescent="0.25">
      <c r="BB1064" s="7"/>
    </row>
    <row r="1065" spans="54:54" x14ac:dyDescent="0.25">
      <c r="BB1065" s="7"/>
    </row>
    <row r="1066" spans="54:54" x14ac:dyDescent="0.25">
      <c r="BB1066" s="7"/>
    </row>
    <row r="1067" spans="54:54" x14ac:dyDescent="0.25">
      <c r="BB1067" s="7"/>
    </row>
    <row r="1068" spans="54:54" x14ac:dyDescent="0.25">
      <c r="BB1068" s="7"/>
    </row>
    <row r="1069" spans="54:54" x14ac:dyDescent="0.25">
      <c r="BB1069" s="7"/>
    </row>
    <row r="1070" spans="54:54" x14ac:dyDescent="0.25">
      <c r="BB1070" s="7"/>
    </row>
    <row r="1071" spans="54:54" x14ac:dyDescent="0.25">
      <c r="BB1071" s="7"/>
    </row>
    <row r="1072" spans="54:54" x14ac:dyDescent="0.25">
      <c r="BB1072" s="7"/>
    </row>
    <row r="1073" spans="54:54" x14ac:dyDescent="0.25">
      <c r="BB1073" s="7"/>
    </row>
    <row r="1074" spans="54:54" x14ac:dyDescent="0.25">
      <c r="BB1074" s="7"/>
    </row>
    <row r="1075" spans="54:54" x14ac:dyDescent="0.25">
      <c r="BB1075" s="7"/>
    </row>
    <row r="1076" spans="54:54" x14ac:dyDescent="0.25">
      <c r="BB1076" s="7"/>
    </row>
    <row r="1077" spans="54:54" x14ac:dyDescent="0.25">
      <c r="BB1077" s="7"/>
    </row>
    <row r="1078" spans="54:54" x14ac:dyDescent="0.25">
      <c r="BB1078" s="7"/>
    </row>
    <row r="1079" spans="54:54" x14ac:dyDescent="0.25">
      <c r="BB1079" s="7"/>
    </row>
    <row r="1080" spans="54:54" x14ac:dyDescent="0.25">
      <c r="BB1080" s="7"/>
    </row>
    <row r="1081" spans="54:54" x14ac:dyDescent="0.25">
      <c r="BB1081" s="7"/>
    </row>
    <row r="1082" spans="54:54" x14ac:dyDescent="0.25">
      <c r="BB1082" s="7"/>
    </row>
    <row r="1083" spans="54:54" x14ac:dyDescent="0.25">
      <c r="BB1083" s="7"/>
    </row>
    <row r="1084" spans="54:54" x14ac:dyDescent="0.25">
      <c r="BB1084" s="7"/>
    </row>
    <row r="1085" spans="54:54" x14ac:dyDescent="0.25">
      <c r="BB1085" s="7"/>
    </row>
    <row r="1086" spans="54:54" x14ac:dyDescent="0.25">
      <c r="BB1086" s="7"/>
    </row>
    <row r="1087" spans="54:54" x14ac:dyDescent="0.25">
      <c r="BB1087" s="7"/>
    </row>
    <row r="1088" spans="54:54" x14ac:dyDescent="0.25">
      <c r="BB1088" s="7"/>
    </row>
    <row r="1089" spans="54:54" x14ac:dyDescent="0.25">
      <c r="BB1089" s="7"/>
    </row>
    <row r="1090" spans="54:54" x14ac:dyDescent="0.25">
      <c r="BB1090" s="7"/>
    </row>
    <row r="1091" spans="54:54" x14ac:dyDescent="0.25">
      <c r="BB1091" s="7"/>
    </row>
    <row r="1092" spans="54:54" x14ac:dyDescent="0.25">
      <c r="BB1092" s="7"/>
    </row>
    <row r="1093" spans="54:54" x14ac:dyDescent="0.25">
      <c r="BB1093" s="7"/>
    </row>
    <row r="1094" spans="54:54" x14ac:dyDescent="0.25">
      <c r="BB1094" s="7"/>
    </row>
    <row r="1095" spans="54:54" x14ac:dyDescent="0.25">
      <c r="BB1095" s="7"/>
    </row>
    <row r="1096" spans="54:54" x14ac:dyDescent="0.25">
      <c r="BB1096" s="7"/>
    </row>
    <row r="1097" spans="54:54" x14ac:dyDescent="0.25">
      <c r="BB1097" s="7"/>
    </row>
    <row r="1098" spans="54:54" x14ac:dyDescent="0.25">
      <c r="BB1098" s="7"/>
    </row>
    <row r="1099" spans="54:54" x14ac:dyDescent="0.25">
      <c r="BB1099" s="7"/>
    </row>
    <row r="1100" spans="54:54" x14ac:dyDescent="0.25">
      <c r="BB1100" s="7"/>
    </row>
    <row r="1101" spans="54:54" x14ac:dyDescent="0.25">
      <c r="BB1101" s="7"/>
    </row>
    <row r="1102" spans="54:54" x14ac:dyDescent="0.25">
      <c r="BB1102" s="7"/>
    </row>
    <row r="1103" spans="54:54" x14ac:dyDescent="0.25">
      <c r="BB1103" s="7"/>
    </row>
    <row r="1104" spans="54:54" x14ac:dyDescent="0.25">
      <c r="BB1104" s="7"/>
    </row>
    <row r="1105" spans="54:54" x14ac:dyDescent="0.25">
      <c r="BB1105" s="7"/>
    </row>
    <row r="1106" spans="54:54" x14ac:dyDescent="0.25">
      <c r="BB1106" s="7"/>
    </row>
    <row r="1107" spans="54:54" x14ac:dyDescent="0.25">
      <c r="BB1107" s="7"/>
    </row>
    <row r="1108" spans="54:54" x14ac:dyDescent="0.25">
      <c r="BB1108" s="7"/>
    </row>
    <row r="1109" spans="54:54" x14ac:dyDescent="0.25">
      <c r="BB1109" s="7"/>
    </row>
    <row r="1110" spans="54:54" x14ac:dyDescent="0.25">
      <c r="BB1110" s="7"/>
    </row>
    <row r="1111" spans="54:54" x14ac:dyDescent="0.25">
      <c r="BB1111" s="7"/>
    </row>
    <row r="1112" spans="54:54" x14ac:dyDescent="0.25">
      <c r="BB1112" s="7"/>
    </row>
    <row r="1113" spans="54:54" x14ac:dyDescent="0.25">
      <c r="BB1113" s="7"/>
    </row>
    <row r="1114" spans="54:54" x14ac:dyDescent="0.25">
      <c r="BB1114" s="7"/>
    </row>
    <row r="1115" spans="54:54" x14ac:dyDescent="0.25">
      <c r="BB1115" s="7"/>
    </row>
    <row r="1116" spans="54:54" x14ac:dyDescent="0.25">
      <c r="BB1116" s="7"/>
    </row>
    <row r="1117" spans="54:54" x14ac:dyDescent="0.25">
      <c r="BB1117" s="7"/>
    </row>
    <row r="1118" spans="54:54" x14ac:dyDescent="0.25">
      <c r="BB1118" s="7"/>
    </row>
    <row r="1119" spans="54:54" x14ac:dyDescent="0.25">
      <c r="BB1119" s="7"/>
    </row>
    <row r="1120" spans="54:54" x14ac:dyDescent="0.25">
      <c r="BB1120" s="7"/>
    </row>
    <row r="1121" spans="54:54" x14ac:dyDescent="0.25">
      <c r="BB1121" s="7"/>
    </row>
    <row r="1122" spans="54:54" x14ac:dyDescent="0.25">
      <c r="BB1122" s="7"/>
    </row>
    <row r="1123" spans="54:54" x14ac:dyDescent="0.25">
      <c r="BB1123" s="7"/>
    </row>
    <row r="1124" spans="54:54" x14ac:dyDescent="0.25">
      <c r="BB1124" s="7"/>
    </row>
    <row r="1125" spans="54:54" x14ac:dyDescent="0.25">
      <c r="BB1125" s="7"/>
    </row>
    <row r="1126" spans="54:54" x14ac:dyDescent="0.25">
      <c r="BB1126" s="7"/>
    </row>
    <row r="1127" spans="54:54" x14ac:dyDescent="0.25">
      <c r="BB1127" s="7"/>
    </row>
    <row r="1128" spans="54:54" x14ac:dyDescent="0.25">
      <c r="BB1128" s="7"/>
    </row>
    <row r="1129" spans="54:54" x14ac:dyDescent="0.25">
      <c r="BB1129" s="7"/>
    </row>
    <row r="1130" spans="54:54" x14ac:dyDescent="0.25">
      <c r="BB1130" s="7"/>
    </row>
    <row r="1131" spans="54:54" x14ac:dyDescent="0.25">
      <c r="BB1131" s="7"/>
    </row>
    <row r="1132" spans="54:54" x14ac:dyDescent="0.25">
      <c r="BB1132" s="7"/>
    </row>
    <row r="1133" spans="54:54" x14ac:dyDescent="0.25">
      <c r="BB1133" s="7"/>
    </row>
    <row r="1134" spans="54:54" x14ac:dyDescent="0.25">
      <c r="BB1134" s="7"/>
    </row>
    <row r="1135" spans="54:54" x14ac:dyDescent="0.25">
      <c r="BB1135" s="7"/>
    </row>
    <row r="1136" spans="54:54" x14ac:dyDescent="0.25">
      <c r="BB1136" s="7"/>
    </row>
    <row r="1137" spans="54:54" x14ac:dyDescent="0.25">
      <c r="BB1137" s="7"/>
    </row>
    <row r="1138" spans="54:54" x14ac:dyDescent="0.25">
      <c r="BB1138" s="7"/>
    </row>
    <row r="1139" spans="54:54" x14ac:dyDescent="0.25">
      <c r="BB1139" s="7"/>
    </row>
    <row r="1140" spans="54:54" x14ac:dyDescent="0.25">
      <c r="BB1140" s="7"/>
    </row>
    <row r="1141" spans="54:54" x14ac:dyDescent="0.25">
      <c r="BB1141" s="7"/>
    </row>
    <row r="1142" spans="54:54" x14ac:dyDescent="0.25">
      <c r="BB1142" s="7"/>
    </row>
    <row r="1143" spans="54:54" x14ac:dyDescent="0.25">
      <c r="BB1143" s="7"/>
    </row>
    <row r="1144" spans="54:54" x14ac:dyDescent="0.25">
      <c r="BB1144" s="7"/>
    </row>
    <row r="1145" spans="54:54" x14ac:dyDescent="0.25">
      <c r="BB1145" s="7"/>
    </row>
    <row r="1146" spans="54:54" x14ac:dyDescent="0.25">
      <c r="BB1146" s="7"/>
    </row>
    <row r="1147" spans="54:54" x14ac:dyDescent="0.25">
      <c r="BB1147" s="7"/>
    </row>
    <row r="1148" spans="54:54" x14ac:dyDescent="0.25">
      <c r="BB1148" s="7"/>
    </row>
    <row r="1149" spans="54:54" x14ac:dyDescent="0.25">
      <c r="BB1149" s="7"/>
    </row>
    <row r="1150" spans="54:54" x14ac:dyDescent="0.25">
      <c r="BB1150" s="7"/>
    </row>
    <row r="1151" spans="54:54" x14ac:dyDescent="0.25">
      <c r="BB1151" s="7"/>
    </row>
    <row r="1152" spans="54:54" x14ac:dyDescent="0.25">
      <c r="BB1152" s="7"/>
    </row>
    <row r="1153" spans="54:54" x14ac:dyDescent="0.25">
      <c r="BB1153" s="7"/>
    </row>
    <row r="1154" spans="54:54" x14ac:dyDescent="0.25">
      <c r="BB1154" s="7"/>
    </row>
    <row r="1155" spans="54:54" x14ac:dyDescent="0.25">
      <c r="BB1155" s="7"/>
    </row>
    <row r="1156" spans="54:54" x14ac:dyDescent="0.25">
      <c r="BB1156" s="7"/>
    </row>
    <row r="1157" spans="54:54" x14ac:dyDescent="0.25">
      <c r="BB1157" s="7"/>
    </row>
    <row r="1158" spans="54:54" x14ac:dyDescent="0.25">
      <c r="BB1158" s="7"/>
    </row>
    <row r="1159" spans="54:54" x14ac:dyDescent="0.25">
      <c r="BB1159" s="7"/>
    </row>
    <row r="1160" spans="54:54" x14ac:dyDescent="0.25">
      <c r="BB1160" s="7"/>
    </row>
    <row r="1161" spans="54:54" x14ac:dyDescent="0.25">
      <c r="BB1161" s="7"/>
    </row>
    <row r="1162" spans="54:54" x14ac:dyDescent="0.25">
      <c r="BB1162" s="7"/>
    </row>
    <row r="1163" spans="54:54" x14ac:dyDescent="0.25">
      <c r="BB1163" s="7"/>
    </row>
    <row r="1164" spans="54:54" x14ac:dyDescent="0.25">
      <c r="BB1164" s="7"/>
    </row>
    <row r="1165" spans="54:54" x14ac:dyDescent="0.25">
      <c r="BB1165" s="7"/>
    </row>
    <row r="1166" spans="54:54" x14ac:dyDescent="0.25">
      <c r="BB1166" s="7"/>
    </row>
    <row r="1167" spans="54:54" x14ac:dyDescent="0.25">
      <c r="BB1167" s="7"/>
    </row>
    <row r="1168" spans="54:54" x14ac:dyDescent="0.25">
      <c r="BB1168" s="7"/>
    </row>
    <row r="1169" spans="54:54" x14ac:dyDescent="0.25">
      <c r="BB1169" s="7"/>
    </row>
    <row r="1170" spans="54:54" x14ac:dyDescent="0.25">
      <c r="BB1170" s="7"/>
    </row>
    <row r="1171" spans="54:54" x14ac:dyDescent="0.25">
      <c r="BB1171" s="7"/>
    </row>
    <row r="1172" spans="54:54" x14ac:dyDescent="0.25">
      <c r="BB1172" s="7"/>
    </row>
    <row r="1173" spans="54:54" x14ac:dyDescent="0.25">
      <c r="BB1173" s="7"/>
    </row>
    <row r="1174" spans="54:54" x14ac:dyDescent="0.25">
      <c r="BB1174" s="7"/>
    </row>
    <row r="1175" spans="54:54" x14ac:dyDescent="0.25">
      <c r="BB1175" s="7"/>
    </row>
    <row r="1176" spans="54:54" x14ac:dyDescent="0.25">
      <c r="BB1176" s="7"/>
    </row>
    <row r="1177" spans="54:54" x14ac:dyDescent="0.25">
      <c r="BB1177" s="7"/>
    </row>
    <row r="1178" spans="54:54" x14ac:dyDescent="0.25">
      <c r="BB1178" s="7"/>
    </row>
    <row r="1179" spans="54:54" x14ac:dyDescent="0.25">
      <c r="BB1179" s="7"/>
    </row>
    <row r="1180" spans="54:54" x14ac:dyDescent="0.25">
      <c r="BB1180" s="7"/>
    </row>
    <row r="1181" spans="54:54" x14ac:dyDescent="0.25">
      <c r="BB1181" s="7"/>
    </row>
    <row r="1182" spans="54:54" x14ac:dyDescent="0.25">
      <c r="BB1182" s="7"/>
    </row>
    <row r="1183" spans="54:54" x14ac:dyDescent="0.25">
      <c r="BB1183" s="7"/>
    </row>
    <row r="1184" spans="54:54" x14ac:dyDescent="0.25">
      <c r="BB1184" s="7"/>
    </row>
    <row r="1185" spans="54:54" x14ac:dyDescent="0.25">
      <c r="BB1185" s="7"/>
    </row>
    <row r="1186" spans="54:54" x14ac:dyDescent="0.25">
      <c r="BB1186" s="7"/>
    </row>
    <row r="1187" spans="54:54" x14ac:dyDescent="0.25">
      <c r="BB1187" s="7"/>
    </row>
    <row r="1188" spans="54:54" x14ac:dyDescent="0.25">
      <c r="BB1188" s="7"/>
    </row>
    <row r="1189" spans="54:54" x14ac:dyDescent="0.25">
      <c r="BB1189" s="7"/>
    </row>
    <row r="1190" spans="54:54" x14ac:dyDescent="0.25">
      <c r="BB1190" s="7"/>
    </row>
    <row r="1191" spans="54:54" x14ac:dyDescent="0.25">
      <c r="BB1191" s="7"/>
    </row>
    <row r="1192" spans="54:54" x14ac:dyDescent="0.25">
      <c r="BB1192" s="7"/>
    </row>
    <row r="1193" spans="54:54" x14ac:dyDescent="0.25">
      <c r="BB1193" s="7"/>
    </row>
    <row r="1194" spans="54:54" x14ac:dyDescent="0.25">
      <c r="BB1194" s="7"/>
    </row>
    <row r="1195" spans="54:54" x14ac:dyDescent="0.25">
      <c r="BB1195" s="7"/>
    </row>
    <row r="1196" spans="54:54" x14ac:dyDescent="0.25">
      <c r="BB1196" s="7"/>
    </row>
    <row r="1197" spans="54:54" x14ac:dyDescent="0.25">
      <c r="BB1197" s="7"/>
    </row>
    <row r="1198" spans="54:54" x14ac:dyDescent="0.25">
      <c r="BB1198" s="7"/>
    </row>
    <row r="1199" spans="54:54" x14ac:dyDescent="0.25">
      <c r="BB1199" s="7"/>
    </row>
    <row r="1200" spans="54:54" x14ac:dyDescent="0.25">
      <c r="BB1200" s="7"/>
    </row>
    <row r="1201" spans="54:54" x14ac:dyDescent="0.25">
      <c r="BB1201" s="7"/>
    </row>
    <row r="1202" spans="54:54" x14ac:dyDescent="0.25">
      <c r="BB1202" s="7"/>
    </row>
    <row r="1203" spans="54:54" x14ac:dyDescent="0.25">
      <c r="BB1203" s="7"/>
    </row>
    <row r="1204" spans="54:54" x14ac:dyDescent="0.25">
      <c r="BB1204" s="7"/>
    </row>
    <row r="1205" spans="54:54" x14ac:dyDescent="0.25">
      <c r="BB1205" s="7"/>
    </row>
    <row r="1206" spans="54:54" x14ac:dyDescent="0.25">
      <c r="BB1206" s="7"/>
    </row>
    <row r="1207" spans="54:54" x14ac:dyDescent="0.25">
      <c r="BB1207" s="7"/>
    </row>
    <row r="1208" spans="54:54" x14ac:dyDescent="0.25">
      <c r="BB1208" s="7"/>
    </row>
    <row r="1209" spans="54:54" x14ac:dyDescent="0.25">
      <c r="BB1209" s="7"/>
    </row>
    <row r="1210" spans="54:54" x14ac:dyDescent="0.25">
      <c r="BB1210" s="7"/>
    </row>
    <row r="1211" spans="54:54" x14ac:dyDescent="0.25">
      <c r="BB1211" s="7"/>
    </row>
    <row r="1212" spans="54:54" x14ac:dyDescent="0.25">
      <c r="BB1212" s="7"/>
    </row>
    <row r="1213" spans="54:54" x14ac:dyDescent="0.25">
      <c r="BB1213" s="7"/>
    </row>
    <row r="1214" spans="54:54" x14ac:dyDescent="0.25">
      <c r="BB1214" s="7"/>
    </row>
    <row r="1215" spans="54:54" x14ac:dyDescent="0.25">
      <c r="BB1215" s="7"/>
    </row>
    <row r="1216" spans="54:54" x14ac:dyDescent="0.25">
      <c r="BB1216" s="7"/>
    </row>
    <row r="1217" spans="54:54" x14ac:dyDescent="0.25">
      <c r="BB1217" s="7"/>
    </row>
    <row r="1218" spans="54:54" x14ac:dyDescent="0.25">
      <c r="BB1218" s="7"/>
    </row>
    <row r="1219" spans="54:54" x14ac:dyDescent="0.25">
      <c r="BB1219" s="7"/>
    </row>
    <row r="1220" spans="54:54" x14ac:dyDescent="0.25">
      <c r="BB1220" s="7"/>
    </row>
    <row r="1221" spans="54:54" x14ac:dyDescent="0.25">
      <c r="BB1221" s="7"/>
    </row>
    <row r="1222" spans="54:54" x14ac:dyDescent="0.25">
      <c r="BB1222" s="7"/>
    </row>
    <row r="1223" spans="54:54" x14ac:dyDescent="0.25">
      <c r="BB1223" s="7"/>
    </row>
    <row r="1224" spans="54:54" x14ac:dyDescent="0.25">
      <c r="BB1224" s="7"/>
    </row>
    <row r="1225" spans="54:54" x14ac:dyDescent="0.25">
      <c r="BB1225" s="7"/>
    </row>
    <row r="1226" spans="54:54" x14ac:dyDescent="0.25">
      <c r="BB1226" s="7"/>
    </row>
    <row r="1227" spans="54:54" x14ac:dyDescent="0.25">
      <c r="BB1227" s="7"/>
    </row>
    <row r="1228" spans="54:54" x14ac:dyDescent="0.25">
      <c r="BB1228" s="7"/>
    </row>
    <row r="1229" spans="54:54" x14ac:dyDescent="0.25">
      <c r="BB1229" s="7"/>
    </row>
    <row r="1230" spans="54:54" x14ac:dyDescent="0.25">
      <c r="BB1230" s="7"/>
    </row>
    <row r="1231" spans="54:54" x14ac:dyDescent="0.25">
      <c r="BB1231" s="7"/>
    </row>
    <row r="1232" spans="54:54" x14ac:dyDescent="0.25">
      <c r="BB1232" s="7"/>
    </row>
    <row r="1233" spans="54:54" x14ac:dyDescent="0.25">
      <c r="BB1233" s="7"/>
    </row>
    <row r="1234" spans="54:54" x14ac:dyDescent="0.25">
      <c r="BB1234" s="7"/>
    </row>
    <row r="1235" spans="54:54" x14ac:dyDescent="0.25">
      <c r="BB1235" s="7"/>
    </row>
    <row r="1236" spans="54:54" x14ac:dyDescent="0.25">
      <c r="BB1236" s="7"/>
    </row>
    <row r="1237" spans="54:54" x14ac:dyDescent="0.25">
      <c r="BB1237" s="7"/>
    </row>
    <row r="1238" spans="54:54" x14ac:dyDescent="0.25">
      <c r="BB1238" s="7"/>
    </row>
    <row r="1239" spans="54:54" x14ac:dyDescent="0.25">
      <c r="BB1239" s="7"/>
    </row>
    <row r="1240" spans="54:54" x14ac:dyDescent="0.25">
      <c r="BB1240" s="7"/>
    </row>
    <row r="1241" spans="54:54" x14ac:dyDescent="0.25">
      <c r="BB1241" s="7"/>
    </row>
    <row r="1242" spans="54:54" x14ac:dyDescent="0.25">
      <c r="BB1242" s="7"/>
    </row>
    <row r="1243" spans="54:54" x14ac:dyDescent="0.25">
      <c r="BB1243" s="7"/>
    </row>
    <row r="1244" spans="54:54" x14ac:dyDescent="0.25">
      <c r="BB1244" s="7"/>
    </row>
    <row r="1245" spans="54:54" x14ac:dyDescent="0.25">
      <c r="BB1245" s="7"/>
    </row>
    <row r="1246" spans="54:54" x14ac:dyDescent="0.25">
      <c r="BB1246" s="7"/>
    </row>
    <row r="1247" spans="54:54" x14ac:dyDescent="0.25">
      <c r="BB1247" s="7"/>
    </row>
    <row r="1248" spans="54:54" x14ac:dyDescent="0.25">
      <c r="BB1248" s="7"/>
    </row>
    <row r="1249" spans="54:54" x14ac:dyDescent="0.25">
      <c r="BB1249" s="7"/>
    </row>
    <row r="1250" spans="54:54" x14ac:dyDescent="0.25">
      <c r="BB1250" s="7"/>
    </row>
    <row r="1251" spans="54:54" x14ac:dyDescent="0.25">
      <c r="BB1251" s="7"/>
    </row>
    <row r="1252" spans="54:54" x14ac:dyDescent="0.25">
      <c r="BB1252" s="7"/>
    </row>
    <row r="1253" spans="54:54" x14ac:dyDescent="0.25">
      <c r="BB1253" s="7"/>
    </row>
    <row r="1254" spans="54:54" x14ac:dyDescent="0.25">
      <c r="BB1254" s="7"/>
    </row>
    <row r="1255" spans="54:54" x14ac:dyDescent="0.25">
      <c r="BB1255" s="7"/>
    </row>
    <row r="1256" spans="54:54" x14ac:dyDescent="0.25">
      <c r="BB1256" s="7"/>
    </row>
    <row r="1257" spans="54:54" x14ac:dyDescent="0.25">
      <c r="BB1257" s="7"/>
    </row>
    <row r="1258" spans="54:54" x14ac:dyDescent="0.25">
      <c r="BB1258" s="7"/>
    </row>
    <row r="1259" spans="54:54" x14ac:dyDescent="0.25">
      <c r="BB1259" s="7"/>
    </row>
    <row r="1260" spans="54:54" x14ac:dyDescent="0.25">
      <c r="BB1260" s="7"/>
    </row>
    <row r="1261" spans="54:54" x14ac:dyDescent="0.25">
      <c r="BB1261" s="7"/>
    </row>
    <row r="1262" spans="54:54" x14ac:dyDescent="0.25">
      <c r="BB1262" s="7"/>
    </row>
    <row r="1263" spans="54:54" x14ac:dyDescent="0.25">
      <c r="BB1263" s="7"/>
    </row>
    <row r="1264" spans="54:54" x14ac:dyDescent="0.25">
      <c r="BB1264" s="7"/>
    </row>
    <row r="1265" spans="54:54" x14ac:dyDescent="0.25">
      <c r="BB1265" s="7"/>
    </row>
    <row r="1266" spans="54:54" x14ac:dyDescent="0.25">
      <c r="BB1266" s="7"/>
    </row>
    <row r="1267" spans="54:54" x14ac:dyDescent="0.25">
      <c r="BB1267" s="7"/>
    </row>
    <row r="1268" spans="54:54" x14ac:dyDescent="0.25">
      <c r="BB1268" s="7"/>
    </row>
    <row r="1269" spans="54:54" x14ac:dyDescent="0.25">
      <c r="BB1269" s="7"/>
    </row>
    <row r="1270" spans="54:54" x14ac:dyDescent="0.25">
      <c r="BB1270" s="7"/>
    </row>
    <row r="1271" spans="54:54" x14ac:dyDescent="0.25">
      <c r="BB1271" s="7"/>
    </row>
    <row r="1272" spans="54:54" x14ac:dyDescent="0.25">
      <c r="BB1272" s="7"/>
    </row>
    <row r="1273" spans="54:54" x14ac:dyDescent="0.25">
      <c r="BB1273" s="7"/>
    </row>
    <row r="1274" spans="54:54" x14ac:dyDescent="0.25">
      <c r="BB1274" s="7"/>
    </row>
    <row r="1275" spans="54:54" x14ac:dyDescent="0.25">
      <c r="BB1275" s="7"/>
    </row>
    <row r="1276" spans="54:54" x14ac:dyDescent="0.25">
      <c r="BB1276" s="7"/>
    </row>
    <row r="1277" spans="54:54" x14ac:dyDescent="0.25">
      <c r="BB1277" s="7"/>
    </row>
    <row r="1278" spans="54:54" x14ac:dyDescent="0.25">
      <c r="BB1278" s="7"/>
    </row>
    <row r="1279" spans="54:54" x14ac:dyDescent="0.25">
      <c r="BB1279" s="7"/>
    </row>
    <row r="1280" spans="54:54" x14ac:dyDescent="0.25">
      <c r="BB1280" s="7"/>
    </row>
    <row r="1281" spans="54:54" x14ac:dyDescent="0.25">
      <c r="BB1281" s="7"/>
    </row>
    <row r="1282" spans="54:54" x14ac:dyDescent="0.25">
      <c r="BB1282" s="7"/>
    </row>
    <row r="1283" spans="54:54" x14ac:dyDescent="0.25">
      <c r="BB1283" s="7"/>
    </row>
    <row r="1284" spans="54:54" x14ac:dyDescent="0.25">
      <c r="BB1284" s="7"/>
    </row>
    <row r="1285" spans="54:54" x14ac:dyDescent="0.25">
      <c r="BB1285" s="7"/>
    </row>
    <row r="1286" spans="54:54" x14ac:dyDescent="0.25">
      <c r="BB1286" s="7"/>
    </row>
    <row r="1287" spans="54:54" x14ac:dyDescent="0.25">
      <c r="BB1287" s="7"/>
    </row>
    <row r="1288" spans="54:54" x14ac:dyDescent="0.25">
      <c r="BB1288" s="7"/>
    </row>
    <row r="1289" spans="54:54" x14ac:dyDescent="0.25">
      <c r="BB1289" s="7"/>
    </row>
    <row r="1290" spans="54:54" x14ac:dyDescent="0.25">
      <c r="BB1290" s="7"/>
    </row>
    <row r="1291" spans="54:54" x14ac:dyDescent="0.25">
      <c r="BB1291" s="7"/>
    </row>
    <row r="1292" spans="54:54" x14ac:dyDescent="0.25">
      <c r="BB1292" s="7"/>
    </row>
    <row r="1293" spans="54:54" x14ac:dyDescent="0.25">
      <c r="BB1293" s="7"/>
    </row>
    <row r="1294" spans="54:54" x14ac:dyDescent="0.25">
      <c r="BB1294" s="7"/>
    </row>
    <row r="1295" spans="54:54" x14ac:dyDescent="0.25">
      <c r="BB1295" s="7"/>
    </row>
    <row r="1296" spans="54:54" x14ac:dyDescent="0.25">
      <c r="BB1296" s="7"/>
    </row>
    <row r="1297" spans="54:54" x14ac:dyDescent="0.25">
      <c r="BB1297" s="7"/>
    </row>
    <row r="1298" spans="54:54" x14ac:dyDescent="0.25">
      <c r="BB1298" s="7"/>
    </row>
    <row r="1299" spans="54:54" x14ac:dyDescent="0.25">
      <c r="BB1299" s="7"/>
    </row>
    <row r="1300" spans="54:54" x14ac:dyDescent="0.25">
      <c r="BB1300" s="7"/>
    </row>
    <row r="1301" spans="54:54" x14ac:dyDescent="0.25">
      <c r="BB1301" s="7"/>
    </row>
    <row r="1302" spans="54:54" x14ac:dyDescent="0.25">
      <c r="BB1302" s="7"/>
    </row>
    <row r="1303" spans="54:54" x14ac:dyDescent="0.25">
      <c r="BB1303" s="7"/>
    </row>
    <row r="1304" spans="54:54" x14ac:dyDescent="0.25">
      <c r="BB1304" s="7"/>
    </row>
    <row r="1305" spans="54:54" x14ac:dyDescent="0.25">
      <c r="BB1305" s="7"/>
    </row>
    <row r="1306" spans="54:54" x14ac:dyDescent="0.25">
      <c r="BB1306" s="7"/>
    </row>
    <row r="1307" spans="54:54" x14ac:dyDescent="0.25">
      <c r="BB1307" s="7"/>
    </row>
    <row r="1308" spans="54:54" x14ac:dyDescent="0.25">
      <c r="BB1308" s="7"/>
    </row>
    <row r="1309" spans="54:54" x14ac:dyDescent="0.25">
      <c r="BB1309" s="7"/>
    </row>
    <row r="1310" spans="54:54" x14ac:dyDescent="0.25">
      <c r="BB1310" s="7"/>
    </row>
    <row r="1311" spans="54:54" x14ac:dyDescent="0.25">
      <c r="BB1311" s="7"/>
    </row>
    <row r="1312" spans="54:54" x14ac:dyDescent="0.25">
      <c r="BB1312" s="7"/>
    </row>
    <row r="1313" spans="54:54" x14ac:dyDescent="0.25">
      <c r="BB1313" s="7"/>
    </row>
    <row r="1314" spans="54:54" x14ac:dyDescent="0.25">
      <c r="BB1314" s="7"/>
    </row>
    <row r="1315" spans="54:54" x14ac:dyDescent="0.25">
      <c r="BB1315" s="7"/>
    </row>
    <row r="1316" spans="54:54" x14ac:dyDescent="0.25">
      <c r="BB1316" s="7"/>
    </row>
    <row r="1317" spans="54:54" x14ac:dyDescent="0.25">
      <c r="BB1317" s="7"/>
    </row>
    <row r="1318" spans="54:54" x14ac:dyDescent="0.25">
      <c r="BB1318" s="7"/>
    </row>
    <row r="1319" spans="54:54" x14ac:dyDescent="0.25">
      <c r="BB1319" s="7"/>
    </row>
    <row r="1320" spans="54:54" x14ac:dyDescent="0.25">
      <c r="BB1320" s="7"/>
    </row>
    <row r="1321" spans="54:54" x14ac:dyDescent="0.25">
      <c r="BB1321" s="7"/>
    </row>
    <row r="1322" spans="54:54" x14ac:dyDescent="0.25">
      <c r="BB1322" s="7"/>
    </row>
    <row r="1323" spans="54:54" x14ac:dyDescent="0.25">
      <c r="BB1323" s="7"/>
    </row>
    <row r="1324" spans="54:54" x14ac:dyDescent="0.25">
      <c r="BB1324" s="7"/>
    </row>
    <row r="1325" spans="54:54" x14ac:dyDescent="0.25">
      <c r="BB1325" s="7"/>
    </row>
    <row r="1326" spans="54:54" x14ac:dyDescent="0.25">
      <c r="BB1326" s="7"/>
    </row>
    <row r="1327" spans="54:54" x14ac:dyDescent="0.25">
      <c r="BB1327" s="7"/>
    </row>
    <row r="1328" spans="54:54" x14ac:dyDescent="0.25">
      <c r="BB1328" s="7"/>
    </row>
    <row r="1329" spans="54:54" x14ac:dyDescent="0.25">
      <c r="BB1329" s="7"/>
    </row>
    <row r="1330" spans="54:54" x14ac:dyDescent="0.25">
      <c r="BB1330" s="7"/>
    </row>
    <row r="1331" spans="54:54" x14ac:dyDescent="0.25">
      <c r="BB1331" s="7"/>
    </row>
    <row r="1332" spans="54:54" x14ac:dyDescent="0.25">
      <c r="BB1332" s="7"/>
    </row>
    <row r="1333" spans="54:54" x14ac:dyDescent="0.25">
      <c r="BB1333" s="7"/>
    </row>
    <row r="1334" spans="54:54" x14ac:dyDescent="0.25">
      <c r="BB1334" s="7"/>
    </row>
    <row r="1335" spans="54:54" x14ac:dyDescent="0.25">
      <c r="BB1335" s="7"/>
    </row>
    <row r="1336" spans="54:54" x14ac:dyDescent="0.25">
      <c r="BB1336" s="7"/>
    </row>
    <row r="1337" spans="54:54" x14ac:dyDescent="0.25">
      <c r="BB1337" s="7"/>
    </row>
    <row r="1338" spans="54:54" x14ac:dyDescent="0.25">
      <c r="BB1338" s="7"/>
    </row>
    <row r="1339" spans="54:54" x14ac:dyDescent="0.25">
      <c r="BB1339" s="7"/>
    </row>
    <row r="1340" spans="54:54" x14ac:dyDescent="0.25">
      <c r="BB1340" s="7"/>
    </row>
    <row r="1341" spans="54:54" x14ac:dyDescent="0.25">
      <c r="BB1341" s="7"/>
    </row>
    <row r="1342" spans="54:54" x14ac:dyDescent="0.25">
      <c r="BB1342" s="7"/>
    </row>
    <row r="1343" spans="54:54" x14ac:dyDescent="0.25">
      <c r="BB1343" s="7"/>
    </row>
    <row r="1344" spans="54:54" x14ac:dyDescent="0.25">
      <c r="BB1344" s="7"/>
    </row>
    <row r="1345" spans="54:54" x14ac:dyDescent="0.25">
      <c r="BB1345" s="7"/>
    </row>
    <row r="1346" spans="54:54" x14ac:dyDescent="0.25">
      <c r="BB1346" s="7"/>
    </row>
    <row r="1347" spans="54:54" x14ac:dyDescent="0.25">
      <c r="BB1347" s="7"/>
    </row>
    <row r="1348" spans="54:54" x14ac:dyDescent="0.25">
      <c r="BB1348" s="7"/>
    </row>
    <row r="1349" spans="54:54" x14ac:dyDescent="0.25">
      <c r="BB1349" s="7"/>
    </row>
    <row r="1350" spans="54:54" x14ac:dyDescent="0.25">
      <c r="BB1350" s="7"/>
    </row>
    <row r="1351" spans="54:54" x14ac:dyDescent="0.25">
      <c r="BB1351" s="7"/>
    </row>
    <row r="1352" spans="54:54" x14ac:dyDescent="0.25">
      <c r="BB1352" s="7"/>
    </row>
    <row r="1353" spans="54:54" x14ac:dyDescent="0.25">
      <c r="BB1353" s="7"/>
    </row>
    <row r="1354" spans="54:54" x14ac:dyDescent="0.25">
      <c r="BB1354" s="7"/>
    </row>
    <row r="1355" spans="54:54" x14ac:dyDescent="0.25">
      <c r="BB1355" s="7"/>
    </row>
    <row r="1356" spans="54:54" x14ac:dyDescent="0.25">
      <c r="BB1356" s="7"/>
    </row>
    <row r="1357" spans="54:54" x14ac:dyDescent="0.25">
      <c r="BB1357" s="7"/>
    </row>
    <row r="1358" spans="54:54" x14ac:dyDescent="0.25">
      <c r="BB1358" s="7"/>
    </row>
    <row r="1359" spans="54:54" x14ac:dyDescent="0.25">
      <c r="BB1359" s="7"/>
    </row>
    <row r="1360" spans="54:54" x14ac:dyDescent="0.25">
      <c r="BB1360" s="7"/>
    </row>
    <row r="1361" spans="54:54" x14ac:dyDescent="0.25">
      <c r="BB1361" s="7"/>
    </row>
    <row r="1362" spans="54:54" x14ac:dyDescent="0.25">
      <c r="BB1362" s="7"/>
    </row>
    <row r="1363" spans="54:54" x14ac:dyDescent="0.25">
      <c r="BB1363" s="7"/>
    </row>
    <row r="1364" spans="54:54" x14ac:dyDescent="0.25">
      <c r="BB1364" s="7"/>
    </row>
    <row r="1365" spans="54:54" x14ac:dyDescent="0.25">
      <c r="BB1365" s="7"/>
    </row>
    <row r="1366" spans="54:54" x14ac:dyDescent="0.25">
      <c r="BB1366" s="7"/>
    </row>
    <row r="1367" spans="54:54" x14ac:dyDescent="0.25">
      <c r="BB1367" s="7"/>
    </row>
    <row r="1368" spans="54:54" x14ac:dyDescent="0.25">
      <c r="BB1368" s="7"/>
    </row>
    <row r="1369" spans="54:54" x14ac:dyDescent="0.25">
      <c r="BB1369" s="7"/>
    </row>
    <row r="1370" spans="54:54" x14ac:dyDescent="0.25">
      <c r="BB1370" s="7"/>
    </row>
    <row r="1371" spans="54:54" x14ac:dyDescent="0.25">
      <c r="BB1371" s="7"/>
    </row>
    <row r="1372" spans="54:54" x14ac:dyDescent="0.25">
      <c r="BB1372" s="7"/>
    </row>
    <row r="1373" spans="54:54" x14ac:dyDescent="0.25">
      <c r="BB1373" s="7"/>
    </row>
    <row r="1374" spans="54:54" x14ac:dyDescent="0.25">
      <c r="BB1374" s="7"/>
    </row>
    <row r="1375" spans="54:54" x14ac:dyDescent="0.25">
      <c r="BB1375" s="7"/>
    </row>
    <row r="1376" spans="54:54" x14ac:dyDescent="0.25">
      <c r="BB1376" s="7"/>
    </row>
    <row r="1377" spans="54:54" x14ac:dyDescent="0.25">
      <c r="BB1377" s="7"/>
    </row>
    <row r="1378" spans="54:54" x14ac:dyDescent="0.25">
      <c r="BB1378" s="7"/>
    </row>
    <row r="1379" spans="54:54" x14ac:dyDescent="0.25">
      <c r="BB1379" s="7"/>
    </row>
    <row r="1380" spans="54:54" x14ac:dyDescent="0.25">
      <c r="BB1380" s="7"/>
    </row>
    <row r="1381" spans="54:54" x14ac:dyDescent="0.25">
      <c r="BB1381" s="7"/>
    </row>
    <row r="1382" spans="54:54" x14ac:dyDescent="0.25">
      <c r="BB1382" s="7"/>
    </row>
    <row r="1383" spans="54:54" x14ac:dyDescent="0.25">
      <c r="BB1383" s="7"/>
    </row>
    <row r="1384" spans="54:54" x14ac:dyDescent="0.25">
      <c r="BB1384" s="7"/>
    </row>
    <row r="1385" spans="54:54" x14ac:dyDescent="0.25">
      <c r="BB1385" s="7"/>
    </row>
    <row r="1386" spans="54:54" x14ac:dyDescent="0.25">
      <c r="BB1386" s="7"/>
    </row>
    <row r="1387" spans="54:54" x14ac:dyDescent="0.25">
      <c r="BB1387" s="7"/>
    </row>
    <row r="1388" spans="54:54" x14ac:dyDescent="0.25">
      <c r="BB1388" s="7"/>
    </row>
    <row r="1389" spans="54:54" x14ac:dyDescent="0.25">
      <c r="BB1389" s="7"/>
    </row>
    <row r="1390" spans="54:54" x14ac:dyDescent="0.25">
      <c r="BB1390" s="7"/>
    </row>
  </sheetData>
  <pageMargins left="0.7" right="0.7" top="0.75" bottom="0.75" header="0.3" footer="0.3"/>
  <pageSetup paperSize="9" orientation="portrait" r:id="rId1"/>
  <tableParts count="8">
    <tablePart r:id="rId2"/>
    <tablePart r:id="rId3"/>
    <tablePart r:id="rId4"/>
    <tablePart r:id="rId5"/>
    <tablePart r:id="rId6"/>
    <tablePart r:id="rId7"/>
    <tablePart r:id="rId8"/>
    <tablePart r:id="rId9"/>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43"/>
  <sheetViews>
    <sheetView showGridLines="0" topLeftCell="A19" zoomScaleNormal="100" workbookViewId="0"/>
  </sheetViews>
  <sheetFormatPr defaultColWidth="9.109375" defaultRowHeight="13.2" x14ac:dyDescent="0.25"/>
  <cols>
    <col min="1" max="1" width="30.5546875" style="230" customWidth="1"/>
    <col min="2" max="2" width="17" style="230" customWidth="1"/>
    <col min="3" max="3" width="17.109375" style="230" customWidth="1"/>
    <col min="4" max="4" width="14.6640625" style="230" customWidth="1"/>
    <col min="5" max="5" width="13.5546875" style="230" customWidth="1"/>
    <col min="6" max="6" width="12.88671875" style="230" customWidth="1"/>
    <col min="7" max="7" width="12.33203125" style="230" bestFit="1" customWidth="1"/>
    <col min="8" max="8" width="13.88671875" style="230" customWidth="1"/>
    <col min="9" max="10" width="10.5546875" style="230" customWidth="1"/>
    <col min="11" max="11" width="9.109375" style="230"/>
    <col min="12" max="14" width="11.33203125" style="230" bestFit="1" customWidth="1"/>
    <col min="15" max="15" width="13.44140625" style="230" customWidth="1"/>
    <col min="16" max="16" width="15.109375" style="230" customWidth="1"/>
    <col min="17" max="17" width="25" style="230" bestFit="1" customWidth="1"/>
    <col min="18" max="16384" width="9.109375" style="230"/>
  </cols>
  <sheetData>
    <row r="1" spans="1:14" ht="39.75" customHeight="1" x14ac:dyDescent="0.25">
      <c r="A1" s="149" t="s">
        <v>800</v>
      </c>
      <c r="B1" s="315"/>
      <c r="C1" s="315"/>
      <c r="D1" s="315"/>
      <c r="E1" s="315"/>
      <c r="F1" s="315"/>
      <c r="G1" s="88"/>
      <c r="H1" s="88"/>
      <c r="I1" s="88"/>
      <c r="J1" s="88"/>
      <c r="K1" s="88"/>
      <c r="L1" s="88"/>
    </row>
    <row r="2" spans="1:14" s="380" customFormat="1" ht="21" customHeight="1" x14ac:dyDescent="0.25">
      <c r="A2" s="316" t="s">
        <v>646</v>
      </c>
      <c r="B2" s="317" t="s">
        <v>769</v>
      </c>
      <c r="C2" s="317" t="s">
        <v>770</v>
      </c>
      <c r="D2" s="317" t="s">
        <v>771</v>
      </c>
      <c r="E2" s="317" t="s">
        <v>772</v>
      </c>
      <c r="F2" s="317" t="s">
        <v>773</v>
      </c>
      <c r="G2" s="253"/>
      <c r="H2" s="253"/>
    </row>
    <row r="3" spans="1:14" s="380" customFormat="1" ht="19.95" customHeight="1" x14ac:dyDescent="0.25">
      <c r="A3" s="381" t="s">
        <v>1</v>
      </c>
      <c r="B3" s="382">
        <v>3108</v>
      </c>
      <c r="C3" s="383">
        <v>3103</v>
      </c>
      <c r="D3" s="383">
        <v>2848</v>
      </c>
      <c r="E3" s="383">
        <v>2815</v>
      </c>
      <c r="F3" s="67">
        <v>935</v>
      </c>
      <c r="G3" s="318"/>
      <c r="H3" s="253"/>
    </row>
    <row r="4" spans="1:14" s="380" customFormat="1" ht="19.95" customHeight="1" x14ac:dyDescent="0.25">
      <c r="A4" s="381" t="s">
        <v>3</v>
      </c>
      <c r="B4" s="382">
        <v>4308</v>
      </c>
      <c r="C4" s="383">
        <v>3653</v>
      </c>
      <c r="D4" s="383">
        <v>3707</v>
      </c>
      <c r="E4" s="383">
        <v>3560</v>
      </c>
      <c r="F4" s="67">
        <v>1435</v>
      </c>
      <c r="G4" s="318"/>
      <c r="H4" s="253"/>
      <c r="N4" s="318"/>
    </row>
    <row r="5" spans="1:14" s="380" customFormat="1" ht="19.95" customHeight="1" x14ac:dyDescent="0.25">
      <c r="A5" s="381" t="s">
        <v>4</v>
      </c>
      <c r="B5" s="382">
        <v>12868</v>
      </c>
      <c r="C5" s="383">
        <v>11890</v>
      </c>
      <c r="D5" s="383">
        <v>11771</v>
      </c>
      <c r="E5" s="383">
        <v>10515</v>
      </c>
      <c r="F5" s="67">
        <v>4385</v>
      </c>
      <c r="G5" s="319"/>
      <c r="H5" s="253"/>
      <c r="N5" s="318"/>
    </row>
    <row r="6" spans="1:14" s="380" customFormat="1" ht="19.95" customHeight="1" x14ac:dyDescent="0.25">
      <c r="A6" s="381" t="s">
        <v>0</v>
      </c>
      <c r="B6" s="382">
        <v>2879</v>
      </c>
      <c r="C6" s="383">
        <v>3078</v>
      </c>
      <c r="D6" s="383">
        <v>3432</v>
      </c>
      <c r="E6" s="383">
        <v>3415</v>
      </c>
      <c r="F6" s="67">
        <v>1695</v>
      </c>
      <c r="G6" s="318"/>
      <c r="H6" s="253"/>
      <c r="N6" s="319"/>
    </row>
    <row r="7" spans="1:14" s="380" customFormat="1" ht="19.95" customHeight="1" x14ac:dyDescent="0.25">
      <c r="A7" s="381" t="s">
        <v>16</v>
      </c>
      <c r="B7" s="382">
        <v>10629</v>
      </c>
      <c r="C7" s="383">
        <v>10906</v>
      </c>
      <c r="D7" s="383">
        <v>10687</v>
      </c>
      <c r="E7" s="383">
        <v>9740</v>
      </c>
      <c r="F7" s="67">
        <v>3705</v>
      </c>
      <c r="G7" s="318"/>
      <c r="H7" s="253"/>
      <c r="N7" s="318"/>
    </row>
    <row r="8" spans="1:14" s="380" customFormat="1" ht="19.95" customHeight="1" x14ac:dyDescent="0.25">
      <c r="A8" s="381" t="s">
        <v>5</v>
      </c>
      <c r="B8" s="382">
        <v>7753</v>
      </c>
      <c r="C8" s="383">
        <v>7133</v>
      </c>
      <c r="D8" s="383">
        <v>7251</v>
      </c>
      <c r="E8" s="383">
        <v>6380</v>
      </c>
      <c r="F8" s="67">
        <v>2945</v>
      </c>
      <c r="G8" s="318"/>
      <c r="H8" s="253"/>
      <c r="N8" s="318"/>
    </row>
    <row r="9" spans="1:14" s="380" customFormat="1" ht="19.95" customHeight="1" x14ac:dyDescent="0.25">
      <c r="A9" s="381" t="s">
        <v>6</v>
      </c>
      <c r="B9" s="382">
        <v>6484</v>
      </c>
      <c r="C9" s="383">
        <v>6438</v>
      </c>
      <c r="D9" s="383">
        <v>7081</v>
      </c>
      <c r="E9" s="383">
        <v>6070</v>
      </c>
      <c r="F9" s="67">
        <v>2730</v>
      </c>
      <c r="G9" s="318"/>
      <c r="H9" s="253"/>
      <c r="N9" s="318"/>
    </row>
    <row r="10" spans="1:14" s="380" customFormat="1" ht="19.95" customHeight="1" x14ac:dyDescent="0.25">
      <c r="A10" s="381" t="s">
        <v>2</v>
      </c>
      <c r="B10" s="382">
        <v>3572</v>
      </c>
      <c r="C10" s="383">
        <v>3521</v>
      </c>
      <c r="D10" s="383">
        <v>3216</v>
      </c>
      <c r="E10" s="383">
        <v>2995</v>
      </c>
      <c r="F10" s="67">
        <v>1040</v>
      </c>
      <c r="G10" s="318"/>
      <c r="H10" s="253"/>
      <c r="N10" s="318"/>
    </row>
    <row r="11" spans="1:14" s="380" customFormat="1" ht="19.95" customHeight="1" x14ac:dyDescent="0.25">
      <c r="A11" s="381" t="s">
        <v>109</v>
      </c>
      <c r="B11" s="382">
        <v>9700</v>
      </c>
      <c r="C11" s="383">
        <v>9592</v>
      </c>
      <c r="D11" s="383">
        <v>9018</v>
      </c>
      <c r="E11" s="383">
        <v>9645</v>
      </c>
      <c r="F11" s="67">
        <v>3670</v>
      </c>
      <c r="G11" s="318"/>
      <c r="H11" s="253"/>
      <c r="N11" s="318"/>
    </row>
    <row r="12" spans="1:14" s="380" customFormat="1" ht="19.95" customHeight="1" x14ac:dyDescent="0.25">
      <c r="A12" s="384" t="s">
        <v>326</v>
      </c>
      <c r="B12" s="385">
        <v>61301</v>
      </c>
      <c r="C12" s="386">
        <f>SUM(C3:C11)</f>
        <v>59314</v>
      </c>
      <c r="D12" s="387">
        <f>SUM(D3:D11)</f>
        <v>59011</v>
      </c>
      <c r="E12" s="387">
        <v>55137</v>
      </c>
      <c r="F12" s="387">
        <v>22549</v>
      </c>
      <c r="G12" s="253"/>
      <c r="H12" s="253"/>
      <c r="N12" s="318"/>
    </row>
    <row r="13" spans="1:14" ht="51" customHeight="1" x14ac:dyDescent="0.25">
      <c r="A13" s="388" t="s">
        <v>785</v>
      </c>
      <c r="B13" s="88"/>
      <c r="C13" s="88"/>
      <c r="D13" s="88"/>
      <c r="E13" s="88"/>
      <c r="F13" s="88"/>
      <c r="G13" s="88"/>
      <c r="H13" s="88"/>
      <c r="I13" s="88"/>
      <c r="J13" s="88"/>
      <c r="K13" s="88"/>
      <c r="L13" s="88"/>
    </row>
    <row r="14" spans="1:14" ht="69" x14ac:dyDescent="0.25">
      <c r="A14" s="389" t="s">
        <v>687</v>
      </c>
      <c r="B14" s="390" t="s">
        <v>684</v>
      </c>
      <c r="C14" s="390" t="s">
        <v>685</v>
      </c>
      <c r="D14" s="390" t="s">
        <v>686</v>
      </c>
      <c r="E14" s="391" t="s">
        <v>774</v>
      </c>
      <c r="F14" s="88"/>
      <c r="G14" s="88"/>
      <c r="H14" s="88"/>
      <c r="I14" s="88"/>
      <c r="J14" s="88"/>
      <c r="K14" s="88"/>
      <c r="L14" s="88"/>
    </row>
    <row r="15" spans="1:14" ht="21" customHeight="1" x14ac:dyDescent="0.25">
      <c r="A15" s="392" t="s">
        <v>775</v>
      </c>
      <c r="B15" s="393">
        <v>60760</v>
      </c>
      <c r="C15" s="393">
        <v>39848</v>
      </c>
      <c r="D15" s="393">
        <v>20912</v>
      </c>
      <c r="E15" s="394">
        <v>65.58262014483212</v>
      </c>
      <c r="F15" s="88"/>
      <c r="G15" s="88"/>
      <c r="H15" s="88"/>
      <c r="I15" s="88"/>
      <c r="J15" s="88"/>
      <c r="K15" s="88"/>
      <c r="L15" s="88"/>
    </row>
    <row r="16" spans="1:14" ht="21" customHeight="1" x14ac:dyDescent="0.25">
      <c r="A16" s="395" t="s">
        <v>776</v>
      </c>
      <c r="B16" s="393">
        <v>60683</v>
      </c>
      <c r="C16" s="393">
        <v>39888</v>
      </c>
      <c r="D16" s="393">
        <v>20795</v>
      </c>
      <c r="E16" s="394">
        <v>65.731753538882387</v>
      </c>
      <c r="F16" s="88"/>
      <c r="G16" s="88"/>
      <c r="H16" s="88"/>
      <c r="I16" s="88"/>
      <c r="J16" s="88"/>
      <c r="K16" s="88"/>
      <c r="L16" s="88"/>
    </row>
    <row r="17" spans="1:19" ht="21" customHeight="1" x14ac:dyDescent="0.25">
      <c r="A17" s="396" t="s">
        <v>777</v>
      </c>
      <c r="B17" s="393">
        <v>62602</v>
      </c>
      <c r="C17" s="393">
        <v>41282</v>
      </c>
      <c r="D17" s="393">
        <v>21320</v>
      </c>
      <c r="E17" s="394">
        <v>65.943580077313825</v>
      </c>
      <c r="F17" s="88"/>
      <c r="G17" s="88"/>
      <c r="H17" s="88"/>
      <c r="I17" s="88"/>
      <c r="J17" s="88"/>
      <c r="K17" s="88"/>
      <c r="L17" s="88"/>
    </row>
    <row r="18" spans="1:19" ht="21" customHeight="1" x14ac:dyDescent="0.25">
      <c r="A18" s="396" t="s">
        <v>778</v>
      </c>
      <c r="B18" s="393">
        <v>63196</v>
      </c>
      <c r="C18" s="393">
        <v>42209</v>
      </c>
      <c r="D18" s="393">
        <v>20987</v>
      </c>
      <c r="E18" s="394">
        <v>66.790619659472114</v>
      </c>
      <c r="F18" s="88"/>
      <c r="G18" s="88"/>
      <c r="H18" s="88"/>
      <c r="I18" s="88"/>
      <c r="J18" s="88"/>
      <c r="K18" s="88"/>
      <c r="L18" s="88"/>
    </row>
    <row r="19" spans="1:19" ht="21" customHeight="1" x14ac:dyDescent="0.25">
      <c r="A19" s="396" t="s">
        <v>779</v>
      </c>
      <c r="B19" s="393">
        <v>60361</v>
      </c>
      <c r="C19" s="393">
        <v>39278</v>
      </c>
      <c r="D19" s="393">
        <v>21083</v>
      </c>
      <c r="E19" s="394">
        <v>65.071817895661113</v>
      </c>
      <c r="F19" s="88"/>
      <c r="G19" s="88"/>
      <c r="H19" s="88"/>
      <c r="I19" s="88"/>
      <c r="J19" s="88"/>
      <c r="K19" s="88"/>
      <c r="L19" s="88"/>
    </row>
    <row r="20" spans="1:19" ht="21" customHeight="1" x14ac:dyDescent="0.25">
      <c r="A20" s="396" t="s">
        <v>769</v>
      </c>
      <c r="B20" s="393">
        <v>61301</v>
      </c>
      <c r="C20" s="393">
        <v>39346</v>
      </c>
      <c r="D20" s="393">
        <v>21955</v>
      </c>
      <c r="E20" s="394">
        <v>64.184923573840564</v>
      </c>
      <c r="F20" s="88"/>
      <c r="G20" s="88"/>
      <c r="H20" s="88"/>
      <c r="I20" s="88"/>
      <c r="J20" s="88"/>
      <c r="K20" s="88"/>
      <c r="L20" s="88"/>
      <c r="P20" s="88"/>
      <c r="Q20" s="88"/>
      <c r="R20" s="88"/>
      <c r="S20" s="397"/>
    </row>
    <row r="21" spans="1:19" ht="21" customHeight="1" x14ac:dyDescent="0.25">
      <c r="A21" s="396" t="s">
        <v>770</v>
      </c>
      <c r="B21" s="393">
        <v>59314</v>
      </c>
      <c r="C21" s="393">
        <v>38385</v>
      </c>
      <c r="D21" s="393">
        <v>20929</v>
      </c>
      <c r="E21" s="394">
        <v>64.714907104562158</v>
      </c>
      <c r="F21" s="88"/>
      <c r="G21" s="88"/>
      <c r="H21" s="88"/>
      <c r="I21" s="88"/>
      <c r="J21" s="88"/>
      <c r="K21" s="88"/>
      <c r="L21" s="88"/>
    </row>
    <row r="22" spans="1:19" ht="21" customHeight="1" x14ac:dyDescent="0.25">
      <c r="A22" s="396" t="s">
        <v>771</v>
      </c>
      <c r="B22" s="393">
        <v>59011</v>
      </c>
      <c r="C22" s="393">
        <v>37404</v>
      </c>
      <c r="D22" s="393">
        <v>21607</v>
      </c>
      <c r="E22" s="394">
        <v>63.384792665774178</v>
      </c>
      <c r="F22" s="88"/>
      <c r="G22" s="88"/>
      <c r="H22" s="88"/>
      <c r="I22" s="88"/>
      <c r="J22" s="88"/>
      <c r="K22" s="88"/>
      <c r="L22" s="88"/>
    </row>
    <row r="23" spans="1:19" ht="21" customHeight="1" x14ac:dyDescent="0.25">
      <c r="A23" s="396" t="s">
        <v>772</v>
      </c>
      <c r="B23" s="393">
        <v>55137</v>
      </c>
      <c r="C23" s="393">
        <v>35190</v>
      </c>
      <c r="D23" s="393">
        <v>19947</v>
      </c>
      <c r="E23" s="394">
        <v>63.822841286250608</v>
      </c>
      <c r="F23" s="88"/>
      <c r="G23" s="88"/>
      <c r="H23" s="88"/>
      <c r="I23" s="88"/>
      <c r="J23" s="88"/>
      <c r="K23" s="88"/>
      <c r="L23" s="88"/>
    </row>
    <row r="24" spans="1:19" ht="21" customHeight="1" x14ac:dyDescent="0.25">
      <c r="A24" s="398" t="s">
        <v>773</v>
      </c>
      <c r="B24" s="399">
        <v>22549</v>
      </c>
      <c r="C24" s="399">
        <v>14645</v>
      </c>
      <c r="D24" s="399">
        <v>7908</v>
      </c>
      <c r="E24" s="400">
        <v>64.929708634529248</v>
      </c>
      <c r="F24" s="88"/>
      <c r="G24" s="88"/>
      <c r="H24" s="88"/>
      <c r="I24" s="88"/>
      <c r="J24" s="88"/>
      <c r="K24" s="88"/>
      <c r="L24" s="88"/>
    </row>
    <row r="25" spans="1:19" ht="36" customHeight="1" x14ac:dyDescent="0.25">
      <c r="A25" s="401" t="s">
        <v>801</v>
      </c>
      <c r="B25" s="402"/>
      <c r="C25" s="402"/>
      <c r="D25" s="402"/>
      <c r="E25" s="403"/>
      <c r="F25" s="88"/>
      <c r="G25" s="88"/>
      <c r="H25" s="88"/>
      <c r="I25" s="88"/>
      <c r="J25" s="88"/>
      <c r="K25" s="88"/>
      <c r="L25" s="88"/>
    </row>
    <row r="26" spans="1:19" ht="69" x14ac:dyDescent="0.25">
      <c r="A26" s="404" t="s">
        <v>780</v>
      </c>
      <c r="B26" s="390" t="s">
        <v>695</v>
      </c>
      <c r="C26" s="390" t="s">
        <v>696</v>
      </c>
      <c r="D26" s="390" t="s">
        <v>697</v>
      </c>
      <c r="E26" s="390" t="s">
        <v>781</v>
      </c>
      <c r="F26" s="390" t="s">
        <v>782</v>
      </c>
      <c r="G26" s="390" t="s">
        <v>783</v>
      </c>
      <c r="H26" s="391" t="s">
        <v>784</v>
      </c>
      <c r="I26" s="88"/>
      <c r="J26" s="88"/>
      <c r="K26" s="88"/>
    </row>
    <row r="27" spans="1:19" ht="21.75" customHeight="1" x14ac:dyDescent="0.25">
      <c r="A27" s="405">
        <v>1</v>
      </c>
      <c r="B27" s="406">
        <v>5577</v>
      </c>
      <c r="C27" s="406">
        <v>3156662</v>
      </c>
      <c r="D27" s="417">
        <v>176.67396762782965</v>
      </c>
      <c r="E27" s="417">
        <v>172.03595408329136</v>
      </c>
      <c r="F27" s="417">
        <v>181.34072645611937</v>
      </c>
      <c r="G27" s="417">
        <v>4.6063345114330616</v>
      </c>
      <c r="H27" s="418">
        <v>4.6984378613949502</v>
      </c>
      <c r="I27" s="88"/>
      <c r="J27" s="88"/>
      <c r="K27" s="88"/>
    </row>
    <row r="28" spans="1:19" ht="21.75" customHeight="1" x14ac:dyDescent="0.25">
      <c r="A28" s="405">
        <v>2</v>
      </c>
      <c r="B28" s="406">
        <v>3437</v>
      </c>
      <c r="C28" s="406">
        <v>2763387</v>
      </c>
      <c r="D28" s="417">
        <v>124.37635409010754</v>
      </c>
      <c r="E28" s="417">
        <v>120.25261311664407</v>
      </c>
      <c r="F28" s="417">
        <v>128.60543534590875</v>
      </c>
      <c r="G28" s="417">
        <v>4.1237409734634696</v>
      </c>
      <c r="H28" s="418">
        <v>4.229081255801205</v>
      </c>
      <c r="I28" s="88"/>
      <c r="J28" s="88"/>
      <c r="K28" s="88"/>
    </row>
    <row r="29" spans="1:19" ht="21.75" customHeight="1" x14ac:dyDescent="0.25">
      <c r="A29" s="405">
        <v>3</v>
      </c>
      <c r="B29" s="406">
        <v>2353</v>
      </c>
      <c r="C29" s="406">
        <v>2528391</v>
      </c>
      <c r="D29" s="417">
        <v>93.063137782091459</v>
      </c>
      <c r="E29" s="417">
        <v>89.262987684409396</v>
      </c>
      <c r="F29" s="417">
        <v>96.820352514758397</v>
      </c>
      <c r="G29" s="417">
        <v>3.7210484081095245</v>
      </c>
      <c r="H29" s="418">
        <v>3.8363164222394772</v>
      </c>
      <c r="I29" s="88"/>
      <c r="J29" s="88"/>
      <c r="K29" s="88"/>
    </row>
    <row r="30" spans="1:19" ht="21.75" customHeight="1" x14ac:dyDescent="0.25">
      <c r="A30" s="405">
        <v>4</v>
      </c>
      <c r="B30" s="406">
        <v>1888</v>
      </c>
      <c r="C30" s="406">
        <v>2415137</v>
      </c>
      <c r="D30" s="417">
        <v>78.173619136305717</v>
      </c>
      <c r="E30" s="417">
        <v>74.60583768313947</v>
      </c>
      <c r="F30" s="417">
        <v>81.696548388264944</v>
      </c>
      <c r="G30" s="417">
        <v>3.4849704159455968</v>
      </c>
      <c r="H30" s="418">
        <v>3.6057402891798773</v>
      </c>
      <c r="I30" s="88"/>
      <c r="J30" s="88"/>
      <c r="K30" s="88"/>
    </row>
    <row r="31" spans="1:19" ht="21.75" customHeight="1" x14ac:dyDescent="0.25">
      <c r="A31" s="405">
        <v>5</v>
      </c>
      <c r="B31" s="406">
        <v>1390</v>
      </c>
      <c r="C31" s="406">
        <v>2466778</v>
      </c>
      <c r="D31" s="417">
        <v>56.348808040285746</v>
      </c>
      <c r="E31" s="417">
        <v>53.464569613781691</v>
      </c>
      <c r="F31" s="417">
        <v>59.432514238971791</v>
      </c>
      <c r="G31" s="417">
        <v>2.9247771373244049</v>
      </c>
      <c r="H31" s="418">
        <v>3.0431674878656949</v>
      </c>
      <c r="I31" s="88"/>
      <c r="J31" s="88"/>
      <c r="K31" s="88"/>
    </row>
    <row r="32" spans="1:19" ht="21.75" customHeight="1" x14ac:dyDescent="0.25">
      <c r="A32" s="407" t="s">
        <v>326</v>
      </c>
      <c r="B32" s="408">
        <f>SUBTOTAL(109,B27:B31)</f>
        <v>14645</v>
      </c>
      <c r="C32" s="408">
        <f>SUM(C27:C31)</f>
        <v>13330355</v>
      </c>
      <c r="D32" s="419">
        <v>109.86204043328179</v>
      </c>
      <c r="E32" s="419">
        <v>108.06008391057858</v>
      </c>
      <c r="F32" s="419">
        <v>111.62575634225517</v>
      </c>
      <c r="G32" s="419">
        <v>1.771949819955978</v>
      </c>
      <c r="H32" s="420">
        <v>1.7937226117206109</v>
      </c>
      <c r="I32" s="88"/>
      <c r="J32" s="88"/>
      <c r="K32" s="88"/>
    </row>
    <row r="33" spans="1:12" ht="13.8" x14ac:dyDescent="0.25">
      <c r="A33" s="88"/>
      <c r="B33" s="88"/>
      <c r="C33" s="88"/>
      <c r="D33" s="88"/>
      <c r="E33" s="88"/>
      <c r="F33" s="88"/>
      <c r="G33" s="88"/>
      <c r="H33" s="88"/>
      <c r="I33" s="88"/>
      <c r="J33" s="88"/>
      <c r="K33" s="88"/>
      <c r="L33" s="88"/>
    </row>
    <row r="34" spans="1:12" ht="13.8" x14ac:dyDescent="0.25">
      <c r="A34" s="88"/>
      <c r="B34" s="88"/>
      <c r="C34" s="88"/>
      <c r="D34" s="88"/>
      <c r="E34" s="88"/>
      <c r="F34" s="88"/>
      <c r="G34" s="88"/>
      <c r="H34" s="88"/>
      <c r="I34" s="88"/>
      <c r="J34" s="88"/>
      <c r="K34" s="88"/>
      <c r="L34" s="88"/>
    </row>
    <row r="35" spans="1:12" ht="13.8" x14ac:dyDescent="0.25">
      <c r="A35" s="88"/>
      <c r="B35" s="88"/>
      <c r="C35" s="88"/>
      <c r="D35" s="88"/>
      <c r="E35" s="88"/>
      <c r="F35" s="88"/>
      <c r="G35" s="88"/>
      <c r="H35" s="88"/>
      <c r="I35" s="88"/>
      <c r="J35" s="88"/>
      <c r="K35" s="88"/>
      <c r="L35" s="88"/>
    </row>
    <row r="36" spans="1:12" ht="13.8" x14ac:dyDescent="0.25">
      <c r="A36" s="88"/>
      <c r="B36" s="88"/>
      <c r="C36" s="88"/>
      <c r="D36" s="88"/>
      <c r="E36" s="88"/>
      <c r="F36" s="88"/>
      <c r="G36" s="88"/>
      <c r="H36" s="88"/>
      <c r="I36" s="88"/>
      <c r="J36" s="88"/>
      <c r="K36" s="88"/>
      <c r="L36" s="88"/>
    </row>
    <row r="37" spans="1:12" ht="13.8" x14ac:dyDescent="0.25">
      <c r="A37" s="88"/>
      <c r="B37" s="88"/>
      <c r="C37" s="88"/>
      <c r="D37" s="88"/>
      <c r="E37" s="88"/>
      <c r="F37" s="88"/>
      <c r="G37" s="88"/>
      <c r="H37" s="88"/>
      <c r="I37" s="88"/>
      <c r="J37" s="88"/>
      <c r="K37" s="88"/>
      <c r="L37" s="88"/>
    </row>
    <row r="38" spans="1:12" ht="13.8" x14ac:dyDescent="0.25">
      <c r="A38" s="88"/>
      <c r="B38" s="88"/>
      <c r="C38" s="88"/>
      <c r="D38" s="88"/>
      <c r="E38" s="88"/>
      <c r="F38" s="88"/>
      <c r="G38" s="88"/>
      <c r="H38" s="88"/>
      <c r="I38" s="88"/>
      <c r="J38" s="88"/>
      <c r="K38" s="88"/>
      <c r="L38" s="88"/>
    </row>
    <row r="39" spans="1:12" ht="13.8" x14ac:dyDescent="0.25">
      <c r="A39" s="88"/>
      <c r="B39" s="88"/>
      <c r="C39" s="88"/>
      <c r="D39" s="88"/>
      <c r="E39" s="88"/>
      <c r="F39" s="88"/>
      <c r="G39" s="88"/>
      <c r="H39" s="88"/>
      <c r="I39" s="88"/>
      <c r="J39" s="88"/>
      <c r="K39" s="88"/>
      <c r="L39" s="88"/>
    </row>
    <row r="40" spans="1:12" ht="13.8" x14ac:dyDescent="0.25">
      <c r="A40" s="88"/>
      <c r="B40" s="88"/>
      <c r="C40" s="88"/>
      <c r="D40" s="88"/>
      <c r="E40" s="88"/>
      <c r="F40" s="88"/>
      <c r="G40" s="88"/>
      <c r="H40" s="88"/>
      <c r="I40" s="88"/>
      <c r="J40" s="88"/>
      <c r="K40" s="88"/>
      <c r="L40" s="88"/>
    </row>
    <row r="41" spans="1:12" ht="13.8" x14ac:dyDescent="0.25">
      <c r="A41" s="88"/>
      <c r="B41" s="88"/>
      <c r="C41" s="88"/>
      <c r="D41" s="88"/>
      <c r="E41" s="88"/>
      <c r="F41" s="88"/>
      <c r="G41" s="88"/>
      <c r="H41" s="88"/>
      <c r="I41" s="88"/>
      <c r="J41" s="88"/>
      <c r="K41" s="88"/>
      <c r="L41" s="88"/>
    </row>
    <row r="42" spans="1:12" ht="13.8" x14ac:dyDescent="0.25">
      <c r="A42" s="88"/>
      <c r="B42" s="88"/>
      <c r="C42" s="88"/>
      <c r="D42" s="88"/>
      <c r="E42" s="88"/>
      <c r="F42" s="88"/>
      <c r="G42" s="88"/>
      <c r="H42" s="88"/>
      <c r="I42" s="88"/>
      <c r="J42" s="88"/>
      <c r="K42" s="88"/>
      <c r="L42" s="88"/>
    </row>
    <row r="43" spans="1:12" ht="13.8" x14ac:dyDescent="0.25">
      <c r="A43" s="88"/>
      <c r="B43" s="88"/>
      <c r="C43" s="88"/>
      <c r="D43" s="88"/>
      <c r="E43" s="88"/>
      <c r="F43" s="88"/>
      <c r="G43" s="88"/>
      <c r="H43" s="88"/>
      <c r="I43" s="88"/>
      <c r="J43" s="88"/>
      <c r="K43" s="88"/>
      <c r="L43" s="88"/>
    </row>
  </sheetData>
  <pageMargins left="0.7" right="0.7" top="0.75" bottom="0.75" header="0.3" footer="0.3"/>
  <pageSetup paperSize="9" orientation="landscape" r:id="rId1"/>
  <tableParts count="3">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328"/>
  <sheetViews>
    <sheetView showGridLines="0" tabSelected="1" zoomScale="55" zoomScaleNormal="55" workbookViewId="0">
      <selection activeCell="B270" sqref="B270"/>
    </sheetView>
  </sheetViews>
  <sheetFormatPr defaultColWidth="9.33203125" defaultRowHeight="13.8" x14ac:dyDescent="0.25"/>
  <cols>
    <col min="1" max="1" width="37.109375" style="7" customWidth="1"/>
    <col min="2" max="2" width="12.6640625" style="6" customWidth="1"/>
    <col min="3" max="3" width="39.6640625" style="7" customWidth="1"/>
    <col min="4" max="4" width="14.44140625" style="6" customWidth="1"/>
    <col min="5" max="5" width="14.6640625" style="6" customWidth="1"/>
    <col min="6" max="6" width="15.88671875" style="6" customWidth="1"/>
    <col min="7" max="7" width="16.44140625" style="6" customWidth="1"/>
    <col min="8" max="8" width="19.44140625" style="6" customWidth="1"/>
    <col min="9" max="9" width="2.33203125" style="12" customWidth="1"/>
    <col min="10" max="10" width="37.109375" style="7" customWidth="1"/>
    <col min="11" max="11" width="12.6640625" style="6" customWidth="1"/>
    <col min="12" max="12" width="39.6640625" style="7" customWidth="1"/>
    <col min="13" max="13" width="14.44140625" style="6" customWidth="1"/>
    <col min="14" max="14" width="14.6640625" style="6" customWidth="1"/>
    <col min="15" max="16" width="15.88671875" style="6" customWidth="1"/>
    <col min="17" max="17" width="14.33203125" style="6" customWidth="1"/>
    <col min="18" max="18" width="3.5546875" style="6" customWidth="1"/>
    <col min="19" max="19" width="37.109375" style="7" customWidth="1"/>
    <col min="20" max="20" width="12.6640625" style="6" customWidth="1"/>
    <col min="21" max="21" width="39.6640625" style="7" customWidth="1"/>
    <col min="22" max="22" width="16.5546875" style="27" customWidth="1"/>
    <col min="23" max="23" width="14.6640625" style="27" customWidth="1"/>
    <col min="24" max="25" width="16.44140625" style="27" customWidth="1"/>
    <col min="26" max="26" width="14" style="27" customWidth="1"/>
    <col min="27" max="27" width="3.5546875" style="7" customWidth="1"/>
    <col min="28" max="28" width="37.109375" style="7" customWidth="1"/>
    <col min="29" max="29" width="12.6640625" style="6" customWidth="1"/>
    <col min="30" max="30" width="39.6640625" style="7" customWidth="1"/>
    <col min="31" max="31" width="14.44140625" style="6" customWidth="1"/>
    <col min="32" max="32" width="14.6640625" style="6" customWidth="1"/>
    <col min="33" max="33" width="15.88671875" style="6" customWidth="1"/>
    <col min="34" max="34" width="16.44140625" style="6" customWidth="1"/>
    <col min="35" max="35" width="15.6640625" style="6" customWidth="1"/>
    <col min="36" max="36" width="3" style="6" customWidth="1"/>
    <col min="37" max="37" width="37.109375" style="7" customWidth="1"/>
    <col min="38" max="38" width="12.6640625" style="6" customWidth="1"/>
    <col min="39" max="39" width="39.6640625" style="7" customWidth="1"/>
    <col min="40" max="40" width="14.5546875" style="6" customWidth="1"/>
    <col min="41" max="41" width="14.6640625" style="6" customWidth="1"/>
    <col min="42" max="42" width="15.88671875" style="6" customWidth="1"/>
    <col min="43" max="43" width="16" style="6" customWidth="1"/>
    <col min="44" max="44" width="14.5546875" style="6" customWidth="1"/>
    <col min="45" max="45" width="3.6640625" style="7" customWidth="1"/>
    <col min="46" max="46" width="37.109375" style="7" customWidth="1"/>
    <col min="47" max="47" width="12.6640625" style="6" customWidth="1"/>
    <col min="48" max="48" width="39.6640625" style="7" customWidth="1"/>
    <col min="49" max="50" width="14.6640625" style="7" customWidth="1"/>
    <col min="51" max="52" width="15.88671875" style="7" customWidth="1"/>
    <col min="53" max="53" width="14.6640625" style="7" customWidth="1"/>
    <col min="54" max="54" width="3.44140625" style="7" customWidth="1"/>
    <col min="55" max="55" width="37.109375" style="7" customWidth="1"/>
    <col min="56" max="56" width="12.6640625" style="6" customWidth="1"/>
    <col min="57" max="57" width="39.6640625" style="7" customWidth="1"/>
    <col min="58" max="59" width="14.6640625" style="7" customWidth="1"/>
    <col min="60" max="61" width="15.88671875" style="7" customWidth="1"/>
    <col min="62" max="62" width="14.6640625" style="7" customWidth="1"/>
    <col min="63" max="63" width="3" style="7" customWidth="1"/>
    <col min="64" max="64" width="37.109375" style="7" customWidth="1"/>
    <col min="65" max="65" width="12.6640625" style="6" customWidth="1"/>
    <col min="66" max="66" width="39.6640625" style="7" customWidth="1"/>
    <col min="67" max="71" width="16.33203125" style="79" customWidth="1"/>
    <col min="72" max="16384" width="9.33203125" style="7"/>
  </cols>
  <sheetData>
    <row r="1" spans="1:71" ht="30" x14ac:dyDescent="0.25">
      <c r="A1" s="320" t="s">
        <v>798</v>
      </c>
      <c r="B1" s="116"/>
      <c r="C1" s="116"/>
      <c r="D1" s="116"/>
      <c r="E1" s="116"/>
      <c r="F1" s="116"/>
      <c r="G1" s="116"/>
      <c r="H1" s="116"/>
      <c r="I1" s="5"/>
      <c r="J1" s="5"/>
      <c r="K1" s="5"/>
      <c r="L1" s="5"/>
      <c r="M1" s="85"/>
      <c r="N1" s="85"/>
      <c r="O1" s="85"/>
      <c r="P1" s="85"/>
      <c r="Q1" s="85"/>
      <c r="R1" s="85"/>
      <c r="S1" s="85"/>
      <c r="T1" s="85"/>
      <c r="U1" s="85"/>
      <c r="V1" s="85"/>
      <c r="W1" s="85"/>
      <c r="AC1" s="5"/>
      <c r="AD1" s="5"/>
      <c r="AE1" s="5"/>
      <c r="AF1" s="5"/>
      <c r="AG1" s="5"/>
      <c r="AH1" s="5"/>
      <c r="AI1" s="5"/>
      <c r="AJ1" s="5"/>
      <c r="AK1" s="5"/>
      <c r="AL1" s="5"/>
      <c r="AM1" s="5"/>
      <c r="AU1" s="7"/>
      <c r="BD1" s="7"/>
      <c r="BM1" s="7"/>
    </row>
    <row r="2" spans="1:71" ht="18.75" customHeight="1" x14ac:dyDescent="0.25">
      <c r="A2" s="93" t="s">
        <v>752</v>
      </c>
      <c r="B2" s="5"/>
      <c r="C2" s="5"/>
      <c r="D2" s="5"/>
      <c r="E2" s="5"/>
      <c r="F2" s="5"/>
      <c r="G2" s="5"/>
      <c r="H2" s="5"/>
      <c r="I2" s="5"/>
      <c r="J2" s="5"/>
      <c r="K2" s="5"/>
      <c r="L2" s="5"/>
      <c r="S2" s="6"/>
      <c r="U2" s="6"/>
      <c r="AC2" s="5"/>
      <c r="AD2" s="5"/>
      <c r="AE2" s="5"/>
      <c r="AF2" s="5"/>
      <c r="AG2" s="5"/>
      <c r="AH2" s="5"/>
      <c r="AI2" s="5"/>
      <c r="AJ2" s="5"/>
      <c r="AK2" s="5"/>
      <c r="AL2" s="5"/>
      <c r="AM2" s="5"/>
      <c r="AU2" s="7"/>
      <c r="BD2" s="7"/>
      <c r="BM2" s="7"/>
    </row>
    <row r="3" spans="1:71" ht="18.75" customHeight="1" x14ac:dyDescent="0.25">
      <c r="A3" s="93" t="s">
        <v>760</v>
      </c>
      <c r="B3" s="5"/>
      <c r="C3" s="5"/>
      <c r="D3" s="5"/>
      <c r="E3" s="5"/>
      <c r="F3" s="5"/>
      <c r="G3" s="5"/>
      <c r="H3" s="5"/>
      <c r="I3" s="5"/>
      <c r="J3" s="5"/>
      <c r="K3" s="5"/>
      <c r="L3" s="5"/>
      <c r="S3" s="6"/>
      <c r="U3" s="6"/>
      <c r="AC3" s="5"/>
      <c r="AD3" s="5"/>
      <c r="AE3" s="5"/>
      <c r="AF3" s="5"/>
      <c r="AG3" s="5"/>
      <c r="AH3" s="5"/>
      <c r="AI3" s="5"/>
      <c r="AJ3" s="5"/>
      <c r="AK3" s="5"/>
      <c r="AL3" s="5"/>
      <c r="AM3" s="5"/>
      <c r="AU3" s="7"/>
      <c r="BD3" s="7"/>
      <c r="BM3" s="7"/>
    </row>
    <row r="4" spans="1:71" ht="18.75" customHeight="1" x14ac:dyDescent="0.25">
      <c r="A4" s="93" t="s">
        <v>786</v>
      </c>
      <c r="B4" s="5"/>
      <c r="C4" s="5"/>
      <c r="D4" s="5"/>
      <c r="E4" s="5"/>
      <c r="F4" s="5"/>
      <c r="G4" s="5"/>
      <c r="H4" s="5"/>
      <c r="I4" s="5"/>
      <c r="J4" s="5"/>
      <c r="K4" s="5"/>
      <c r="L4" s="5"/>
      <c r="S4" s="6"/>
      <c r="U4" s="6"/>
      <c r="AC4" s="5"/>
      <c r="AD4" s="5"/>
      <c r="AE4" s="5"/>
      <c r="AF4" s="5"/>
      <c r="AG4" s="5"/>
      <c r="AH4" s="5"/>
      <c r="AI4" s="5"/>
      <c r="AJ4" s="5"/>
      <c r="AK4" s="5"/>
      <c r="AL4" s="5"/>
      <c r="AM4" s="5"/>
      <c r="AU4" s="7"/>
      <c r="BD4" s="7"/>
      <c r="BM4" s="7"/>
    </row>
    <row r="5" spans="1:71" ht="18.75" customHeight="1" x14ac:dyDescent="0.25">
      <c r="A5" s="93" t="s">
        <v>762</v>
      </c>
      <c r="B5" s="5"/>
      <c r="C5" s="5"/>
      <c r="D5" s="5"/>
      <c r="E5" s="5"/>
      <c r="F5" s="5"/>
      <c r="G5" s="5"/>
      <c r="H5" s="5"/>
      <c r="I5" s="5"/>
      <c r="J5" s="5"/>
      <c r="K5" s="5"/>
      <c r="L5" s="5"/>
      <c r="S5" s="6"/>
      <c r="U5" s="6"/>
      <c r="AC5" s="5"/>
      <c r="AD5" s="5"/>
      <c r="AE5" s="5"/>
      <c r="AF5" s="5"/>
      <c r="AG5" s="5"/>
      <c r="AH5" s="5"/>
      <c r="AI5" s="5"/>
      <c r="AJ5" s="5"/>
      <c r="AK5" s="5"/>
      <c r="AL5" s="5"/>
      <c r="AM5" s="5"/>
      <c r="AU5" s="7"/>
      <c r="BD5" s="7"/>
      <c r="BM5" s="7"/>
    </row>
    <row r="6" spans="1:71" ht="18.75" customHeight="1" x14ac:dyDescent="0.25">
      <c r="A6" s="93" t="s">
        <v>763</v>
      </c>
      <c r="B6" s="5"/>
      <c r="C6" s="5"/>
      <c r="D6" s="5"/>
      <c r="E6" s="5"/>
      <c r="F6" s="5"/>
      <c r="G6" s="5"/>
      <c r="H6" s="5"/>
      <c r="I6" s="5"/>
      <c r="J6" s="5"/>
      <c r="K6" s="5"/>
      <c r="L6" s="5"/>
      <c r="S6" s="6"/>
      <c r="U6" s="6"/>
      <c r="AC6" s="5"/>
      <c r="AD6" s="5"/>
      <c r="AE6" s="5"/>
      <c r="AF6" s="5"/>
      <c r="AG6" s="5"/>
      <c r="AH6" s="5"/>
      <c r="AI6" s="5"/>
      <c r="AJ6" s="5"/>
      <c r="AK6" s="5"/>
      <c r="AL6" s="5"/>
      <c r="AM6" s="5"/>
      <c r="AU6" s="7"/>
      <c r="BD6" s="7"/>
      <c r="BM6" s="7"/>
    </row>
    <row r="7" spans="1:71" ht="44.25" customHeight="1" x14ac:dyDescent="0.25">
      <c r="A7" s="135" t="s">
        <v>764</v>
      </c>
      <c r="D7" s="7"/>
      <c r="E7" s="127"/>
      <c r="F7" s="7"/>
      <c r="G7" s="7"/>
      <c r="H7" s="7"/>
      <c r="I7" s="9"/>
      <c r="J7" s="135" t="s">
        <v>794</v>
      </c>
      <c r="K7" s="7"/>
      <c r="L7" s="9"/>
      <c r="M7" s="7"/>
      <c r="N7" s="127"/>
      <c r="O7" s="127"/>
      <c r="P7" s="127"/>
      <c r="Q7" s="127"/>
      <c r="R7" s="127"/>
      <c r="S7" s="135" t="s">
        <v>818</v>
      </c>
      <c r="T7" s="7"/>
      <c r="U7" s="127"/>
      <c r="V7" s="7"/>
      <c r="W7" s="28"/>
      <c r="X7" s="28"/>
      <c r="Y7" s="28"/>
      <c r="Z7" s="28"/>
      <c r="AB7" s="135" t="s">
        <v>758</v>
      </c>
      <c r="AC7" s="7"/>
      <c r="AE7" s="7"/>
      <c r="AF7" s="127"/>
      <c r="AG7" s="7"/>
      <c r="AH7" s="7"/>
      <c r="AI7" s="7"/>
      <c r="AK7" s="135" t="s">
        <v>821</v>
      </c>
      <c r="AL7" s="7"/>
      <c r="AM7" s="6"/>
      <c r="AN7" s="7"/>
      <c r="AO7" s="28"/>
      <c r="AP7" s="28"/>
      <c r="AQ7" s="28"/>
      <c r="AR7" s="28"/>
      <c r="AT7" s="135" t="s">
        <v>759</v>
      </c>
      <c r="AU7" s="7"/>
      <c r="AX7" s="127"/>
      <c r="BB7" s="6"/>
      <c r="BC7" s="136" t="s">
        <v>829</v>
      </c>
      <c r="BD7" s="7"/>
      <c r="BE7" s="6"/>
      <c r="BG7" s="28"/>
      <c r="BH7" s="28"/>
      <c r="BI7" s="28"/>
      <c r="BJ7" s="28"/>
      <c r="BL7" s="135" t="s">
        <v>751</v>
      </c>
      <c r="BM7" s="7"/>
      <c r="BO7" s="7"/>
      <c r="BP7" s="127"/>
      <c r="BQ7" s="7"/>
      <c r="BR7" s="7"/>
      <c r="BS7" s="7"/>
    </row>
    <row r="8" spans="1:71" s="10" customFormat="1" ht="57.75" customHeight="1" x14ac:dyDescent="0.25">
      <c r="A8" s="156" t="s">
        <v>646</v>
      </c>
      <c r="B8" s="156" t="s">
        <v>317</v>
      </c>
      <c r="C8" s="203" t="s">
        <v>318</v>
      </c>
      <c r="D8" s="167" t="s">
        <v>661</v>
      </c>
      <c r="E8" s="167" t="s">
        <v>662</v>
      </c>
      <c r="F8" s="167" t="s">
        <v>663</v>
      </c>
      <c r="G8" s="167" t="s">
        <v>319</v>
      </c>
      <c r="H8" s="168" t="s">
        <v>320</v>
      </c>
      <c r="I8" s="24"/>
      <c r="J8" s="156" t="s">
        <v>646</v>
      </c>
      <c r="K8" s="156" t="s">
        <v>317</v>
      </c>
      <c r="L8" s="203" t="s">
        <v>318</v>
      </c>
      <c r="M8" s="167" t="s">
        <v>661</v>
      </c>
      <c r="N8" s="167" t="s">
        <v>662</v>
      </c>
      <c r="O8" s="167" t="s">
        <v>663</v>
      </c>
      <c r="P8" s="167" t="s">
        <v>319</v>
      </c>
      <c r="Q8" s="168" t="s">
        <v>320</v>
      </c>
      <c r="R8" s="24"/>
      <c r="S8" s="218" t="s">
        <v>646</v>
      </c>
      <c r="T8" s="188" t="s">
        <v>317</v>
      </c>
      <c r="U8" s="189" t="s">
        <v>318</v>
      </c>
      <c r="V8" s="190" t="s">
        <v>661</v>
      </c>
      <c r="W8" s="190" t="s">
        <v>662</v>
      </c>
      <c r="X8" s="190" t="s">
        <v>663</v>
      </c>
      <c r="Y8" s="191" t="s">
        <v>319</v>
      </c>
      <c r="Z8" s="192" t="s">
        <v>320</v>
      </c>
      <c r="AB8" s="156" t="s">
        <v>646</v>
      </c>
      <c r="AC8" s="156" t="s">
        <v>317</v>
      </c>
      <c r="AD8" s="203" t="s">
        <v>318</v>
      </c>
      <c r="AE8" s="167" t="s">
        <v>661</v>
      </c>
      <c r="AF8" s="167" t="s">
        <v>662</v>
      </c>
      <c r="AG8" s="167" t="s">
        <v>663</v>
      </c>
      <c r="AH8" s="167" t="s">
        <v>319</v>
      </c>
      <c r="AI8" s="176" t="s">
        <v>320</v>
      </c>
      <c r="AJ8" s="24"/>
      <c r="AK8" s="187" t="s">
        <v>646</v>
      </c>
      <c r="AL8" s="188" t="s">
        <v>317</v>
      </c>
      <c r="AM8" s="189" t="s">
        <v>318</v>
      </c>
      <c r="AN8" s="193" t="s">
        <v>661</v>
      </c>
      <c r="AO8" s="193" t="s">
        <v>662</v>
      </c>
      <c r="AP8" s="193" t="s">
        <v>663</v>
      </c>
      <c r="AQ8" s="194" t="s">
        <v>319</v>
      </c>
      <c r="AR8" s="206" t="s">
        <v>320</v>
      </c>
      <c r="AT8" s="156" t="s">
        <v>646</v>
      </c>
      <c r="AU8" s="156" t="s">
        <v>317</v>
      </c>
      <c r="AV8" s="203" t="s">
        <v>318</v>
      </c>
      <c r="AW8" s="167" t="s">
        <v>661</v>
      </c>
      <c r="AX8" s="167" t="s">
        <v>662</v>
      </c>
      <c r="AY8" s="167" t="s">
        <v>663</v>
      </c>
      <c r="AZ8" s="167" t="s">
        <v>319</v>
      </c>
      <c r="BA8" s="168" t="s">
        <v>320</v>
      </c>
      <c r="BB8" s="198"/>
      <c r="BC8" s="187" t="s">
        <v>646</v>
      </c>
      <c r="BD8" s="188" t="s">
        <v>317</v>
      </c>
      <c r="BE8" s="189" t="s">
        <v>318</v>
      </c>
      <c r="BF8" s="196" t="s">
        <v>661</v>
      </c>
      <c r="BG8" s="193" t="s">
        <v>662</v>
      </c>
      <c r="BH8" s="193" t="s">
        <v>663</v>
      </c>
      <c r="BI8" s="194" t="s">
        <v>319</v>
      </c>
      <c r="BJ8" s="206" t="s">
        <v>320</v>
      </c>
      <c r="BL8" s="156" t="s">
        <v>646</v>
      </c>
      <c r="BM8" s="156" t="s">
        <v>317</v>
      </c>
      <c r="BN8" s="203" t="s">
        <v>318</v>
      </c>
      <c r="BO8" s="167" t="s">
        <v>661</v>
      </c>
      <c r="BP8" s="167" t="s">
        <v>662</v>
      </c>
      <c r="BQ8" s="167" t="s">
        <v>663</v>
      </c>
      <c r="BR8" s="167" t="s">
        <v>319</v>
      </c>
      <c r="BS8" s="168" t="s">
        <v>320</v>
      </c>
    </row>
    <row r="9" spans="1:71" ht="18" customHeight="1" x14ac:dyDescent="0.25">
      <c r="A9" s="128" t="s">
        <v>1</v>
      </c>
      <c r="B9" s="200" t="s">
        <v>338</v>
      </c>
      <c r="C9" s="160" t="s">
        <v>121</v>
      </c>
      <c r="D9" s="158">
        <v>10</v>
      </c>
      <c r="E9" s="158">
        <v>15</v>
      </c>
      <c r="F9" s="158">
        <v>40</v>
      </c>
      <c r="G9" s="158">
        <v>45</v>
      </c>
      <c r="H9" s="158">
        <v>110</v>
      </c>
      <c r="I9" s="31"/>
      <c r="J9" s="128" t="s">
        <v>1</v>
      </c>
      <c r="K9" s="200" t="s">
        <v>338</v>
      </c>
      <c r="L9" s="160" t="s">
        <v>121</v>
      </c>
      <c r="M9" s="158">
        <v>19816</v>
      </c>
      <c r="N9" s="158">
        <v>17737</v>
      </c>
      <c r="O9" s="158">
        <v>13291</v>
      </c>
      <c r="P9" s="158">
        <v>15760</v>
      </c>
      <c r="Q9" s="214">
        <v>66604</v>
      </c>
      <c r="R9" s="72"/>
      <c r="S9" s="219" t="s">
        <v>1</v>
      </c>
      <c r="T9" s="63" t="s">
        <v>338</v>
      </c>
      <c r="U9" s="33" t="s">
        <v>121</v>
      </c>
      <c r="V9" s="345">
        <v>50.464271295922487</v>
      </c>
      <c r="W9" s="345">
        <v>84.568980098100027</v>
      </c>
      <c r="X9" s="345">
        <v>300.9555338198781</v>
      </c>
      <c r="Y9" s="345">
        <v>285.53299492385787</v>
      </c>
      <c r="Z9" s="345">
        <v>165.1552459311753</v>
      </c>
      <c r="AB9" s="128" t="s">
        <v>1</v>
      </c>
      <c r="AC9" s="200" t="s">
        <v>338</v>
      </c>
      <c r="AD9" s="160" t="s">
        <v>121</v>
      </c>
      <c r="AE9" s="202" t="s">
        <v>761</v>
      </c>
      <c r="AF9" s="202" t="s">
        <v>761</v>
      </c>
      <c r="AG9" s="202" t="s">
        <v>761</v>
      </c>
      <c r="AH9" s="202" t="s">
        <v>761</v>
      </c>
      <c r="AI9" s="204">
        <v>20</v>
      </c>
      <c r="AJ9" s="19"/>
      <c r="AK9" s="117" t="s">
        <v>1</v>
      </c>
      <c r="AL9" s="63" t="s">
        <v>338</v>
      </c>
      <c r="AM9" s="33" t="s">
        <v>121</v>
      </c>
      <c r="AN9" s="349" t="s">
        <v>761</v>
      </c>
      <c r="AO9" s="349" t="s">
        <v>761</v>
      </c>
      <c r="AP9" s="349" t="s">
        <v>761</v>
      </c>
      <c r="AQ9" s="349" t="s">
        <v>761</v>
      </c>
      <c r="AR9" s="372">
        <v>30.028226532940966</v>
      </c>
      <c r="AT9" s="128" t="s">
        <v>1</v>
      </c>
      <c r="AU9" s="200" t="s">
        <v>338</v>
      </c>
      <c r="AV9" s="160" t="s">
        <v>121</v>
      </c>
      <c r="AW9" s="158" t="s">
        <v>761</v>
      </c>
      <c r="AX9" s="158">
        <v>10</v>
      </c>
      <c r="AY9" s="158">
        <v>35</v>
      </c>
      <c r="AZ9" s="158">
        <v>40</v>
      </c>
      <c r="BA9" s="158">
        <v>90</v>
      </c>
      <c r="BB9" s="72"/>
      <c r="BC9" s="117" t="s">
        <v>1</v>
      </c>
      <c r="BD9" s="63" t="s">
        <v>338</v>
      </c>
      <c r="BE9" s="33" t="s">
        <v>121</v>
      </c>
      <c r="BF9" s="349" t="s">
        <v>761</v>
      </c>
      <c r="BG9" s="349">
        <v>56.379320065400009</v>
      </c>
      <c r="BH9" s="349">
        <v>263.33609209239336</v>
      </c>
      <c r="BI9" s="349">
        <v>253.80710659898475</v>
      </c>
      <c r="BJ9" s="372">
        <v>135.12701939823432</v>
      </c>
      <c r="BL9" s="128" t="s">
        <v>1</v>
      </c>
      <c r="BM9" s="200" t="s">
        <v>338</v>
      </c>
      <c r="BN9" s="160" t="s">
        <v>121</v>
      </c>
      <c r="BO9" s="159" t="s">
        <v>761</v>
      </c>
      <c r="BP9" s="159" t="s">
        <v>761</v>
      </c>
      <c r="BQ9" s="159" t="s">
        <v>761</v>
      </c>
      <c r="BR9" s="159" t="s">
        <v>761</v>
      </c>
      <c r="BS9" s="159">
        <v>0.18181818181818182</v>
      </c>
    </row>
    <row r="10" spans="1:71" ht="18" customHeight="1" x14ac:dyDescent="0.25">
      <c r="A10" s="117" t="s">
        <v>1</v>
      </c>
      <c r="B10" s="63" t="s">
        <v>348</v>
      </c>
      <c r="C10" s="33" t="s">
        <v>122</v>
      </c>
      <c r="D10" s="66">
        <v>10</v>
      </c>
      <c r="E10" s="66">
        <v>15</v>
      </c>
      <c r="F10" s="66">
        <v>35</v>
      </c>
      <c r="G10" s="66">
        <v>50</v>
      </c>
      <c r="H10" s="66">
        <v>110</v>
      </c>
      <c r="I10" s="31"/>
      <c r="J10" s="117" t="s">
        <v>1</v>
      </c>
      <c r="K10" s="63" t="s">
        <v>348</v>
      </c>
      <c r="L10" s="33" t="s">
        <v>122</v>
      </c>
      <c r="M10" s="66">
        <v>29474</v>
      </c>
      <c r="N10" s="66">
        <v>24510</v>
      </c>
      <c r="O10" s="66">
        <v>17937</v>
      </c>
      <c r="P10" s="66">
        <v>24256</v>
      </c>
      <c r="Q10" s="215">
        <v>96177</v>
      </c>
      <c r="R10" s="72"/>
      <c r="S10" s="219" t="s">
        <v>1</v>
      </c>
      <c r="T10" s="63" t="s">
        <v>348</v>
      </c>
      <c r="U10" s="33" t="s">
        <v>122</v>
      </c>
      <c r="V10" s="345">
        <v>33.928207912058085</v>
      </c>
      <c r="W10" s="345">
        <v>61.199510403916761</v>
      </c>
      <c r="X10" s="345">
        <v>195.1273903105313</v>
      </c>
      <c r="Y10" s="345">
        <v>206.13456464379948</v>
      </c>
      <c r="Z10" s="345">
        <v>114.37245911184587</v>
      </c>
      <c r="AB10" s="117" t="s">
        <v>1</v>
      </c>
      <c r="AC10" s="63" t="s">
        <v>348</v>
      </c>
      <c r="AD10" s="33" t="s">
        <v>122</v>
      </c>
      <c r="AE10" s="76" t="s">
        <v>761</v>
      </c>
      <c r="AF10" s="76">
        <v>10</v>
      </c>
      <c r="AG10" s="76" t="s">
        <v>761</v>
      </c>
      <c r="AH10" s="76" t="s">
        <v>761</v>
      </c>
      <c r="AI10" s="205">
        <v>20</v>
      </c>
      <c r="AJ10" s="19"/>
      <c r="AK10" s="117" t="s">
        <v>1</v>
      </c>
      <c r="AL10" s="63" t="s">
        <v>348</v>
      </c>
      <c r="AM10" s="33" t="s">
        <v>122</v>
      </c>
      <c r="AN10" s="349" t="s">
        <v>761</v>
      </c>
      <c r="AO10" s="349">
        <v>40.799673602611179</v>
      </c>
      <c r="AP10" s="349" t="s">
        <v>761</v>
      </c>
      <c r="AQ10" s="349" t="s">
        <v>761</v>
      </c>
      <c r="AR10" s="372">
        <v>20.79499256579016</v>
      </c>
      <c r="AT10" s="117" t="s">
        <v>1</v>
      </c>
      <c r="AU10" s="63" t="s">
        <v>348</v>
      </c>
      <c r="AV10" s="33" t="s">
        <v>122</v>
      </c>
      <c r="AW10" s="66">
        <v>10</v>
      </c>
      <c r="AX10" s="66" t="s">
        <v>761</v>
      </c>
      <c r="AY10" s="66">
        <v>30</v>
      </c>
      <c r="AZ10" s="66">
        <v>45</v>
      </c>
      <c r="BA10" s="66">
        <v>90</v>
      </c>
      <c r="BB10" s="72"/>
      <c r="BC10" s="117" t="s">
        <v>1</v>
      </c>
      <c r="BD10" s="63" t="s">
        <v>348</v>
      </c>
      <c r="BE10" s="33" t="s">
        <v>122</v>
      </c>
      <c r="BF10" s="349">
        <v>33.928207912058085</v>
      </c>
      <c r="BG10" s="349" t="s">
        <v>761</v>
      </c>
      <c r="BH10" s="349">
        <v>167.25204883759827</v>
      </c>
      <c r="BI10" s="349">
        <v>185.52110817941951</v>
      </c>
      <c r="BJ10" s="372">
        <v>93.577466546055717</v>
      </c>
      <c r="BL10" s="117" t="s">
        <v>1</v>
      </c>
      <c r="BM10" s="63" t="s">
        <v>348</v>
      </c>
      <c r="BN10" s="33" t="s">
        <v>122</v>
      </c>
      <c r="BO10" s="71" t="s">
        <v>761</v>
      </c>
      <c r="BP10" s="71">
        <v>0.66666666666666663</v>
      </c>
      <c r="BQ10" s="71" t="s">
        <v>761</v>
      </c>
      <c r="BR10" s="71" t="s">
        <v>761</v>
      </c>
      <c r="BS10" s="71">
        <v>0.18181818181818182</v>
      </c>
    </row>
    <row r="11" spans="1:71" ht="18" customHeight="1" x14ac:dyDescent="0.25">
      <c r="A11" s="117" t="s">
        <v>1</v>
      </c>
      <c r="B11" s="63" t="s">
        <v>360</v>
      </c>
      <c r="C11" s="33" t="s">
        <v>123</v>
      </c>
      <c r="D11" s="66" t="s">
        <v>761</v>
      </c>
      <c r="E11" s="66" t="s">
        <v>761</v>
      </c>
      <c r="F11" s="66" t="s">
        <v>761</v>
      </c>
      <c r="G11" s="66" t="s">
        <v>761</v>
      </c>
      <c r="H11" s="66">
        <v>10</v>
      </c>
      <c r="I11" s="31"/>
      <c r="J11" s="117" t="s">
        <v>1</v>
      </c>
      <c r="K11" s="63" t="s">
        <v>360</v>
      </c>
      <c r="L11" s="33" t="s">
        <v>123</v>
      </c>
      <c r="M11" s="66">
        <v>2253</v>
      </c>
      <c r="N11" s="66">
        <v>2031</v>
      </c>
      <c r="O11" s="66">
        <v>1895</v>
      </c>
      <c r="P11" s="66">
        <v>2445</v>
      </c>
      <c r="Q11" s="215">
        <v>8624</v>
      </c>
      <c r="R11" s="72"/>
      <c r="S11" s="219" t="s">
        <v>1</v>
      </c>
      <c r="T11" s="63" t="s">
        <v>360</v>
      </c>
      <c r="U11" s="33" t="s">
        <v>123</v>
      </c>
      <c r="V11" s="345" t="s">
        <v>761</v>
      </c>
      <c r="W11" s="345" t="s">
        <v>761</v>
      </c>
      <c r="X11" s="345" t="s">
        <v>761</v>
      </c>
      <c r="Y11" s="345" t="s">
        <v>761</v>
      </c>
      <c r="Z11" s="345">
        <v>115.95547309833024</v>
      </c>
      <c r="AB11" s="117" t="s">
        <v>1</v>
      </c>
      <c r="AC11" s="63" t="s">
        <v>360</v>
      </c>
      <c r="AD11" s="33" t="s">
        <v>123</v>
      </c>
      <c r="AE11" s="76" t="s">
        <v>761</v>
      </c>
      <c r="AF11" s="76" t="s">
        <v>761</v>
      </c>
      <c r="AG11" s="76" t="s">
        <v>761</v>
      </c>
      <c r="AH11" s="76" t="s">
        <v>761</v>
      </c>
      <c r="AI11" s="205" t="s">
        <v>761</v>
      </c>
      <c r="AJ11" s="19"/>
      <c r="AK11" s="117" t="s">
        <v>1</v>
      </c>
      <c r="AL11" s="63" t="s">
        <v>360</v>
      </c>
      <c r="AM11" s="33" t="s">
        <v>123</v>
      </c>
      <c r="AN11" s="349" t="s">
        <v>761</v>
      </c>
      <c r="AO11" s="349" t="s">
        <v>761</v>
      </c>
      <c r="AP11" s="349" t="s">
        <v>761</v>
      </c>
      <c r="AQ11" s="349" t="s">
        <v>761</v>
      </c>
      <c r="AR11" s="372" t="s">
        <v>761</v>
      </c>
      <c r="AT11" s="117" t="s">
        <v>1</v>
      </c>
      <c r="AU11" s="63" t="s">
        <v>360</v>
      </c>
      <c r="AV11" s="33" t="s">
        <v>123</v>
      </c>
      <c r="AW11" s="66" t="s">
        <v>761</v>
      </c>
      <c r="AX11" s="66" t="s">
        <v>761</v>
      </c>
      <c r="AY11" s="66" t="s">
        <v>761</v>
      </c>
      <c r="AZ11" s="66" t="s">
        <v>761</v>
      </c>
      <c r="BA11" s="66" t="s">
        <v>761</v>
      </c>
      <c r="BB11" s="72"/>
      <c r="BC11" s="117" t="s">
        <v>1</v>
      </c>
      <c r="BD11" s="63" t="s">
        <v>360</v>
      </c>
      <c r="BE11" s="33" t="s">
        <v>123</v>
      </c>
      <c r="BF11" s="349" t="s">
        <v>761</v>
      </c>
      <c r="BG11" s="349" t="s">
        <v>761</v>
      </c>
      <c r="BH11" s="349" t="s">
        <v>761</v>
      </c>
      <c r="BI11" s="349" t="s">
        <v>761</v>
      </c>
      <c r="BJ11" s="372" t="s">
        <v>761</v>
      </c>
      <c r="BL11" s="117" t="s">
        <v>1</v>
      </c>
      <c r="BM11" s="63" t="s">
        <v>360</v>
      </c>
      <c r="BN11" s="33" t="s">
        <v>123</v>
      </c>
      <c r="BO11" s="71" t="s">
        <v>761</v>
      </c>
      <c r="BP11" s="71" t="s">
        <v>761</v>
      </c>
      <c r="BQ11" s="71" t="s">
        <v>761</v>
      </c>
      <c r="BR11" s="71" t="s">
        <v>761</v>
      </c>
      <c r="BS11" s="71" t="s">
        <v>761</v>
      </c>
    </row>
    <row r="12" spans="1:71" ht="18" customHeight="1" x14ac:dyDescent="0.25">
      <c r="A12" s="117" t="s">
        <v>1</v>
      </c>
      <c r="B12" s="63" t="s">
        <v>357</v>
      </c>
      <c r="C12" s="33" t="s">
        <v>124</v>
      </c>
      <c r="D12" s="66">
        <v>10</v>
      </c>
      <c r="E12" s="66">
        <v>15</v>
      </c>
      <c r="F12" s="66">
        <v>20</v>
      </c>
      <c r="G12" s="66">
        <v>20</v>
      </c>
      <c r="H12" s="66">
        <v>65</v>
      </c>
      <c r="I12" s="31"/>
      <c r="J12" s="117" t="s">
        <v>1</v>
      </c>
      <c r="K12" s="63" t="s">
        <v>357</v>
      </c>
      <c r="L12" s="33" t="s">
        <v>124</v>
      </c>
      <c r="M12" s="66">
        <v>24434</v>
      </c>
      <c r="N12" s="66">
        <v>20180</v>
      </c>
      <c r="O12" s="66">
        <v>14600</v>
      </c>
      <c r="P12" s="66">
        <v>27147</v>
      </c>
      <c r="Q12" s="215">
        <v>86361</v>
      </c>
      <c r="R12" s="72"/>
      <c r="S12" s="219" t="s">
        <v>1</v>
      </c>
      <c r="T12" s="63" t="s">
        <v>357</v>
      </c>
      <c r="U12" s="33" t="s">
        <v>124</v>
      </c>
      <c r="V12" s="345">
        <v>40.926577719571092</v>
      </c>
      <c r="W12" s="345">
        <v>74.331020812685821</v>
      </c>
      <c r="X12" s="345">
        <v>136.98630136986301</v>
      </c>
      <c r="Y12" s="345">
        <v>73.672965705234461</v>
      </c>
      <c r="Z12" s="345">
        <v>75.265455471798617</v>
      </c>
      <c r="AB12" s="117" t="s">
        <v>1</v>
      </c>
      <c r="AC12" s="63" t="s">
        <v>357</v>
      </c>
      <c r="AD12" s="33" t="s">
        <v>124</v>
      </c>
      <c r="AE12" s="76" t="s">
        <v>761</v>
      </c>
      <c r="AF12" s="76">
        <v>10</v>
      </c>
      <c r="AG12" s="76" t="s">
        <v>761</v>
      </c>
      <c r="AH12" s="76" t="s">
        <v>761</v>
      </c>
      <c r="AI12" s="205">
        <v>20</v>
      </c>
      <c r="AJ12" s="19"/>
      <c r="AK12" s="117" t="s">
        <v>1</v>
      </c>
      <c r="AL12" s="63" t="s">
        <v>357</v>
      </c>
      <c r="AM12" s="33" t="s">
        <v>124</v>
      </c>
      <c r="AN12" s="349" t="s">
        <v>761</v>
      </c>
      <c r="AO12" s="349">
        <v>49.554013875123886</v>
      </c>
      <c r="AP12" s="349" t="s">
        <v>761</v>
      </c>
      <c r="AQ12" s="349" t="s">
        <v>761</v>
      </c>
      <c r="AR12" s="372">
        <v>23.158601683630341</v>
      </c>
      <c r="AT12" s="117" t="s">
        <v>1</v>
      </c>
      <c r="AU12" s="63" t="s">
        <v>357</v>
      </c>
      <c r="AV12" s="33" t="s">
        <v>124</v>
      </c>
      <c r="AW12" s="66" t="s">
        <v>761</v>
      </c>
      <c r="AX12" s="66" t="s">
        <v>761</v>
      </c>
      <c r="AY12" s="66">
        <v>20</v>
      </c>
      <c r="AZ12" s="66">
        <v>15</v>
      </c>
      <c r="BA12" s="66">
        <v>45</v>
      </c>
      <c r="BB12" s="72"/>
      <c r="BC12" s="117" t="s">
        <v>1</v>
      </c>
      <c r="BD12" s="63" t="s">
        <v>357</v>
      </c>
      <c r="BE12" s="33" t="s">
        <v>124</v>
      </c>
      <c r="BF12" s="349" t="s">
        <v>761</v>
      </c>
      <c r="BG12" s="349" t="s">
        <v>761</v>
      </c>
      <c r="BH12" s="349">
        <v>136.98630136986301</v>
      </c>
      <c r="BI12" s="349">
        <v>55.254724278925842</v>
      </c>
      <c r="BJ12" s="372">
        <v>52.106853788168273</v>
      </c>
      <c r="BL12" s="117" t="s">
        <v>1</v>
      </c>
      <c r="BM12" s="63" t="s">
        <v>357</v>
      </c>
      <c r="BN12" s="33" t="s">
        <v>124</v>
      </c>
      <c r="BO12" s="71" t="s">
        <v>761</v>
      </c>
      <c r="BP12" s="71">
        <v>0.66666666666666663</v>
      </c>
      <c r="BQ12" s="71" t="s">
        <v>761</v>
      </c>
      <c r="BR12" s="71" t="s">
        <v>761</v>
      </c>
      <c r="BS12" s="71">
        <v>0.30769230769230771</v>
      </c>
    </row>
    <row r="13" spans="1:71" ht="18" customHeight="1" x14ac:dyDescent="0.25">
      <c r="A13" s="117" t="s">
        <v>1</v>
      </c>
      <c r="B13" s="63" t="s">
        <v>327</v>
      </c>
      <c r="C13" s="33" t="s">
        <v>125</v>
      </c>
      <c r="D13" s="66" t="s">
        <v>761</v>
      </c>
      <c r="E13" s="66" t="s">
        <v>761</v>
      </c>
      <c r="F13" s="66">
        <v>20</v>
      </c>
      <c r="G13" s="66">
        <v>15</v>
      </c>
      <c r="H13" s="66">
        <v>45</v>
      </c>
      <c r="I13" s="31"/>
      <c r="J13" s="117" t="s">
        <v>1</v>
      </c>
      <c r="K13" s="63" t="s">
        <v>327</v>
      </c>
      <c r="L13" s="33" t="s">
        <v>125</v>
      </c>
      <c r="M13" s="66">
        <v>7644</v>
      </c>
      <c r="N13" s="66">
        <v>7109</v>
      </c>
      <c r="O13" s="66">
        <v>5502</v>
      </c>
      <c r="P13" s="66">
        <v>6302</v>
      </c>
      <c r="Q13" s="215">
        <v>26557</v>
      </c>
      <c r="R13" s="72"/>
      <c r="S13" s="219" t="s">
        <v>1</v>
      </c>
      <c r="T13" s="63" t="s">
        <v>327</v>
      </c>
      <c r="U13" s="33" t="s">
        <v>125</v>
      </c>
      <c r="V13" s="345" t="s">
        <v>761</v>
      </c>
      <c r="W13" s="345" t="s">
        <v>761</v>
      </c>
      <c r="X13" s="345">
        <v>363.50418029807344</v>
      </c>
      <c r="Y13" s="345">
        <v>238.01967629324022</v>
      </c>
      <c r="Z13" s="345">
        <v>169.4468501713296</v>
      </c>
      <c r="AB13" s="117" t="s">
        <v>1</v>
      </c>
      <c r="AC13" s="63" t="s">
        <v>327</v>
      </c>
      <c r="AD13" s="33" t="s">
        <v>125</v>
      </c>
      <c r="AE13" s="76" t="s">
        <v>761</v>
      </c>
      <c r="AF13" s="76" t="s">
        <v>761</v>
      </c>
      <c r="AG13" s="76" t="s">
        <v>761</v>
      </c>
      <c r="AH13" s="76" t="s">
        <v>761</v>
      </c>
      <c r="AI13" s="205" t="s">
        <v>761</v>
      </c>
      <c r="AJ13" s="19"/>
      <c r="AK13" s="117" t="s">
        <v>1</v>
      </c>
      <c r="AL13" s="63" t="s">
        <v>327</v>
      </c>
      <c r="AM13" s="33" t="s">
        <v>125</v>
      </c>
      <c r="AN13" s="349" t="s">
        <v>761</v>
      </c>
      <c r="AO13" s="349" t="s">
        <v>761</v>
      </c>
      <c r="AP13" s="349" t="s">
        <v>761</v>
      </c>
      <c r="AQ13" s="349" t="s">
        <v>761</v>
      </c>
      <c r="AR13" s="372" t="s">
        <v>761</v>
      </c>
      <c r="AT13" s="117" t="s">
        <v>1</v>
      </c>
      <c r="AU13" s="63" t="s">
        <v>327</v>
      </c>
      <c r="AV13" s="33" t="s">
        <v>125</v>
      </c>
      <c r="AW13" s="66" t="s">
        <v>761</v>
      </c>
      <c r="AX13" s="66" t="s">
        <v>761</v>
      </c>
      <c r="AY13" s="66">
        <v>20</v>
      </c>
      <c r="AZ13" s="66">
        <v>15</v>
      </c>
      <c r="BA13" s="66">
        <v>35</v>
      </c>
      <c r="BB13" s="72"/>
      <c r="BC13" s="117" t="s">
        <v>1</v>
      </c>
      <c r="BD13" s="63" t="s">
        <v>327</v>
      </c>
      <c r="BE13" s="33" t="s">
        <v>125</v>
      </c>
      <c r="BF13" s="349" t="s">
        <v>761</v>
      </c>
      <c r="BG13" s="349" t="s">
        <v>761</v>
      </c>
      <c r="BH13" s="349">
        <v>363.50418029807344</v>
      </c>
      <c r="BI13" s="349">
        <v>238.01967629324022</v>
      </c>
      <c r="BJ13" s="372">
        <v>131.79199457770079</v>
      </c>
      <c r="BL13" s="117" t="s">
        <v>1</v>
      </c>
      <c r="BM13" s="63" t="s">
        <v>327</v>
      </c>
      <c r="BN13" s="33" t="s">
        <v>125</v>
      </c>
      <c r="BO13" s="71" t="s">
        <v>761</v>
      </c>
      <c r="BP13" s="71" t="s">
        <v>761</v>
      </c>
      <c r="BQ13" s="71" t="s">
        <v>761</v>
      </c>
      <c r="BR13" s="71" t="s">
        <v>761</v>
      </c>
      <c r="BS13" s="71" t="s">
        <v>761</v>
      </c>
    </row>
    <row r="14" spans="1:71" ht="18" customHeight="1" x14ac:dyDescent="0.25">
      <c r="A14" s="117" t="s">
        <v>1</v>
      </c>
      <c r="B14" s="63" t="s">
        <v>331</v>
      </c>
      <c r="C14" s="33" t="s">
        <v>126</v>
      </c>
      <c r="D14" s="66">
        <v>10</v>
      </c>
      <c r="E14" s="66">
        <v>10</v>
      </c>
      <c r="F14" s="66">
        <v>10</v>
      </c>
      <c r="G14" s="66" t="s">
        <v>761</v>
      </c>
      <c r="H14" s="66">
        <v>30</v>
      </c>
      <c r="I14" s="31"/>
      <c r="J14" s="117" t="s">
        <v>1</v>
      </c>
      <c r="K14" s="63" t="s">
        <v>331</v>
      </c>
      <c r="L14" s="33" t="s">
        <v>126</v>
      </c>
      <c r="M14" s="66">
        <v>5190</v>
      </c>
      <c r="N14" s="66">
        <v>4631</v>
      </c>
      <c r="O14" s="66">
        <v>3638</v>
      </c>
      <c r="P14" s="66">
        <v>4012</v>
      </c>
      <c r="Q14" s="215">
        <v>17471</v>
      </c>
      <c r="R14" s="72"/>
      <c r="S14" s="219" t="s">
        <v>1</v>
      </c>
      <c r="T14" s="63" t="s">
        <v>331</v>
      </c>
      <c r="U14" s="33" t="s">
        <v>126</v>
      </c>
      <c r="V14" s="345">
        <v>192.67822736030828</v>
      </c>
      <c r="W14" s="345">
        <v>215.93608291945586</v>
      </c>
      <c r="X14" s="345">
        <v>274.8763056624519</v>
      </c>
      <c r="Y14" s="345" t="s">
        <v>761</v>
      </c>
      <c r="Z14" s="345">
        <v>171.71312460649077</v>
      </c>
      <c r="AB14" s="117" t="s">
        <v>1</v>
      </c>
      <c r="AC14" s="63" t="s">
        <v>331</v>
      </c>
      <c r="AD14" s="33" t="s">
        <v>126</v>
      </c>
      <c r="AE14" s="76" t="s">
        <v>761</v>
      </c>
      <c r="AF14" s="76">
        <v>10</v>
      </c>
      <c r="AG14" s="76" t="s">
        <v>761</v>
      </c>
      <c r="AH14" s="76" t="s">
        <v>761</v>
      </c>
      <c r="AI14" s="205">
        <v>15</v>
      </c>
      <c r="AJ14" s="19"/>
      <c r="AK14" s="117" t="s">
        <v>1</v>
      </c>
      <c r="AL14" s="63" t="s">
        <v>331</v>
      </c>
      <c r="AM14" s="33" t="s">
        <v>126</v>
      </c>
      <c r="AN14" s="349" t="s">
        <v>761</v>
      </c>
      <c r="AO14" s="349">
        <v>215.93608291945586</v>
      </c>
      <c r="AP14" s="349" t="s">
        <v>761</v>
      </c>
      <c r="AQ14" s="349" t="s">
        <v>761</v>
      </c>
      <c r="AR14" s="372">
        <v>85.856562303245383</v>
      </c>
      <c r="AT14" s="117" t="s">
        <v>1</v>
      </c>
      <c r="AU14" s="63" t="s">
        <v>331</v>
      </c>
      <c r="AV14" s="33" t="s">
        <v>126</v>
      </c>
      <c r="AW14" s="66" t="s">
        <v>761</v>
      </c>
      <c r="AX14" s="66" t="s">
        <v>761</v>
      </c>
      <c r="AY14" s="66" t="s">
        <v>761</v>
      </c>
      <c r="AZ14" s="66" t="s">
        <v>761</v>
      </c>
      <c r="BA14" s="66">
        <v>15</v>
      </c>
      <c r="BB14" s="72"/>
      <c r="BC14" s="117" t="s">
        <v>1</v>
      </c>
      <c r="BD14" s="63" t="s">
        <v>331</v>
      </c>
      <c r="BE14" s="33" t="s">
        <v>126</v>
      </c>
      <c r="BF14" s="349" t="s">
        <v>761</v>
      </c>
      <c r="BG14" s="349" t="s">
        <v>761</v>
      </c>
      <c r="BH14" s="349" t="s">
        <v>761</v>
      </c>
      <c r="BI14" s="349" t="s">
        <v>761</v>
      </c>
      <c r="BJ14" s="372">
        <v>85.856562303245383</v>
      </c>
      <c r="BL14" s="117" t="s">
        <v>1</v>
      </c>
      <c r="BM14" s="63" t="s">
        <v>331</v>
      </c>
      <c r="BN14" s="33" t="s">
        <v>126</v>
      </c>
      <c r="BO14" s="71" t="s">
        <v>761</v>
      </c>
      <c r="BP14" s="71">
        <v>1</v>
      </c>
      <c r="BQ14" s="71" t="s">
        <v>761</v>
      </c>
      <c r="BR14" s="71" t="s">
        <v>761</v>
      </c>
      <c r="BS14" s="71">
        <v>0.5</v>
      </c>
    </row>
    <row r="15" spans="1:71" ht="18" customHeight="1" x14ac:dyDescent="0.25">
      <c r="A15" s="117" t="s">
        <v>1</v>
      </c>
      <c r="B15" s="63" t="s">
        <v>335</v>
      </c>
      <c r="C15" s="33" t="s">
        <v>127</v>
      </c>
      <c r="D15" s="66">
        <v>10</v>
      </c>
      <c r="E15" s="66">
        <v>30</v>
      </c>
      <c r="F15" s="66">
        <v>20</v>
      </c>
      <c r="G15" s="66">
        <v>10</v>
      </c>
      <c r="H15" s="66">
        <v>65</v>
      </c>
      <c r="I15" s="31"/>
      <c r="J15" s="117" t="s">
        <v>1</v>
      </c>
      <c r="K15" s="63" t="s">
        <v>335</v>
      </c>
      <c r="L15" s="33" t="s">
        <v>127</v>
      </c>
      <c r="M15" s="66">
        <v>6435</v>
      </c>
      <c r="N15" s="66">
        <v>5934</v>
      </c>
      <c r="O15" s="66">
        <v>4466</v>
      </c>
      <c r="P15" s="66">
        <v>5006</v>
      </c>
      <c r="Q15" s="215">
        <v>21841</v>
      </c>
      <c r="R15" s="72"/>
      <c r="S15" s="219" t="s">
        <v>1</v>
      </c>
      <c r="T15" s="63" t="s">
        <v>335</v>
      </c>
      <c r="U15" s="33" t="s">
        <v>127</v>
      </c>
      <c r="V15" s="345">
        <v>155.4001554001554</v>
      </c>
      <c r="W15" s="345">
        <v>505.56117290192111</v>
      </c>
      <c r="X15" s="345">
        <v>447.82803403493057</v>
      </c>
      <c r="Y15" s="345">
        <v>199.76028765481419</v>
      </c>
      <c r="Z15" s="345">
        <v>297.60542099720709</v>
      </c>
      <c r="AB15" s="117" t="s">
        <v>1</v>
      </c>
      <c r="AC15" s="63" t="s">
        <v>335</v>
      </c>
      <c r="AD15" s="33" t="s">
        <v>127</v>
      </c>
      <c r="AE15" s="76" t="s">
        <v>761</v>
      </c>
      <c r="AF15" s="76">
        <v>25</v>
      </c>
      <c r="AG15" s="76" t="s">
        <v>761</v>
      </c>
      <c r="AH15" s="76" t="s">
        <v>761</v>
      </c>
      <c r="AI15" s="205">
        <v>30</v>
      </c>
      <c r="AJ15" s="19"/>
      <c r="AK15" s="117" t="s">
        <v>1</v>
      </c>
      <c r="AL15" s="63" t="s">
        <v>335</v>
      </c>
      <c r="AM15" s="33" t="s">
        <v>127</v>
      </c>
      <c r="AN15" s="349" t="s">
        <v>761</v>
      </c>
      <c r="AO15" s="349">
        <v>421.30097741826768</v>
      </c>
      <c r="AP15" s="349" t="s">
        <v>761</v>
      </c>
      <c r="AQ15" s="349" t="s">
        <v>761</v>
      </c>
      <c r="AR15" s="372">
        <v>137.3563481525571</v>
      </c>
      <c r="AT15" s="117" t="s">
        <v>1</v>
      </c>
      <c r="AU15" s="63" t="s">
        <v>335</v>
      </c>
      <c r="AV15" s="33" t="s">
        <v>127</v>
      </c>
      <c r="AW15" s="66" t="s">
        <v>761</v>
      </c>
      <c r="AX15" s="66" t="s">
        <v>761</v>
      </c>
      <c r="AY15" s="66">
        <v>15</v>
      </c>
      <c r="AZ15" s="66">
        <v>10</v>
      </c>
      <c r="BA15" s="66">
        <v>30</v>
      </c>
      <c r="BB15" s="72"/>
      <c r="BC15" s="117" t="s">
        <v>1</v>
      </c>
      <c r="BD15" s="63" t="s">
        <v>335</v>
      </c>
      <c r="BE15" s="33" t="s">
        <v>127</v>
      </c>
      <c r="BF15" s="349" t="s">
        <v>761</v>
      </c>
      <c r="BG15" s="349" t="s">
        <v>761</v>
      </c>
      <c r="BH15" s="349">
        <v>335.87102552619797</v>
      </c>
      <c r="BI15" s="349">
        <v>199.76028765481419</v>
      </c>
      <c r="BJ15" s="372">
        <v>137.3563481525571</v>
      </c>
      <c r="BL15" s="117" t="s">
        <v>1</v>
      </c>
      <c r="BM15" s="63" t="s">
        <v>335</v>
      </c>
      <c r="BN15" s="33" t="s">
        <v>127</v>
      </c>
      <c r="BO15" s="71" t="s">
        <v>761</v>
      </c>
      <c r="BP15" s="71">
        <v>0.83333333333333337</v>
      </c>
      <c r="BQ15" s="71" t="s">
        <v>761</v>
      </c>
      <c r="BR15" s="71" t="s">
        <v>761</v>
      </c>
      <c r="BS15" s="71">
        <v>0.46153846153846156</v>
      </c>
    </row>
    <row r="16" spans="1:71" ht="18" customHeight="1" x14ac:dyDescent="0.25">
      <c r="A16" s="117" t="s">
        <v>1</v>
      </c>
      <c r="B16" s="63" t="s">
        <v>339</v>
      </c>
      <c r="C16" s="33" t="s">
        <v>128</v>
      </c>
      <c r="D16" s="66" t="s">
        <v>761</v>
      </c>
      <c r="E16" s="66" t="s">
        <v>761</v>
      </c>
      <c r="F16" s="66">
        <v>15</v>
      </c>
      <c r="G16" s="66">
        <v>10</v>
      </c>
      <c r="H16" s="66">
        <v>30</v>
      </c>
      <c r="I16" s="31"/>
      <c r="J16" s="117" t="s">
        <v>1</v>
      </c>
      <c r="K16" s="63" t="s">
        <v>339</v>
      </c>
      <c r="L16" s="33" t="s">
        <v>128</v>
      </c>
      <c r="M16" s="66">
        <v>3382</v>
      </c>
      <c r="N16" s="66">
        <v>3517</v>
      </c>
      <c r="O16" s="66">
        <v>3140</v>
      </c>
      <c r="P16" s="66">
        <v>3592</v>
      </c>
      <c r="Q16" s="215">
        <v>13631</v>
      </c>
      <c r="R16" s="72"/>
      <c r="S16" s="219" t="s">
        <v>1</v>
      </c>
      <c r="T16" s="63" t="s">
        <v>339</v>
      </c>
      <c r="U16" s="33" t="s">
        <v>128</v>
      </c>
      <c r="V16" s="345" t="s">
        <v>761</v>
      </c>
      <c r="W16" s="345" t="s">
        <v>761</v>
      </c>
      <c r="X16" s="345">
        <v>477.70700636942672</v>
      </c>
      <c r="Y16" s="345">
        <v>278.39643652561244</v>
      </c>
      <c r="Z16" s="345">
        <v>220.08656738317072</v>
      </c>
      <c r="AB16" s="117" t="s">
        <v>1</v>
      </c>
      <c r="AC16" s="63" t="s">
        <v>339</v>
      </c>
      <c r="AD16" s="33" t="s">
        <v>128</v>
      </c>
      <c r="AE16" s="76" t="s">
        <v>761</v>
      </c>
      <c r="AF16" s="76" t="s">
        <v>761</v>
      </c>
      <c r="AG16" s="76" t="s">
        <v>761</v>
      </c>
      <c r="AH16" s="76" t="s">
        <v>761</v>
      </c>
      <c r="AI16" s="205">
        <v>10</v>
      </c>
      <c r="AJ16" s="19"/>
      <c r="AK16" s="117" t="s">
        <v>1</v>
      </c>
      <c r="AL16" s="63" t="s">
        <v>339</v>
      </c>
      <c r="AM16" s="33" t="s">
        <v>128</v>
      </c>
      <c r="AN16" s="349" t="s">
        <v>761</v>
      </c>
      <c r="AO16" s="349" t="s">
        <v>761</v>
      </c>
      <c r="AP16" s="349" t="s">
        <v>761</v>
      </c>
      <c r="AQ16" s="349" t="s">
        <v>761</v>
      </c>
      <c r="AR16" s="372">
        <v>73.362189127723568</v>
      </c>
      <c r="AT16" s="117" t="s">
        <v>1</v>
      </c>
      <c r="AU16" s="63" t="s">
        <v>339</v>
      </c>
      <c r="AV16" s="33" t="s">
        <v>128</v>
      </c>
      <c r="AW16" s="66" t="s">
        <v>761</v>
      </c>
      <c r="AX16" s="66" t="s">
        <v>761</v>
      </c>
      <c r="AY16" s="66">
        <v>10</v>
      </c>
      <c r="AZ16" s="66">
        <v>10</v>
      </c>
      <c r="BA16" s="66">
        <v>20</v>
      </c>
      <c r="BB16" s="72"/>
      <c r="BC16" s="117" t="s">
        <v>1</v>
      </c>
      <c r="BD16" s="63" t="s">
        <v>339</v>
      </c>
      <c r="BE16" s="33" t="s">
        <v>128</v>
      </c>
      <c r="BF16" s="349" t="s">
        <v>761</v>
      </c>
      <c r="BG16" s="349" t="s">
        <v>761</v>
      </c>
      <c r="BH16" s="349">
        <v>318.47133757961785</v>
      </c>
      <c r="BI16" s="349">
        <v>278.39643652561244</v>
      </c>
      <c r="BJ16" s="372">
        <v>146.72437825544714</v>
      </c>
      <c r="BL16" s="117" t="s">
        <v>1</v>
      </c>
      <c r="BM16" s="63" t="s">
        <v>339</v>
      </c>
      <c r="BN16" s="33" t="s">
        <v>128</v>
      </c>
      <c r="BO16" s="71" t="s">
        <v>761</v>
      </c>
      <c r="BP16" s="71" t="s">
        <v>761</v>
      </c>
      <c r="BQ16" s="71" t="s">
        <v>761</v>
      </c>
      <c r="BR16" s="71" t="s">
        <v>761</v>
      </c>
      <c r="BS16" s="71">
        <v>0.33333333333333331</v>
      </c>
    </row>
    <row r="17" spans="1:71" ht="18" customHeight="1" x14ac:dyDescent="0.25">
      <c r="A17" s="117" t="s">
        <v>1</v>
      </c>
      <c r="B17" s="63" t="s">
        <v>342</v>
      </c>
      <c r="C17" s="33" t="s">
        <v>129</v>
      </c>
      <c r="D17" s="66" t="s">
        <v>761</v>
      </c>
      <c r="E17" s="66" t="s">
        <v>761</v>
      </c>
      <c r="F17" s="66">
        <v>10</v>
      </c>
      <c r="G17" s="66">
        <v>15</v>
      </c>
      <c r="H17" s="66">
        <v>35</v>
      </c>
      <c r="I17" s="31"/>
      <c r="J17" s="117" t="s">
        <v>1</v>
      </c>
      <c r="K17" s="63" t="s">
        <v>342</v>
      </c>
      <c r="L17" s="33" t="s">
        <v>129</v>
      </c>
      <c r="M17" s="66">
        <v>7266</v>
      </c>
      <c r="N17" s="66">
        <v>6914</v>
      </c>
      <c r="O17" s="66">
        <v>5162</v>
      </c>
      <c r="P17" s="66">
        <v>5808</v>
      </c>
      <c r="Q17" s="215">
        <v>25150</v>
      </c>
      <c r="R17" s="72"/>
      <c r="S17" s="219" t="s">
        <v>1</v>
      </c>
      <c r="T17" s="63" t="s">
        <v>342</v>
      </c>
      <c r="U17" s="33" t="s">
        <v>129</v>
      </c>
      <c r="V17" s="345" t="s">
        <v>761</v>
      </c>
      <c r="W17" s="345" t="s">
        <v>761</v>
      </c>
      <c r="X17" s="345">
        <v>193.72336303758235</v>
      </c>
      <c r="Y17" s="345">
        <v>258.26446280991735</v>
      </c>
      <c r="Z17" s="345">
        <v>139.16500994035786</v>
      </c>
      <c r="AB17" s="117" t="s">
        <v>1</v>
      </c>
      <c r="AC17" s="63" t="s">
        <v>342</v>
      </c>
      <c r="AD17" s="33" t="s">
        <v>129</v>
      </c>
      <c r="AE17" s="76" t="s">
        <v>761</v>
      </c>
      <c r="AF17" s="76" t="s">
        <v>761</v>
      </c>
      <c r="AG17" s="76" t="s">
        <v>761</v>
      </c>
      <c r="AH17" s="76" t="s">
        <v>761</v>
      </c>
      <c r="AI17" s="205" t="s">
        <v>761</v>
      </c>
      <c r="AJ17" s="19"/>
      <c r="AK17" s="117" t="s">
        <v>1</v>
      </c>
      <c r="AL17" s="63" t="s">
        <v>342</v>
      </c>
      <c r="AM17" s="33" t="s">
        <v>129</v>
      </c>
      <c r="AN17" s="349" t="s">
        <v>761</v>
      </c>
      <c r="AO17" s="349" t="s">
        <v>761</v>
      </c>
      <c r="AP17" s="349" t="s">
        <v>761</v>
      </c>
      <c r="AQ17" s="349" t="s">
        <v>761</v>
      </c>
      <c r="AR17" s="372" t="s">
        <v>761</v>
      </c>
      <c r="AT17" s="117" t="s">
        <v>1</v>
      </c>
      <c r="AU17" s="63" t="s">
        <v>342</v>
      </c>
      <c r="AV17" s="33" t="s">
        <v>129</v>
      </c>
      <c r="AW17" s="66" t="s">
        <v>761</v>
      </c>
      <c r="AX17" s="66" t="s">
        <v>761</v>
      </c>
      <c r="AY17" s="66">
        <v>10</v>
      </c>
      <c r="AZ17" s="66">
        <v>10</v>
      </c>
      <c r="BA17" s="66">
        <v>30</v>
      </c>
      <c r="BB17" s="72"/>
      <c r="BC17" s="117" t="s">
        <v>1</v>
      </c>
      <c r="BD17" s="63" t="s">
        <v>342</v>
      </c>
      <c r="BE17" s="33" t="s">
        <v>129</v>
      </c>
      <c r="BF17" s="349" t="s">
        <v>761</v>
      </c>
      <c r="BG17" s="349" t="s">
        <v>761</v>
      </c>
      <c r="BH17" s="349">
        <v>193.72336303758235</v>
      </c>
      <c r="BI17" s="349">
        <v>172.1763085399449</v>
      </c>
      <c r="BJ17" s="372">
        <v>119.28429423459245</v>
      </c>
      <c r="BL17" s="117" t="s">
        <v>1</v>
      </c>
      <c r="BM17" s="63" t="s">
        <v>342</v>
      </c>
      <c r="BN17" s="33" t="s">
        <v>129</v>
      </c>
      <c r="BO17" s="71" t="s">
        <v>761</v>
      </c>
      <c r="BP17" s="71" t="s">
        <v>761</v>
      </c>
      <c r="BQ17" s="71" t="s">
        <v>761</v>
      </c>
      <c r="BR17" s="71" t="s">
        <v>761</v>
      </c>
      <c r="BS17" s="71" t="s">
        <v>761</v>
      </c>
    </row>
    <row r="18" spans="1:71" ht="18" customHeight="1" x14ac:dyDescent="0.25">
      <c r="A18" s="117" t="s">
        <v>1</v>
      </c>
      <c r="B18" s="63" t="s">
        <v>345</v>
      </c>
      <c r="C18" s="33" t="s">
        <v>130</v>
      </c>
      <c r="D18" s="66">
        <v>10</v>
      </c>
      <c r="E18" s="66">
        <v>40</v>
      </c>
      <c r="F18" s="66">
        <v>20</v>
      </c>
      <c r="G18" s="66">
        <v>20</v>
      </c>
      <c r="H18" s="66">
        <v>90</v>
      </c>
      <c r="I18" s="31"/>
      <c r="J18" s="117" t="s">
        <v>1</v>
      </c>
      <c r="K18" s="63" t="s">
        <v>345</v>
      </c>
      <c r="L18" s="33" t="s">
        <v>130</v>
      </c>
      <c r="M18" s="66">
        <v>5513</v>
      </c>
      <c r="N18" s="66">
        <v>5131</v>
      </c>
      <c r="O18" s="66">
        <v>4144</v>
      </c>
      <c r="P18" s="66">
        <v>4657</v>
      </c>
      <c r="Q18" s="215">
        <v>19445</v>
      </c>
      <c r="R18" s="72"/>
      <c r="S18" s="219" t="s">
        <v>1</v>
      </c>
      <c r="T18" s="63" t="s">
        <v>345</v>
      </c>
      <c r="U18" s="33" t="s">
        <v>130</v>
      </c>
      <c r="V18" s="345">
        <v>181.38944313440959</v>
      </c>
      <c r="W18" s="345">
        <v>779.57513155330344</v>
      </c>
      <c r="X18" s="345">
        <v>482.62548262548262</v>
      </c>
      <c r="Y18" s="345">
        <v>429.46102641185314</v>
      </c>
      <c r="Z18" s="345">
        <v>462.84391874517877</v>
      </c>
      <c r="AB18" s="117" t="s">
        <v>1</v>
      </c>
      <c r="AC18" s="63" t="s">
        <v>345</v>
      </c>
      <c r="AD18" s="33" t="s">
        <v>130</v>
      </c>
      <c r="AE18" s="76">
        <v>10</v>
      </c>
      <c r="AF18" s="76">
        <v>30</v>
      </c>
      <c r="AG18" s="76">
        <v>10</v>
      </c>
      <c r="AH18" s="76" t="s">
        <v>761</v>
      </c>
      <c r="AI18" s="205">
        <v>50</v>
      </c>
      <c r="AJ18" s="19"/>
      <c r="AK18" s="117" t="s">
        <v>1</v>
      </c>
      <c r="AL18" s="63" t="s">
        <v>345</v>
      </c>
      <c r="AM18" s="33" t="s">
        <v>130</v>
      </c>
      <c r="AN18" s="349">
        <v>181.38944313440959</v>
      </c>
      <c r="AO18" s="349">
        <v>584.68134866497758</v>
      </c>
      <c r="AP18" s="349">
        <v>241.31274131274131</v>
      </c>
      <c r="AQ18" s="349" t="s">
        <v>761</v>
      </c>
      <c r="AR18" s="372">
        <v>257.13551041398819</v>
      </c>
      <c r="AT18" s="117" t="s">
        <v>1</v>
      </c>
      <c r="AU18" s="63" t="s">
        <v>345</v>
      </c>
      <c r="AV18" s="33" t="s">
        <v>130</v>
      </c>
      <c r="AW18" s="66" t="s">
        <v>761</v>
      </c>
      <c r="AX18" s="66" t="s">
        <v>761</v>
      </c>
      <c r="AY18" s="66">
        <v>15</v>
      </c>
      <c r="AZ18" s="66">
        <v>15</v>
      </c>
      <c r="BA18" s="66">
        <v>40</v>
      </c>
      <c r="BB18" s="72"/>
      <c r="BC18" s="117" t="s">
        <v>1</v>
      </c>
      <c r="BD18" s="63" t="s">
        <v>345</v>
      </c>
      <c r="BE18" s="33" t="s">
        <v>130</v>
      </c>
      <c r="BF18" s="349" t="s">
        <v>761</v>
      </c>
      <c r="BG18" s="349" t="s">
        <v>761</v>
      </c>
      <c r="BH18" s="349">
        <v>361.96911196911196</v>
      </c>
      <c r="BI18" s="349">
        <v>322.09576980888983</v>
      </c>
      <c r="BJ18" s="372">
        <v>205.70840833119053</v>
      </c>
      <c r="BL18" s="117" t="s">
        <v>1</v>
      </c>
      <c r="BM18" s="63" t="s">
        <v>345</v>
      </c>
      <c r="BN18" s="33" t="s">
        <v>130</v>
      </c>
      <c r="BO18" s="71">
        <v>1</v>
      </c>
      <c r="BP18" s="71">
        <v>0.75</v>
      </c>
      <c r="BQ18" s="71">
        <v>0.5</v>
      </c>
      <c r="BR18" s="71" t="s">
        <v>761</v>
      </c>
      <c r="BS18" s="71">
        <v>0.55555555555555558</v>
      </c>
    </row>
    <row r="19" spans="1:71" ht="18" customHeight="1" x14ac:dyDescent="0.25">
      <c r="A19" s="117" t="s">
        <v>1</v>
      </c>
      <c r="B19" s="63" t="s">
        <v>353</v>
      </c>
      <c r="C19" s="33" t="s">
        <v>131</v>
      </c>
      <c r="D19" s="66">
        <v>15</v>
      </c>
      <c r="E19" s="66">
        <v>40</v>
      </c>
      <c r="F19" s="66">
        <v>20</v>
      </c>
      <c r="G19" s="66">
        <v>10</v>
      </c>
      <c r="H19" s="66">
        <v>80</v>
      </c>
      <c r="J19" s="117" t="s">
        <v>1</v>
      </c>
      <c r="K19" s="63" t="s">
        <v>353</v>
      </c>
      <c r="L19" s="33" t="s">
        <v>131</v>
      </c>
      <c r="M19" s="66">
        <v>5856</v>
      </c>
      <c r="N19" s="66">
        <v>5376</v>
      </c>
      <c r="O19" s="66">
        <v>4300</v>
      </c>
      <c r="P19" s="66">
        <v>4802</v>
      </c>
      <c r="Q19" s="215">
        <v>20334</v>
      </c>
      <c r="R19" s="72"/>
      <c r="S19" s="219" t="s">
        <v>1</v>
      </c>
      <c r="T19" s="63" t="s">
        <v>353</v>
      </c>
      <c r="U19" s="33" t="s">
        <v>131</v>
      </c>
      <c r="V19" s="345">
        <v>256.14754098360652</v>
      </c>
      <c r="W19" s="345">
        <v>744.04761904761904</v>
      </c>
      <c r="X19" s="345">
        <v>465.11627906976742</v>
      </c>
      <c r="Y19" s="345">
        <v>208.24656393169514</v>
      </c>
      <c r="Z19" s="345">
        <v>393.42972361561914</v>
      </c>
      <c r="AB19" s="117" t="s">
        <v>1</v>
      </c>
      <c r="AC19" s="63" t="s">
        <v>353</v>
      </c>
      <c r="AD19" s="33" t="s">
        <v>131</v>
      </c>
      <c r="AE19" s="76">
        <v>10</v>
      </c>
      <c r="AF19" s="76">
        <v>30</v>
      </c>
      <c r="AG19" s="76" t="s">
        <v>761</v>
      </c>
      <c r="AH19" s="76" t="s">
        <v>761</v>
      </c>
      <c r="AI19" s="205">
        <v>50</v>
      </c>
      <c r="AJ19" s="19"/>
      <c r="AK19" s="117" t="s">
        <v>1</v>
      </c>
      <c r="AL19" s="63" t="s">
        <v>353</v>
      </c>
      <c r="AM19" s="33" t="s">
        <v>131</v>
      </c>
      <c r="AN19" s="349">
        <v>170.76502732240436</v>
      </c>
      <c r="AO19" s="349">
        <v>558.03571428571433</v>
      </c>
      <c r="AP19" s="349" t="s">
        <v>761</v>
      </c>
      <c r="AQ19" s="349" t="s">
        <v>761</v>
      </c>
      <c r="AR19" s="372">
        <v>245.89357725976197</v>
      </c>
      <c r="AT19" s="117" t="s">
        <v>1</v>
      </c>
      <c r="AU19" s="63" t="s">
        <v>353</v>
      </c>
      <c r="AV19" s="33" t="s">
        <v>131</v>
      </c>
      <c r="AW19" s="66" t="s">
        <v>761</v>
      </c>
      <c r="AX19" s="66">
        <v>10</v>
      </c>
      <c r="AY19" s="66">
        <v>15</v>
      </c>
      <c r="AZ19" s="66" t="s">
        <v>761</v>
      </c>
      <c r="BA19" s="66">
        <v>35</v>
      </c>
      <c r="BB19" s="72"/>
      <c r="BC19" s="117" t="s">
        <v>1</v>
      </c>
      <c r="BD19" s="63" t="s">
        <v>353</v>
      </c>
      <c r="BE19" s="33" t="s">
        <v>131</v>
      </c>
      <c r="BF19" s="349" t="s">
        <v>761</v>
      </c>
      <c r="BG19" s="349">
        <v>186.01190476190476</v>
      </c>
      <c r="BH19" s="349">
        <v>348.83720930232556</v>
      </c>
      <c r="BI19" s="349" t="s">
        <v>761</v>
      </c>
      <c r="BJ19" s="372">
        <v>172.12550408183338</v>
      </c>
      <c r="BL19" s="117" t="s">
        <v>1</v>
      </c>
      <c r="BM19" s="63" t="s">
        <v>353</v>
      </c>
      <c r="BN19" s="33" t="s">
        <v>131</v>
      </c>
      <c r="BO19" s="71">
        <v>0.66666666666666663</v>
      </c>
      <c r="BP19" s="71">
        <v>0.75</v>
      </c>
      <c r="BQ19" s="71" t="s">
        <v>761</v>
      </c>
      <c r="BR19" s="71" t="s">
        <v>761</v>
      </c>
      <c r="BS19" s="71">
        <v>0.625</v>
      </c>
    </row>
    <row r="20" spans="1:71" ht="18" customHeight="1" x14ac:dyDescent="0.25">
      <c r="A20" s="117" t="s">
        <v>1</v>
      </c>
      <c r="B20" s="63" t="s">
        <v>361</v>
      </c>
      <c r="C20" s="33" t="s">
        <v>132</v>
      </c>
      <c r="D20" s="66" t="s">
        <v>761</v>
      </c>
      <c r="E20" s="66" t="s">
        <v>761</v>
      </c>
      <c r="F20" s="66">
        <v>15</v>
      </c>
      <c r="G20" s="66">
        <v>20</v>
      </c>
      <c r="H20" s="66">
        <v>40</v>
      </c>
      <c r="I20" s="31"/>
      <c r="J20" s="117" t="s">
        <v>1</v>
      </c>
      <c r="K20" s="63" t="s">
        <v>361</v>
      </c>
      <c r="L20" s="33" t="s">
        <v>132</v>
      </c>
      <c r="M20" s="66">
        <v>7107</v>
      </c>
      <c r="N20" s="66">
        <v>6580</v>
      </c>
      <c r="O20" s="66">
        <v>5191</v>
      </c>
      <c r="P20" s="66">
        <v>5909</v>
      </c>
      <c r="Q20" s="215">
        <v>24787</v>
      </c>
      <c r="R20" s="72"/>
      <c r="S20" s="219" t="s">
        <v>1</v>
      </c>
      <c r="T20" s="63" t="s">
        <v>361</v>
      </c>
      <c r="U20" s="33" t="s">
        <v>132</v>
      </c>
      <c r="V20" s="345" t="s">
        <v>761</v>
      </c>
      <c r="W20" s="345" t="s">
        <v>761</v>
      </c>
      <c r="X20" s="345">
        <v>288.96166441918706</v>
      </c>
      <c r="Y20" s="345">
        <v>338.46674564224065</v>
      </c>
      <c r="Z20" s="345">
        <v>161.37491426957681</v>
      </c>
      <c r="AB20" s="117" t="s">
        <v>1</v>
      </c>
      <c r="AC20" s="63" t="s">
        <v>361</v>
      </c>
      <c r="AD20" s="33" t="s">
        <v>132</v>
      </c>
      <c r="AE20" s="76" t="s">
        <v>761</v>
      </c>
      <c r="AF20" s="76" t="s">
        <v>761</v>
      </c>
      <c r="AG20" s="76" t="s">
        <v>761</v>
      </c>
      <c r="AH20" s="76" t="s">
        <v>761</v>
      </c>
      <c r="AI20" s="205" t="s">
        <v>761</v>
      </c>
      <c r="AJ20" s="19"/>
      <c r="AK20" s="117" t="s">
        <v>1</v>
      </c>
      <c r="AL20" s="63" t="s">
        <v>361</v>
      </c>
      <c r="AM20" s="33" t="s">
        <v>132</v>
      </c>
      <c r="AN20" s="349" t="s">
        <v>761</v>
      </c>
      <c r="AO20" s="349" t="s">
        <v>761</v>
      </c>
      <c r="AP20" s="349" t="s">
        <v>761</v>
      </c>
      <c r="AQ20" s="349" t="s">
        <v>761</v>
      </c>
      <c r="AR20" s="372" t="s">
        <v>761</v>
      </c>
      <c r="AT20" s="117" t="s">
        <v>1</v>
      </c>
      <c r="AU20" s="63" t="s">
        <v>361</v>
      </c>
      <c r="AV20" s="33" t="s">
        <v>132</v>
      </c>
      <c r="AW20" s="66" t="s">
        <v>761</v>
      </c>
      <c r="AX20" s="66" t="s">
        <v>761</v>
      </c>
      <c r="AY20" s="66">
        <v>15</v>
      </c>
      <c r="AZ20" s="66">
        <v>15</v>
      </c>
      <c r="BA20" s="66">
        <v>35</v>
      </c>
      <c r="BB20" s="72"/>
      <c r="BC20" s="117" t="s">
        <v>1</v>
      </c>
      <c r="BD20" s="63" t="s">
        <v>361</v>
      </c>
      <c r="BE20" s="33" t="s">
        <v>132</v>
      </c>
      <c r="BF20" s="349" t="s">
        <v>761</v>
      </c>
      <c r="BG20" s="349" t="s">
        <v>761</v>
      </c>
      <c r="BH20" s="349">
        <v>288.96166441918706</v>
      </c>
      <c r="BI20" s="349">
        <v>253.85005923168049</v>
      </c>
      <c r="BJ20" s="372">
        <v>141.20304998587972</v>
      </c>
      <c r="BL20" s="117" t="s">
        <v>1</v>
      </c>
      <c r="BM20" s="63" t="s">
        <v>361</v>
      </c>
      <c r="BN20" s="33" t="s">
        <v>132</v>
      </c>
      <c r="BO20" s="71" t="s">
        <v>761</v>
      </c>
      <c r="BP20" s="71" t="s">
        <v>761</v>
      </c>
      <c r="BQ20" s="71" t="s">
        <v>761</v>
      </c>
      <c r="BR20" s="71" t="s">
        <v>761</v>
      </c>
      <c r="BS20" s="71" t="s">
        <v>761</v>
      </c>
    </row>
    <row r="21" spans="1:71" ht="18" customHeight="1" x14ac:dyDescent="0.25">
      <c r="A21" s="117" t="s">
        <v>1</v>
      </c>
      <c r="B21" s="63" t="s">
        <v>330</v>
      </c>
      <c r="C21" s="33" t="s">
        <v>133</v>
      </c>
      <c r="D21" s="66" t="s">
        <v>761</v>
      </c>
      <c r="E21" s="66" t="s">
        <v>761</v>
      </c>
      <c r="F21" s="66" t="s">
        <v>761</v>
      </c>
      <c r="G21" s="66">
        <v>25</v>
      </c>
      <c r="H21" s="66">
        <v>40</v>
      </c>
      <c r="I21" s="31"/>
      <c r="J21" s="117" t="s">
        <v>1</v>
      </c>
      <c r="K21" s="63" t="s">
        <v>330</v>
      </c>
      <c r="L21" s="33" t="s">
        <v>133</v>
      </c>
      <c r="M21" s="66">
        <v>6877</v>
      </c>
      <c r="N21" s="66">
        <v>6302</v>
      </c>
      <c r="O21" s="66">
        <v>4954</v>
      </c>
      <c r="P21" s="66">
        <v>5267</v>
      </c>
      <c r="Q21" s="215">
        <v>23400</v>
      </c>
      <c r="R21" s="72"/>
      <c r="S21" s="219" t="s">
        <v>1</v>
      </c>
      <c r="T21" s="63" t="s">
        <v>330</v>
      </c>
      <c r="U21" s="33" t="s">
        <v>133</v>
      </c>
      <c r="V21" s="345" t="s">
        <v>761</v>
      </c>
      <c r="W21" s="345" t="s">
        <v>761</v>
      </c>
      <c r="X21" s="345" t="s">
        <v>761</v>
      </c>
      <c r="Y21" s="345">
        <v>474.65350294285173</v>
      </c>
      <c r="Z21" s="345">
        <v>170.94017094017093</v>
      </c>
      <c r="AB21" s="117" t="s">
        <v>1</v>
      </c>
      <c r="AC21" s="63" t="s">
        <v>330</v>
      </c>
      <c r="AD21" s="33" t="s">
        <v>133</v>
      </c>
      <c r="AE21" s="76" t="s">
        <v>761</v>
      </c>
      <c r="AF21" s="76" t="s">
        <v>761</v>
      </c>
      <c r="AG21" s="76" t="s">
        <v>761</v>
      </c>
      <c r="AH21" s="76" t="s">
        <v>761</v>
      </c>
      <c r="AI21" s="205" t="s">
        <v>761</v>
      </c>
      <c r="AJ21" s="19"/>
      <c r="AK21" s="117" t="s">
        <v>1</v>
      </c>
      <c r="AL21" s="63" t="s">
        <v>330</v>
      </c>
      <c r="AM21" s="33" t="s">
        <v>133</v>
      </c>
      <c r="AN21" s="349" t="s">
        <v>761</v>
      </c>
      <c r="AO21" s="349" t="s">
        <v>761</v>
      </c>
      <c r="AP21" s="349" t="s">
        <v>761</v>
      </c>
      <c r="AQ21" s="349" t="s">
        <v>761</v>
      </c>
      <c r="AR21" s="372" t="s">
        <v>761</v>
      </c>
      <c r="AT21" s="117" t="s">
        <v>1</v>
      </c>
      <c r="AU21" s="63" t="s">
        <v>330</v>
      </c>
      <c r="AV21" s="33" t="s">
        <v>133</v>
      </c>
      <c r="AW21" s="66" t="s">
        <v>761</v>
      </c>
      <c r="AX21" s="66" t="s">
        <v>761</v>
      </c>
      <c r="AY21" s="66" t="s">
        <v>761</v>
      </c>
      <c r="AZ21" s="66">
        <v>20</v>
      </c>
      <c r="BA21" s="66">
        <v>30</v>
      </c>
      <c r="BB21" s="72"/>
      <c r="BC21" s="117" t="s">
        <v>1</v>
      </c>
      <c r="BD21" s="63" t="s">
        <v>330</v>
      </c>
      <c r="BE21" s="33" t="s">
        <v>133</v>
      </c>
      <c r="BF21" s="349" t="s">
        <v>761</v>
      </c>
      <c r="BG21" s="349" t="s">
        <v>761</v>
      </c>
      <c r="BH21" s="349" t="s">
        <v>761</v>
      </c>
      <c r="BI21" s="349">
        <v>379.72280235428138</v>
      </c>
      <c r="BJ21" s="372">
        <v>128.2051282051282</v>
      </c>
      <c r="BL21" s="117" t="s">
        <v>1</v>
      </c>
      <c r="BM21" s="63" t="s">
        <v>330</v>
      </c>
      <c r="BN21" s="33" t="s">
        <v>133</v>
      </c>
      <c r="BO21" s="71" t="s">
        <v>761</v>
      </c>
      <c r="BP21" s="71" t="s">
        <v>761</v>
      </c>
      <c r="BQ21" s="71" t="s">
        <v>761</v>
      </c>
      <c r="BR21" s="71" t="s">
        <v>761</v>
      </c>
      <c r="BS21" s="71" t="s">
        <v>761</v>
      </c>
    </row>
    <row r="22" spans="1:71" ht="18" customHeight="1" x14ac:dyDescent="0.25">
      <c r="A22" s="117" t="s">
        <v>1</v>
      </c>
      <c r="B22" s="63" t="s">
        <v>334</v>
      </c>
      <c r="C22" s="33" t="s">
        <v>134</v>
      </c>
      <c r="D22" s="66" t="s">
        <v>761</v>
      </c>
      <c r="E22" s="66" t="s">
        <v>761</v>
      </c>
      <c r="F22" s="66">
        <v>10</v>
      </c>
      <c r="G22" s="66">
        <v>15</v>
      </c>
      <c r="H22" s="66">
        <v>40</v>
      </c>
      <c r="I22" s="31"/>
      <c r="J22" s="117" t="s">
        <v>1</v>
      </c>
      <c r="K22" s="63" t="s">
        <v>334</v>
      </c>
      <c r="L22" s="33" t="s">
        <v>134</v>
      </c>
      <c r="M22" s="66">
        <v>11481</v>
      </c>
      <c r="N22" s="66">
        <v>10407</v>
      </c>
      <c r="O22" s="66">
        <v>7744</v>
      </c>
      <c r="P22" s="66">
        <v>12864</v>
      </c>
      <c r="Q22" s="215">
        <v>42496</v>
      </c>
      <c r="R22" s="72"/>
      <c r="S22" s="219" t="s">
        <v>1</v>
      </c>
      <c r="T22" s="63" t="s">
        <v>334</v>
      </c>
      <c r="U22" s="33" t="s">
        <v>134</v>
      </c>
      <c r="V22" s="345" t="s">
        <v>761</v>
      </c>
      <c r="W22" s="345" t="s">
        <v>761</v>
      </c>
      <c r="X22" s="345">
        <v>129.13223140495867</v>
      </c>
      <c r="Y22" s="345">
        <v>116.60447761194028</v>
      </c>
      <c r="Z22" s="345">
        <v>94.126506024096386</v>
      </c>
      <c r="AB22" s="117" t="s">
        <v>1</v>
      </c>
      <c r="AC22" s="63" t="s">
        <v>334</v>
      </c>
      <c r="AD22" s="33" t="s">
        <v>134</v>
      </c>
      <c r="AE22" s="76" t="s">
        <v>761</v>
      </c>
      <c r="AF22" s="76" t="s">
        <v>761</v>
      </c>
      <c r="AG22" s="76" t="s">
        <v>761</v>
      </c>
      <c r="AH22" s="76" t="s">
        <v>761</v>
      </c>
      <c r="AI22" s="205" t="s">
        <v>761</v>
      </c>
      <c r="AJ22" s="19"/>
      <c r="AK22" s="117" t="s">
        <v>1</v>
      </c>
      <c r="AL22" s="63" t="s">
        <v>334</v>
      </c>
      <c r="AM22" s="33" t="s">
        <v>134</v>
      </c>
      <c r="AN22" s="349" t="s">
        <v>761</v>
      </c>
      <c r="AO22" s="349" t="s">
        <v>761</v>
      </c>
      <c r="AP22" s="349" t="s">
        <v>761</v>
      </c>
      <c r="AQ22" s="349" t="s">
        <v>761</v>
      </c>
      <c r="AR22" s="372" t="s">
        <v>761</v>
      </c>
      <c r="AT22" s="117" t="s">
        <v>1</v>
      </c>
      <c r="AU22" s="63" t="s">
        <v>334</v>
      </c>
      <c r="AV22" s="33" t="s">
        <v>134</v>
      </c>
      <c r="AW22" s="66" t="s">
        <v>761</v>
      </c>
      <c r="AX22" s="66" t="s">
        <v>761</v>
      </c>
      <c r="AY22" s="66">
        <v>10</v>
      </c>
      <c r="AZ22" s="66">
        <v>15</v>
      </c>
      <c r="BA22" s="66">
        <v>35</v>
      </c>
      <c r="BB22" s="72"/>
      <c r="BC22" s="117" t="s">
        <v>1</v>
      </c>
      <c r="BD22" s="63" t="s">
        <v>334</v>
      </c>
      <c r="BE22" s="33" t="s">
        <v>134</v>
      </c>
      <c r="BF22" s="349" t="s">
        <v>761</v>
      </c>
      <c r="BG22" s="349" t="s">
        <v>761</v>
      </c>
      <c r="BH22" s="349">
        <v>129.13223140495867</v>
      </c>
      <c r="BI22" s="349">
        <v>116.60447761194028</v>
      </c>
      <c r="BJ22" s="372">
        <v>82.360692771084345</v>
      </c>
      <c r="BL22" s="117" t="s">
        <v>1</v>
      </c>
      <c r="BM22" s="63" t="s">
        <v>334</v>
      </c>
      <c r="BN22" s="33" t="s">
        <v>134</v>
      </c>
      <c r="BO22" s="71" t="s">
        <v>761</v>
      </c>
      <c r="BP22" s="71" t="s">
        <v>761</v>
      </c>
      <c r="BQ22" s="71" t="s">
        <v>761</v>
      </c>
      <c r="BR22" s="71" t="s">
        <v>761</v>
      </c>
      <c r="BS22" s="71" t="s">
        <v>761</v>
      </c>
    </row>
    <row r="23" spans="1:71" ht="18" customHeight="1" x14ac:dyDescent="0.25">
      <c r="A23" s="117" t="s">
        <v>1</v>
      </c>
      <c r="B23" s="63" t="s">
        <v>344</v>
      </c>
      <c r="C23" s="33" t="s">
        <v>135</v>
      </c>
      <c r="D23" s="66" t="s">
        <v>761</v>
      </c>
      <c r="E23" s="66" t="s">
        <v>761</v>
      </c>
      <c r="F23" s="66">
        <v>15</v>
      </c>
      <c r="G23" s="66">
        <v>15</v>
      </c>
      <c r="H23" s="66">
        <v>35</v>
      </c>
      <c r="I23" s="31"/>
      <c r="J23" s="117" t="s">
        <v>1</v>
      </c>
      <c r="K23" s="63" t="s">
        <v>344</v>
      </c>
      <c r="L23" s="33" t="s">
        <v>135</v>
      </c>
      <c r="M23" s="66">
        <v>5655</v>
      </c>
      <c r="N23" s="66">
        <v>5616</v>
      </c>
      <c r="O23" s="66">
        <v>4784</v>
      </c>
      <c r="P23" s="66">
        <v>5177</v>
      </c>
      <c r="Q23" s="215">
        <v>21232</v>
      </c>
      <c r="R23" s="72"/>
      <c r="S23" s="219" t="s">
        <v>1</v>
      </c>
      <c r="T23" s="63" t="s">
        <v>344</v>
      </c>
      <c r="U23" s="33" t="s">
        <v>135</v>
      </c>
      <c r="V23" s="345" t="s">
        <v>761</v>
      </c>
      <c r="W23" s="345" t="s">
        <v>761</v>
      </c>
      <c r="X23" s="345">
        <v>313.54515050167225</v>
      </c>
      <c r="Y23" s="345">
        <v>289.7430944562488</v>
      </c>
      <c r="Z23" s="345">
        <v>164.8455162019593</v>
      </c>
      <c r="AB23" s="117" t="s">
        <v>1</v>
      </c>
      <c r="AC23" s="63" t="s">
        <v>344</v>
      </c>
      <c r="AD23" s="33" t="s">
        <v>135</v>
      </c>
      <c r="AE23" s="76" t="s">
        <v>761</v>
      </c>
      <c r="AF23" s="76" t="s">
        <v>761</v>
      </c>
      <c r="AG23" s="76" t="s">
        <v>761</v>
      </c>
      <c r="AH23" s="76" t="s">
        <v>761</v>
      </c>
      <c r="AI23" s="205" t="s">
        <v>761</v>
      </c>
      <c r="AJ23" s="19"/>
      <c r="AK23" s="117" t="s">
        <v>1</v>
      </c>
      <c r="AL23" s="63" t="s">
        <v>344</v>
      </c>
      <c r="AM23" s="33" t="s">
        <v>135</v>
      </c>
      <c r="AN23" s="349" t="s">
        <v>761</v>
      </c>
      <c r="AO23" s="349" t="s">
        <v>761</v>
      </c>
      <c r="AP23" s="349" t="s">
        <v>761</v>
      </c>
      <c r="AQ23" s="349" t="s">
        <v>761</v>
      </c>
      <c r="AR23" s="372" t="s">
        <v>761</v>
      </c>
      <c r="AT23" s="117" t="s">
        <v>1</v>
      </c>
      <c r="AU23" s="63" t="s">
        <v>344</v>
      </c>
      <c r="AV23" s="33" t="s">
        <v>135</v>
      </c>
      <c r="AW23" s="66" t="s">
        <v>761</v>
      </c>
      <c r="AX23" s="66" t="s">
        <v>761</v>
      </c>
      <c r="AY23" s="66">
        <v>10</v>
      </c>
      <c r="AZ23" s="66">
        <v>15</v>
      </c>
      <c r="BA23" s="66">
        <v>30</v>
      </c>
      <c r="BB23" s="72"/>
      <c r="BC23" s="117" t="s">
        <v>1</v>
      </c>
      <c r="BD23" s="63" t="s">
        <v>344</v>
      </c>
      <c r="BE23" s="33" t="s">
        <v>135</v>
      </c>
      <c r="BF23" s="349" t="s">
        <v>761</v>
      </c>
      <c r="BG23" s="349" t="s">
        <v>761</v>
      </c>
      <c r="BH23" s="349">
        <v>209.03010033444815</v>
      </c>
      <c r="BI23" s="349">
        <v>289.7430944562488</v>
      </c>
      <c r="BJ23" s="372">
        <v>141.29615674453655</v>
      </c>
      <c r="BL23" s="117" t="s">
        <v>1</v>
      </c>
      <c r="BM23" s="63" t="s">
        <v>344</v>
      </c>
      <c r="BN23" s="33" t="s">
        <v>135</v>
      </c>
      <c r="BO23" s="71" t="s">
        <v>761</v>
      </c>
      <c r="BP23" s="71" t="s">
        <v>761</v>
      </c>
      <c r="BQ23" s="71" t="s">
        <v>761</v>
      </c>
      <c r="BR23" s="71" t="s">
        <v>761</v>
      </c>
      <c r="BS23" s="71" t="s">
        <v>761</v>
      </c>
    </row>
    <row r="24" spans="1:71" ht="18" customHeight="1" x14ac:dyDescent="0.25">
      <c r="A24" s="117" t="s">
        <v>1</v>
      </c>
      <c r="B24" s="63" t="s">
        <v>346</v>
      </c>
      <c r="C24" s="33" t="s">
        <v>136</v>
      </c>
      <c r="D24" s="66" t="s">
        <v>761</v>
      </c>
      <c r="E24" s="66" t="s">
        <v>761</v>
      </c>
      <c r="F24" s="66">
        <v>20</v>
      </c>
      <c r="G24" s="66">
        <v>10</v>
      </c>
      <c r="H24" s="66">
        <v>35</v>
      </c>
      <c r="I24" s="31"/>
      <c r="J24" s="117" t="s">
        <v>1</v>
      </c>
      <c r="K24" s="63" t="s">
        <v>346</v>
      </c>
      <c r="L24" s="33" t="s">
        <v>136</v>
      </c>
      <c r="M24" s="66">
        <v>7157</v>
      </c>
      <c r="N24" s="66">
        <v>6616</v>
      </c>
      <c r="O24" s="66">
        <v>5101</v>
      </c>
      <c r="P24" s="66">
        <v>5692</v>
      </c>
      <c r="Q24" s="215">
        <v>24566</v>
      </c>
      <c r="R24" s="72"/>
      <c r="S24" s="219" t="s">
        <v>1</v>
      </c>
      <c r="T24" s="63" t="s">
        <v>346</v>
      </c>
      <c r="U24" s="33" t="s">
        <v>136</v>
      </c>
      <c r="V24" s="345" t="s">
        <v>761</v>
      </c>
      <c r="W24" s="345" t="s">
        <v>761</v>
      </c>
      <c r="X24" s="345">
        <v>392.07998431680056</v>
      </c>
      <c r="Y24" s="345">
        <v>175.68517217146871</v>
      </c>
      <c r="Z24" s="345">
        <v>142.47333713262233</v>
      </c>
      <c r="AB24" s="117" t="s">
        <v>1</v>
      </c>
      <c r="AC24" s="63" t="s">
        <v>346</v>
      </c>
      <c r="AD24" s="33" t="s">
        <v>136</v>
      </c>
      <c r="AE24" s="76" t="s">
        <v>761</v>
      </c>
      <c r="AF24" s="76" t="s">
        <v>761</v>
      </c>
      <c r="AG24" s="76" t="s">
        <v>761</v>
      </c>
      <c r="AH24" s="76" t="s">
        <v>761</v>
      </c>
      <c r="AI24" s="205" t="s">
        <v>761</v>
      </c>
      <c r="AJ24" s="19"/>
      <c r="AK24" s="117" t="s">
        <v>1</v>
      </c>
      <c r="AL24" s="63" t="s">
        <v>346</v>
      </c>
      <c r="AM24" s="33" t="s">
        <v>136</v>
      </c>
      <c r="AN24" s="349" t="s">
        <v>761</v>
      </c>
      <c r="AO24" s="349" t="s">
        <v>761</v>
      </c>
      <c r="AP24" s="349" t="s">
        <v>761</v>
      </c>
      <c r="AQ24" s="349" t="s">
        <v>761</v>
      </c>
      <c r="AR24" s="372" t="s">
        <v>761</v>
      </c>
      <c r="AT24" s="117" t="s">
        <v>1</v>
      </c>
      <c r="AU24" s="63" t="s">
        <v>346</v>
      </c>
      <c r="AV24" s="33" t="s">
        <v>136</v>
      </c>
      <c r="AW24" s="66" t="s">
        <v>761</v>
      </c>
      <c r="AX24" s="66" t="s">
        <v>761</v>
      </c>
      <c r="AY24" s="66">
        <v>20</v>
      </c>
      <c r="AZ24" s="66" t="s">
        <v>761</v>
      </c>
      <c r="BA24" s="66">
        <v>30</v>
      </c>
      <c r="BB24" s="72"/>
      <c r="BC24" s="117" t="s">
        <v>1</v>
      </c>
      <c r="BD24" s="63" t="s">
        <v>346</v>
      </c>
      <c r="BE24" s="33" t="s">
        <v>136</v>
      </c>
      <c r="BF24" s="349" t="s">
        <v>761</v>
      </c>
      <c r="BG24" s="349" t="s">
        <v>761</v>
      </c>
      <c r="BH24" s="349">
        <v>392.07998431680056</v>
      </c>
      <c r="BI24" s="349" t="s">
        <v>761</v>
      </c>
      <c r="BJ24" s="372">
        <v>122.12000325653344</v>
      </c>
      <c r="BL24" s="117" t="s">
        <v>1</v>
      </c>
      <c r="BM24" s="63" t="s">
        <v>346</v>
      </c>
      <c r="BN24" s="33" t="s">
        <v>136</v>
      </c>
      <c r="BO24" s="71" t="s">
        <v>761</v>
      </c>
      <c r="BP24" s="71" t="s">
        <v>761</v>
      </c>
      <c r="BQ24" s="71" t="s">
        <v>761</v>
      </c>
      <c r="BR24" s="71" t="s">
        <v>761</v>
      </c>
      <c r="BS24" s="71" t="s">
        <v>761</v>
      </c>
    </row>
    <row r="25" spans="1:71" ht="18" customHeight="1" x14ac:dyDescent="0.25">
      <c r="A25" s="117" t="s">
        <v>1</v>
      </c>
      <c r="B25" s="63" t="s">
        <v>351</v>
      </c>
      <c r="C25" s="33" t="s">
        <v>137</v>
      </c>
      <c r="D25" s="66" t="s">
        <v>761</v>
      </c>
      <c r="E25" s="66" t="s">
        <v>761</v>
      </c>
      <c r="F25" s="66">
        <v>10</v>
      </c>
      <c r="G25" s="66" t="s">
        <v>761</v>
      </c>
      <c r="H25" s="66">
        <v>15</v>
      </c>
      <c r="I25" s="31"/>
      <c r="J25" s="117" t="s">
        <v>1</v>
      </c>
      <c r="K25" s="63" t="s">
        <v>351</v>
      </c>
      <c r="L25" s="33" t="s">
        <v>137</v>
      </c>
      <c r="M25" s="66">
        <v>3052</v>
      </c>
      <c r="N25" s="66">
        <v>3004</v>
      </c>
      <c r="O25" s="66">
        <v>2349</v>
      </c>
      <c r="P25" s="66">
        <v>2632</v>
      </c>
      <c r="Q25" s="215">
        <v>11037</v>
      </c>
      <c r="R25" s="72"/>
      <c r="S25" s="219" t="s">
        <v>1</v>
      </c>
      <c r="T25" s="63" t="s">
        <v>351</v>
      </c>
      <c r="U25" s="33" t="s">
        <v>137</v>
      </c>
      <c r="V25" s="345" t="s">
        <v>761</v>
      </c>
      <c r="W25" s="345" t="s">
        <v>761</v>
      </c>
      <c r="X25" s="345">
        <v>425.71306939123031</v>
      </c>
      <c r="Y25" s="345" t="s">
        <v>761</v>
      </c>
      <c r="Z25" s="345">
        <v>135.90649633052459</v>
      </c>
      <c r="AB25" s="117" t="s">
        <v>1</v>
      </c>
      <c r="AC25" s="63" t="s">
        <v>351</v>
      </c>
      <c r="AD25" s="33" t="s">
        <v>137</v>
      </c>
      <c r="AE25" s="76" t="s">
        <v>761</v>
      </c>
      <c r="AF25" s="76" t="s">
        <v>761</v>
      </c>
      <c r="AG25" s="76" t="s">
        <v>761</v>
      </c>
      <c r="AH25" s="76" t="s">
        <v>761</v>
      </c>
      <c r="AI25" s="205" t="s">
        <v>761</v>
      </c>
      <c r="AJ25" s="19"/>
      <c r="AK25" s="117" t="s">
        <v>1</v>
      </c>
      <c r="AL25" s="63" t="s">
        <v>351</v>
      </c>
      <c r="AM25" s="33" t="s">
        <v>137</v>
      </c>
      <c r="AN25" s="349" t="s">
        <v>761</v>
      </c>
      <c r="AO25" s="349" t="s">
        <v>761</v>
      </c>
      <c r="AP25" s="349" t="s">
        <v>761</v>
      </c>
      <c r="AQ25" s="349" t="s">
        <v>761</v>
      </c>
      <c r="AR25" s="372" t="s">
        <v>761</v>
      </c>
      <c r="AT25" s="117" t="s">
        <v>1</v>
      </c>
      <c r="AU25" s="63" t="s">
        <v>351</v>
      </c>
      <c r="AV25" s="33" t="s">
        <v>137</v>
      </c>
      <c r="AW25" s="66" t="s">
        <v>761</v>
      </c>
      <c r="AX25" s="66" t="s">
        <v>761</v>
      </c>
      <c r="AY25" s="66">
        <v>10</v>
      </c>
      <c r="AZ25" s="66" t="s">
        <v>761</v>
      </c>
      <c r="BA25" s="66">
        <v>10</v>
      </c>
      <c r="BB25" s="72"/>
      <c r="BC25" s="117" t="s">
        <v>1</v>
      </c>
      <c r="BD25" s="63" t="s">
        <v>351</v>
      </c>
      <c r="BE25" s="33" t="s">
        <v>137</v>
      </c>
      <c r="BF25" s="349" t="s">
        <v>761</v>
      </c>
      <c r="BG25" s="349" t="s">
        <v>761</v>
      </c>
      <c r="BH25" s="349">
        <v>425.71306939123031</v>
      </c>
      <c r="BI25" s="349" t="s">
        <v>761</v>
      </c>
      <c r="BJ25" s="372">
        <v>90.604330887016403</v>
      </c>
      <c r="BL25" s="117" t="s">
        <v>1</v>
      </c>
      <c r="BM25" s="63" t="s">
        <v>351</v>
      </c>
      <c r="BN25" s="33" t="s">
        <v>137</v>
      </c>
      <c r="BO25" s="71" t="s">
        <v>761</v>
      </c>
      <c r="BP25" s="71" t="s">
        <v>761</v>
      </c>
      <c r="BQ25" s="71" t="s">
        <v>761</v>
      </c>
      <c r="BR25" s="71" t="s">
        <v>761</v>
      </c>
      <c r="BS25" s="71" t="s">
        <v>761</v>
      </c>
    </row>
    <row r="26" spans="1:71" ht="18" customHeight="1" x14ac:dyDescent="0.25">
      <c r="A26" s="117" t="s">
        <v>1</v>
      </c>
      <c r="B26" s="63" t="s">
        <v>355</v>
      </c>
      <c r="C26" s="33" t="s">
        <v>138</v>
      </c>
      <c r="D26" s="66" t="s">
        <v>761</v>
      </c>
      <c r="E26" s="66">
        <v>10</v>
      </c>
      <c r="F26" s="66">
        <v>15</v>
      </c>
      <c r="G26" s="66">
        <v>15</v>
      </c>
      <c r="H26" s="66">
        <v>35</v>
      </c>
      <c r="I26" s="31"/>
      <c r="J26" s="117" t="s">
        <v>1</v>
      </c>
      <c r="K26" s="63" t="s">
        <v>355</v>
      </c>
      <c r="L26" s="33" t="s">
        <v>138</v>
      </c>
      <c r="M26" s="66">
        <v>6793</v>
      </c>
      <c r="N26" s="66">
        <v>6095</v>
      </c>
      <c r="O26" s="66">
        <v>4822</v>
      </c>
      <c r="P26" s="66">
        <v>5421</v>
      </c>
      <c r="Q26" s="215">
        <v>23131</v>
      </c>
      <c r="R26" s="72"/>
      <c r="S26" s="219" t="s">
        <v>1</v>
      </c>
      <c r="T26" s="63" t="s">
        <v>355</v>
      </c>
      <c r="U26" s="33" t="s">
        <v>138</v>
      </c>
      <c r="V26" s="345" t="s">
        <v>761</v>
      </c>
      <c r="W26" s="345">
        <v>164.06890894175555</v>
      </c>
      <c r="X26" s="345">
        <v>311.07424305267523</v>
      </c>
      <c r="Y26" s="345">
        <v>276.70171555063638</v>
      </c>
      <c r="Z26" s="345">
        <v>151.31209199775193</v>
      </c>
      <c r="AB26" s="117" t="s">
        <v>1</v>
      </c>
      <c r="AC26" s="63" t="s">
        <v>355</v>
      </c>
      <c r="AD26" s="33" t="s">
        <v>138</v>
      </c>
      <c r="AE26" s="76" t="s">
        <v>761</v>
      </c>
      <c r="AF26" s="76" t="s">
        <v>761</v>
      </c>
      <c r="AG26" s="76" t="s">
        <v>761</v>
      </c>
      <c r="AH26" s="76" t="s">
        <v>761</v>
      </c>
      <c r="AI26" s="205" t="s">
        <v>761</v>
      </c>
      <c r="AJ26" s="19"/>
      <c r="AK26" s="117" t="s">
        <v>1</v>
      </c>
      <c r="AL26" s="63" t="s">
        <v>355</v>
      </c>
      <c r="AM26" s="33" t="s">
        <v>138</v>
      </c>
      <c r="AN26" s="349" t="s">
        <v>761</v>
      </c>
      <c r="AO26" s="349" t="s">
        <v>761</v>
      </c>
      <c r="AP26" s="349" t="s">
        <v>761</v>
      </c>
      <c r="AQ26" s="349" t="s">
        <v>761</v>
      </c>
      <c r="AR26" s="372" t="s">
        <v>761</v>
      </c>
      <c r="AT26" s="117" t="s">
        <v>1</v>
      </c>
      <c r="AU26" s="63" t="s">
        <v>355</v>
      </c>
      <c r="AV26" s="33" t="s">
        <v>138</v>
      </c>
      <c r="AW26" s="66" t="s">
        <v>761</v>
      </c>
      <c r="AX26" s="66" t="s">
        <v>761</v>
      </c>
      <c r="AY26" s="66">
        <v>10</v>
      </c>
      <c r="AZ26" s="66">
        <v>15</v>
      </c>
      <c r="BA26" s="66">
        <v>30</v>
      </c>
      <c r="BB26" s="72"/>
      <c r="BC26" s="117" t="s">
        <v>1</v>
      </c>
      <c r="BD26" s="63" t="s">
        <v>355</v>
      </c>
      <c r="BE26" s="33" t="s">
        <v>138</v>
      </c>
      <c r="BF26" s="349" t="s">
        <v>761</v>
      </c>
      <c r="BG26" s="349" t="s">
        <v>761</v>
      </c>
      <c r="BH26" s="349">
        <v>207.3828287017835</v>
      </c>
      <c r="BI26" s="349">
        <v>276.70171555063638</v>
      </c>
      <c r="BJ26" s="372">
        <v>129.69607885521594</v>
      </c>
      <c r="BL26" s="117" t="s">
        <v>1</v>
      </c>
      <c r="BM26" s="63" t="s">
        <v>355</v>
      </c>
      <c r="BN26" s="33" t="s">
        <v>138</v>
      </c>
      <c r="BO26" s="71" t="s">
        <v>761</v>
      </c>
      <c r="BP26" s="71" t="s">
        <v>761</v>
      </c>
      <c r="BQ26" s="71" t="s">
        <v>761</v>
      </c>
      <c r="BR26" s="71" t="s">
        <v>761</v>
      </c>
      <c r="BS26" s="71" t="s">
        <v>761</v>
      </c>
    </row>
    <row r="27" spans="1:71" ht="18" customHeight="1" x14ac:dyDescent="0.25">
      <c r="A27" s="117" t="s">
        <v>1</v>
      </c>
      <c r="B27" s="63" t="s">
        <v>358</v>
      </c>
      <c r="C27" s="33" t="s">
        <v>139</v>
      </c>
      <c r="D27" s="66" t="s">
        <v>761</v>
      </c>
      <c r="E27" s="66" t="s">
        <v>761</v>
      </c>
      <c r="F27" s="66" t="s">
        <v>761</v>
      </c>
      <c r="G27" s="66" t="s">
        <v>761</v>
      </c>
      <c r="H27" s="66">
        <v>10</v>
      </c>
      <c r="I27" s="31"/>
      <c r="J27" s="117" t="s">
        <v>1</v>
      </c>
      <c r="K27" s="63" t="s">
        <v>358</v>
      </c>
      <c r="L27" s="33" t="s">
        <v>139</v>
      </c>
      <c r="M27" s="66">
        <v>3661</v>
      </c>
      <c r="N27" s="66">
        <v>3504</v>
      </c>
      <c r="O27" s="66">
        <v>2722</v>
      </c>
      <c r="P27" s="66">
        <v>4003</v>
      </c>
      <c r="Q27" s="215">
        <v>13890</v>
      </c>
      <c r="R27" s="72"/>
      <c r="S27" s="219" t="s">
        <v>1</v>
      </c>
      <c r="T27" s="63" t="s">
        <v>358</v>
      </c>
      <c r="U27" s="33" t="s">
        <v>139</v>
      </c>
      <c r="V27" s="345" t="s">
        <v>761</v>
      </c>
      <c r="W27" s="345" t="s">
        <v>761</v>
      </c>
      <c r="X27" s="345" t="s">
        <v>761</v>
      </c>
      <c r="Y27" s="345" t="s">
        <v>761</v>
      </c>
      <c r="Z27" s="345">
        <v>71.994240460763137</v>
      </c>
      <c r="AB27" s="117" t="s">
        <v>1</v>
      </c>
      <c r="AC27" s="63" t="s">
        <v>358</v>
      </c>
      <c r="AD27" s="33" t="s">
        <v>139</v>
      </c>
      <c r="AE27" s="76" t="s">
        <v>761</v>
      </c>
      <c r="AF27" s="76" t="s">
        <v>761</v>
      </c>
      <c r="AG27" s="76" t="s">
        <v>761</v>
      </c>
      <c r="AH27" s="76" t="s">
        <v>761</v>
      </c>
      <c r="AI27" s="205" t="s">
        <v>761</v>
      </c>
      <c r="AJ27" s="19"/>
      <c r="AK27" s="117" t="s">
        <v>1</v>
      </c>
      <c r="AL27" s="63" t="s">
        <v>358</v>
      </c>
      <c r="AM27" s="33" t="s">
        <v>139</v>
      </c>
      <c r="AN27" s="349" t="s">
        <v>761</v>
      </c>
      <c r="AO27" s="349" t="s">
        <v>761</v>
      </c>
      <c r="AP27" s="349" t="s">
        <v>761</v>
      </c>
      <c r="AQ27" s="349" t="s">
        <v>761</v>
      </c>
      <c r="AR27" s="372" t="s">
        <v>761</v>
      </c>
      <c r="AT27" s="117" t="s">
        <v>1</v>
      </c>
      <c r="AU27" s="63" t="s">
        <v>358</v>
      </c>
      <c r="AV27" s="33" t="s">
        <v>139</v>
      </c>
      <c r="AW27" s="66" t="s">
        <v>761</v>
      </c>
      <c r="AX27" s="66" t="s">
        <v>761</v>
      </c>
      <c r="AY27" s="66" t="s">
        <v>761</v>
      </c>
      <c r="AZ27" s="66" t="s">
        <v>761</v>
      </c>
      <c r="BA27" s="66">
        <v>10</v>
      </c>
      <c r="BB27" s="72"/>
      <c r="BC27" s="117" t="s">
        <v>1</v>
      </c>
      <c r="BD27" s="63" t="s">
        <v>358</v>
      </c>
      <c r="BE27" s="33" t="s">
        <v>139</v>
      </c>
      <c r="BF27" s="349" t="s">
        <v>761</v>
      </c>
      <c r="BG27" s="349" t="s">
        <v>761</v>
      </c>
      <c r="BH27" s="349" t="s">
        <v>761</v>
      </c>
      <c r="BI27" s="349" t="s">
        <v>761</v>
      </c>
      <c r="BJ27" s="372">
        <v>71.994240460763137</v>
      </c>
      <c r="BL27" s="117" t="s">
        <v>1</v>
      </c>
      <c r="BM27" s="63" t="s">
        <v>358</v>
      </c>
      <c r="BN27" s="33" t="s">
        <v>139</v>
      </c>
      <c r="BO27" s="71" t="s">
        <v>761</v>
      </c>
      <c r="BP27" s="71" t="s">
        <v>761</v>
      </c>
      <c r="BQ27" s="71" t="s">
        <v>761</v>
      </c>
      <c r="BR27" s="71" t="s">
        <v>761</v>
      </c>
      <c r="BS27" s="71" t="s">
        <v>761</v>
      </c>
    </row>
    <row r="28" spans="1:71" ht="18" customHeight="1" x14ac:dyDescent="0.25">
      <c r="A28" s="117" t="s">
        <v>1</v>
      </c>
      <c r="B28" s="63" t="s">
        <v>332</v>
      </c>
      <c r="C28" s="33" t="s">
        <v>140</v>
      </c>
      <c r="D28" s="66" t="s">
        <v>761</v>
      </c>
      <c r="E28" s="66" t="s">
        <v>761</v>
      </c>
      <c r="F28" s="66">
        <v>10</v>
      </c>
      <c r="G28" s="66">
        <v>10</v>
      </c>
      <c r="H28" s="66">
        <v>25</v>
      </c>
      <c r="I28" s="31"/>
      <c r="J28" s="117" t="s">
        <v>1</v>
      </c>
      <c r="K28" s="63" t="s">
        <v>332</v>
      </c>
      <c r="L28" s="33" t="s">
        <v>140</v>
      </c>
      <c r="M28" s="66">
        <v>5168</v>
      </c>
      <c r="N28" s="66">
        <v>4596</v>
      </c>
      <c r="O28" s="66">
        <v>3098</v>
      </c>
      <c r="P28" s="66">
        <v>3337</v>
      </c>
      <c r="Q28" s="215">
        <v>16199</v>
      </c>
      <c r="R28" s="72"/>
      <c r="S28" s="219" t="s">
        <v>1</v>
      </c>
      <c r="T28" s="63" t="s">
        <v>332</v>
      </c>
      <c r="U28" s="33" t="s">
        <v>140</v>
      </c>
      <c r="V28" s="345" t="s">
        <v>761</v>
      </c>
      <c r="W28" s="345" t="s">
        <v>761</v>
      </c>
      <c r="X28" s="345">
        <v>322.78889606197549</v>
      </c>
      <c r="Y28" s="345">
        <v>299.67036260113878</v>
      </c>
      <c r="Z28" s="345">
        <v>154.3305142292734</v>
      </c>
      <c r="AB28" s="117" t="s">
        <v>1</v>
      </c>
      <c r="AC28" s="63" t="s">
        <v>332</v>
      </c>
      <c r="AD28" s="33" t="s">
        <v>140</v>
      </c>
      <c r="AE28" s="76" t="s">
        <v>761</v>
      </c>
      <c r="AF28" s="76" t="s">
        <v>761</v>
      </c>
      <c r="AG28" s="76" t="s">
        <v>761</v>
      </c>
      <c r="AH28" s="76" t="s">
        <v>761</v>
      </c>
      <c r="AI28" s="205" t="s">
        <v>761</v>
      </c>
      <c r="AJ28" s="19"/>
      <c r="AK28" s="117" t="s">
        <v>1</v>
      </c>
      <c r="AL28" s="63" t="s">
        <v>332</v>
      </c>
      <c r="AM28" s="33" t="s">
        <v>140</v>
      </c>
      <c r="AN28" s="349" t="s">
        <v>761</v>
      </c>
      <c r="AO28" s="349" t="s">
        <v>761</v>
      </c>
      <c r="AP28" s="349" t="s">
        <v>761</v>
      </c>
      <c r="AQ28" s="349" t="s">
        <v>761</v>
      </c>
      <c r="AR28" s="372" t="s">
        <v>761</v>
      </c>
      <c r="AT28" s="117" t="s">
        <v>1</v>
      </c>
      <c r="AU28" s="63" t="s">
        <v>332</v>
      </c>
      <c r="AV28" s="33" t="s">
        <v>140</v>
      </c>
      <c r="AW28" s="66" t="s">
        <v>761</v>
      </c>
      <c r="AX28" s="66" t="s">
        <v>761</v>
      </c>
      <c r="AY28" s="66" t="s">
        <v>761</v>
      </c>
      <c r="AZ28" s="66">
        <v>10</v>
      </c>
      <c r="BA28" s="66">
        <v>15</v>
      </c>
      <c r="BB28" s="72"/>
      <c r="BC28" s="117" t="s">
        <v>1</v>
      </c>
      <c r="BD28" s="63" t="s">
        <v>332</v>
      </c>
      <c r="BE28" s="33" t="s">
        <v>140</v>
      </c>
      <c r="BF28" s="349" t="s">
        <v>761</v>
      </c>
      <c r="BG28" s="349" t="s">
        <v>761</v>
      </c>
      <c r="BH28" s="349" t="s">
        <v>761</v>
      </c>
      <c r="BI28" s="349">
        <v>299.67036260113878</v>
      </c>
      <c r="BJ28" s="372">
        <v>92.598308537564051</v>
      </c>
      <c r="BL28" s="117" t="s">
        <v>1</v>
      </c>
      <c r="BM28" s="63" t="s">
        <v>332</v>
      </c>
      <c r="BN28" s="33" t="s">
        <v>140</v>
      </c>
      <c r="BO28" s="71" t="s">
        <v>761</v>
      </c>
      <c r="BP28" s="71" t="s">
        <v>761</v>
      </c>
      <c r="BQ28" s="71" t="s">
        <v>761</v>
      </c>
      <c r="BR28" s="71" t="s">
        <v>761</v>
      </c>
      <c r="BS28" s="71" t="s">
        <v>761</v>
      </c>
    </row>
    <row r="29" spans="1:71" ht="18" customHeight="1" x14ac:dyDescent="0.25">
      <c r="A29" s="117" t="s">
        <v>1</v>
      </c>
      <c r="B29" s="63" t="s">
        <v>340</v>
      </c>
      <c r="C29" s="33" t="s">
        <v>141</v>
      </c>
      <c r="D29" s="66" t="s">
        <v>761</v>
      </c>
      <c r="E29" s="66">
        <v>10</v>
      </c>
      <c r="F29" s="66">
        <v>20</v>
      </c>
      <c r="G29" s="66">
        <v>20</v>
      </c>
      <c r="H29" s="66">
        <v>50</v>
      </c>
      <c r="I29" s="31"/>
      <c r="J29" s="117" t="s">
        <v>1</v>
      </c>
      <c r="K29" s="63" t="s">
        <v>340</v>
      </c>
      <c r="L29" s="33" t="s">
        <v>141</v>
      </c>
      <c r="M29" s="66">
        <v>7499</v>
      </c>
      <c r="N29" s="66">
        <v>7117</v>
      </c>
      <c r="O29" s="66">
        <v>5617</v>
      </c>
      <c r="P29" s="66">
        <v>6263</v>
      </c>
      <c r="Q29" s="215">
        <v>26496</v>
      </c>
      <c r="R29" s="72"/>
      <c r="S29" s="219" t="s">
        <v>1</v>
      </c>
      <c r="T29" s="63" t="s">
        <v>340</v>
      </c>
      <c r="U29" s="33" t="s">
        <v>141</v>
      </c>
      <c r="V29" s="345" t="s">
        <v>761</v>
      </c>
      <c r="W29" s="345">
        <v>140.5086412814388</v>
      </c>
      <c r="X29" s="345">
        <v>356.06195478013177</v>
      </c>
      <c r="Y29" s="345">
        <v>319.33578157432544</v>
      </c>
      <c r="Z29" s="345">
        <v>188.70772946859901</v>
      </c>
      <c r="AB29" s="117" t="s">
        <v>1</v>
      </c>
      <c r="AC29" s="63" t="s">
        <v>340</v>
      </c>
      <c r="AD29" s="33" t="s">
        <v>141</v>
      </c>
      <c r="AE29" s="76" t="s">
        <v>761</v>
      </c>
      <c r="AF29" s="76" t="s">
        <v>761</v>
      </c>
      <c r="AG29" s="76" t="s">
        <v>761</v>
      </c>
      <c r="AH29" s="76" t="s">
        <v>761</v>
      </c>
      <c r="AI29" s="205">
        <v>10</v>
      </c>
      <c r="AJ29" s="19"/>
      <c r="AK29" s="117" t="s">
        <v>1</v>
      </c>
      <c r="AL29" s="63" t="s">
        <v>340</v>
      </c>
      <c r="AM29" s="33" t="s">
        <v>141</v>
      </c>
      <c r="AN29" s="349" t="s">
        <v>761</v>
      </c>
      <c r="AO29" s="349" t="s">
        <v>761</v>
      </c>
      <c r="AP29" s="349" t="s">
        <v>761</v>
      </c>
      <c r="AQ29" s="349" t="s">
        <v>761</v>
      </c>
      <c r="AR29" s="372">
        <v>37.74154589371981</v>
      </c>
      <c r="AT29" s="117" t="s">
        <v>1</v>
      </c>
      <c r="AU29" s="63" t="s">
        <v>340</v>
      </c>
      <c r="AV29" s="33" t="s">
        <v>141</v>
      </c>
      <c r="AW29" s="66" t="s">
        <v>761</v>
      </c>
      <c r="AX29" s="66" t="s">
        <v>761</v>
      </c>
      <c r="AY29" s="66">
        <v>15</v>
      </c>
      <c r="AZ29" s="66">
        <v>15</v>
      </c>
      <c r="BA29" s="66">
        <v>40</v>
      </c>
      <c r="BB29" s="72"/>
      <c r="BC29" s="117" t="s">
        <v>1</v>
      </c>
      <c r="BD29" s="63" t="s">
        <v>340</v>
      </c>
      <c r="BE29" s="33" t="s">
        <v>141</v>
      </c>
      <c r="BF29" s="349" t="s">
        <v>761</v>
      </c>
      <c r="BG29" s="349" t="s">
        <v>761</v>
      </c>
      <c r="BH29" s="349">
        <v>267.04646608509881</v>
      </c>
      <c r="BI29" s="349">
        <v>239.50183618074405</v>
      </c>
      <c r="BJ29" s="372">
        <v>150.96618357487924</v>
      </c>
      <c r="BL29" s="117" t="s">
        <v>1</v>
      </c>
      <c r="BM29" s="63" t="s">
        <v>340</v>
      </c>
      <c r="BN29" s="33" t="s">
        <v>141</v>
      </c>
      <c r="BO29" s="71" t="s">
        <v>761</v>
      </c>
      <c r="BP29" s="71" t="s">
        <v>761</v>
      </c>
      <c r="BQ29" s="71" t="s">
        <v>761</v>
      </c>
      <c r="BR29" s="71" t="s">
        <v>761</v>
      </c>
      <c r="BS29" s="71">
        <v>0.2</v>
      </c>
    </row>
    <row r="30" spans="1:71" ht="18" customHeight="1" x14ac:dyDescent="0.25">
      <c r="A30" s="117" t="s">
        <v>1</v>
      </c>
      <c r="B30" s="63" t="s">
        <v>349</v>
      </c>
      <c r="C30" s="33" t="s">
        <v>142</v>
      </c>
      <c r="D30" s="66" t="s">
        <v>761</v>
      </c>
      <c r="E30" s="66">
        <v>10</v>
      </c>
      <c r="F30" s="66">
        <v>15</v>
      </c>
      <c r="G30" s="66">
        <v>10</v>
      </c>
      <c r="H30" s="66">
        <v>40</v>
      </c>
      <c r="I30" s="31"/>
      <c r="J30" s="117" t="s">
        <v>1</v>
      </c>
      <c r="K30" s="63" t="s">
        <v>349</v>
      </c>
      <c r="L30" s="33" t="s">
        <v>142</v>
      </c>
      <c r="M30" s="66">
        <v>6604</v>
      </c>
      <c r="N30" s="66">
        <v>5276</v>
      </c>
      <c r="O30" s="66">
        <v>3702</v>
      </c>
      <c r="P30" s="66">
        <v>8014</v>
      </c>
      <c r="Q30" s="215">
        <v>23596</v>
      </c>
      <c r="R30" s="72"/>
      <c r="S30" s="219" t="s">
        <v>1</v>
      </c>
      <c r="T30" s="63" t="s">
        <v>349</v>
      </c>
      <c r="U30" s="33" t="s">
        <v>142</v>
      </c>
      <c r="V30" s="345" t="s">
        <v>761</v>
      </c>
      <c r="W30" s="345">
        <v>189.53752843062927</v>
      </c>
      <c r="X30" s="345">
        <v>405.1863857374392</v>
      </c>
      <c r="Y30" s="345">
        <v>124.78163214374844</v>
      </c>
      <c r="Z30" s="345">
        <v>169.52025767079166</v>
      </c>
      <c r="AB30" s="117" t="s">
        <v>1</v>
      </c>
      <c r="AC30" s="63" t="s">
        <v>349</v>
      </c>
      <c r="AD30" s="33" t="s">
        <v>142</v>
      </c>
      <c r="AE30" s="76" t="s">
        <v>761</v>
      </c>
      <c r="AF30" s="76">
        <v>10</v>
      </c>
      <c r="AG30" s="76" t="s">
        <v>761</v>
      </c>
      <c r="AH30" s="76" t="s">
        <v>761</v>
      </c>
      <c r="AI30" s="205">
        <v>20</v>
      </c>
      <c r="AJ30" s="19"/>
      <c r="AK30" s="117" t="s">
        <v>1</v>
      </c>
      <c r="AL30" s="63" t="s">
        <v>349</v>
      </c>
      <c r="AM30" s="33" t="s">
        <v>142</v>
      </c>
      <c r="AN30" s="349" t="s">
        <v>761</v>
      </c>
      <c r="AO30" s="349">
        <v>189.53752843062927</v>
      </c>
      <c r="AP30" s="349" t="s">
        <v>761</v>
      </c>
      <c r="AQ30" s="349" t="s">
        <v>761</v>
      </c>
      <c r="AR30" s="372">
        <v>84.760128835395832</v>
      </c>
      <c r="AT30" s="117" t="s">
        <v>1</v>
      </c>
      <c r="AU30" s="63" t="s">
        <v>349</v>
      </c>
      <c r="AV30" s="33" t="s">
        <v>142</v>
      </c>
      <c r="AW30" s="66" t="s">
        <v>761</v>
      </c>
      <c r="AX30" s="66" t="s">
        <v>761</v>
      </c>
      <c r="AY30" s="66">
        <v>10</v>
      </c>
      <c r="AZ30" s="66">
        <v>10</v>
      </c>
      <c r="BA30" s="66">
        <v>20</v>
      </c>
      <c r="BB30" s="72"/>
      <c r="BC30" s="117" t="s">
        <v>1</v>
      </c>
      <c r="BD30" s="63" t="s">
        <v>349</v>
      </c>
      <c r="BE30" s="33" t="s">
        <v>142</v>
      </c>
      <c r="BF30" s="349" t="s">
        <v>761</v>
      </c>
      <c r="BG30" s="349" t="s">
        <v>761</v>
      </c>
      <c r="BH30" s="349">
        <v>270.12425715829283</v>
      </c>
      <c r="BI30" s="349">
        <v>124.78163214374844</v>
      </c>
      <c r="BJ30" s="372">
        <v>84.760128835395832</v>
      </c>
      <c r="BL30" s="117" t="s">
        <v>1</v>
      </c>
      <c r="BM30" s="63" t="s">
        <v>349</v>
      </c>
      <c r="BN30" s="33" t="s">
        <v>142</v>
      </c>
      <c r="BO30" s="71" t="s">
        <v>761</v>
      </c>
      <c r="BP30" s="71">
        <v>1</v>
      </c>
      <c r="BQ30" s="71" t="s">
        <v>761</v>
      </c>
      <c r="BR30" s="71" t="s">
        <v>761</v>
      </c>
      <c r="BS30" s="71">
        <v>0.5</v>
      </c>
    </row>
    <row r="31" spans="1:71" ht="18" customHeight="1" x14ac:dyDescent="0.25">
      <c r="A31" s="117" t="s">
        <v>1</v>
      </c>
      <c r="B31" s="63" t="s">
        <v>354</v>
      </c>
      <c r="C31" s="33" t="s">
        <v>143</v>
      </c>
      <c r="D31" s="66" t="s">
        <v>761</v>
      </c>
      <c r="E31" s="66">
        <v>10</v>
      </c>
      <c r="F31" s="66">
        <v>20</v>
      </c>
      <c r="G31" s="66">
        <v>10</v>
      </c>
      <c r="H31" s="66">
        <v>40</v>
      </c>
      <c r="I31" s="31"/>
      <c r="J31" s="117" t="s">
        <v>1</v>
      </c>
      <c r="K31" s="63" t="s">
        <v>354</v>
      </c>
      <c r="L31" s="33" t="s">
        <v>143</v>
      </c>
      <c r="M31" s="66">
        <v>7152</v>
      </c>
      <c r="N31" s="66">
        <v>6838</v>
      </c>
      <c r="O31" s="66">
        <v>5138</v>
      </c>
      <c r="P31" s="66">
        <v>5779</v>
      </c>
      <c r="Q31" s="215">
        <v>24907</v>
      </c>
      <c r="R31" s="72"/>
      <c r="S31" s="219" t="s">
        <v>1</v>
      </c>
      <c r="T31" s="63" t="s">
        <v>354</v>
      </c>
      <c r="U31" s="33" t="s">
        <v>143</v>
      </c>
      <c r="V31" s="345" t="s">
        <v>761</v>
      </c>
      <c r="W31" s="345">
        <v>146.24159110851127</v>
      </c>
      <c r="X31" s="345">
        <v>389.25652004671082</v>
      </c>
      <c r="Y31" s="345">
        <v>173.04031839418585</v>
      </c>
      <c r="Z31" s="345">
        <v>160.59742241137027</v>
      </c>
      <c r="AB31" s="117" t="s">
        <v>1</v>
      </c>
      <c r="AC31" s="63" t="s">
        <v>354</v>
      </c>
      <c r="AD31" s="33" t="s">
        <v>143</v>
      </c>
      <c r="AE31" s="76" t="s">
        <v>761</v>
      </c>
      <c r="AF31" s="76" t="s">
        <v>761</v>
      </c>
      <c r="AG31" s="76" t="s">
        <v>761</v>
      </c>
      <c r="AH31" s="76" t="s">
        <v>761</v>
      </c>
      <c r="AI31" s="205" t="s">
        <v>761</v>
      </c>
      <c r="AJ31" s="19"/>
      <c r="AK31" s="117" t="s">
        <v>1</v>
      </c>
      <c r="AL31" s="63" t="s">
        <v>354</v>
      </c>
      <c r="AM31" s="33" t="s">
        <v>143</v>
      </c>
      <c r="AN31" s="349" t="s">
        <v>761</v>
      </c>
      <c r="AO31" s="349" t="s">
        <v>761</v>
      </c>
      <c r="AP31" s="349" t="s">
        <v>761</v>
      </c>
      <c r="AQ31" s="349" t="s">
        <v>761</v>
      </c>
      <c r="AR31" s="372" t="s">
        <v>761</v>
      </c>
      <c r="AT31" s="117" t="s">
        <v>1</v>
      </c>
      <c r="AU31" s="63" t="s">
        <v>354</v>
      </c>
      <c r="AV31" s="33" t="s">
        <v>143</v>
      </c>
      <c r="AW31" s="66" t="s">
        <v>761</v>
      </c>
      <c r="AX31" s="66" t="s">
        <v>761</v>
      </c>
      <c r="AY31" s="66">
        <v>20</v>
      </c>
      <c r="AZ31" s="66">
        <v>10</v>
      </c>
      <c r="BA31" s="66">
        <v>30</v>
      </c>
      <c r="BB31" s="72"/>
      <c r="BC31" s="117" t="s">
        <v>1</v>
      </c>
      <c r="BD31" s="63" t="s">
        <v>354</v>
      </c>
      <c r="BE31" s="33" t="s">
        <v>143</v>
      </c>
      <c r="BF31" s="349" t="s">
        <v>761</v>
      </c>
      <c r="BG31" s="349" t="s">
        <v>761</v>
      </c>
      <c r="BH31" s="349">
        <v>389.25652004671082</v>
      </c>
      <c r="BI31" s="349">
        <v>173.04031839418585</v>
      </c>
      <c r="BJ31" s="372">
        <v>120.44806680852771</v>
      </c>
      <c r="BL31" s="117" t="s">
        <v>1</v>
      </c>
      <c r="BM31" s="63" t="s">
        <v>354</v>
      </c>
      <c r="BN31" s="33" t="s">
        <v>143</v>
      </c>
      <c r="BO31" s="71" t="s">
        <v>761</v>
      </c>
      <c r="BP31" s="71" t="s">
        <v>761</v>
      </c>
      <c r="BQ31" s="71" t="s">
        <v>761</v>
      </c>
      <c r="BR31" s="71" t="s">
        <v>761</v>
      </c>
      <c r="BS31" s="71" t="s">
        <v>761</v>
      </c>
    </row>
    <row r="32" spans="1:71" ht="18" customHeight="1" x14ac:dyDescent="0.25">
      <c r="A32" s="117" t="s">
        <v>1</v>
      </c>
      <c r="B32" s="63" t="s">
        <v>362</v>
      </c>
      <c r="C32" s="33" t="s">
        <v>144</v>
      </c>
      <c r="D32" s="66" t="s">
        <v>761</v>
      </c>
      <c r="E32" s="66" t="s">
        <v>761</v>
      </c>
      <c r="F32" s="66">
        <v>15</v>
      </c>
      <c r="G32" s="66">
        <v>15</v>
      </c>
      <c r="H32" s="66">
        <v>35</v>
      </c>
      <c r="I32" s="31"/>
      <c r="J32" s="117" t="s">
        <v>1</v>
      </c>
      <c r="K32" s="63" t="s">
        <v>362</v>
      </c>
      <c r="L32" s="33" t="s">
        <v>144</v>
      </c>
      <c r="M32" s="66">
        <v>6269</v>
      </c>
      <c r="N32" s="66">
        <v>5485</v>
      </c>
      <c r="O32" s="66">
        <v>3997</v>
      </c>
      <c r="P32" s="66">
        <v>4472</v>
      </c>
      <c r="Q32" s="215">
        <v>20223</v>
      </c>
      <c r="R32" s="72"/>
      <c r="S32" s="219" t="s">
        <v>1</v>
      </c>
      <c r="T32" s="63" t="s">
        <v>362</v>
      </c>
      <c r="U32" s="33" t="s">
        <v>144</v>
      </c>
      <c r="V32" s="345" t="s">
        <v>761</v>
      </c>
      <c r="W32" s="345" t="s">
        <v>761</v>
      </c>
      <c r="X32" s="345">
        <v>375.28146109582184</v>
      </c>
      <c r="Y32" s="345">
        <v>335.42039355992841</v>
      </c>
      <c r="Z32" s="345">
        <v>173.07026652821045</v>
      </c>
      <c r="AB32" s="117" t="s">
        <v>1</v>
      </c>
      <c r="AC32" s="63" t="s">
        <v>362</v>
      </c>
      <c r="AD32" s="33" t="s">
        <v>144</v>
      </c>
      <c r="AE32" s="76" t="s">
        <v>761</v>
      </c>
      <c r="AF32" s="76" t="s">
        <v>761</v>
      </c>
      <c r="AG32" s="76" t="s">
        <v>761</v>
      </c>
      <c r="AH32" s="76" t="s">
        <v>761</v>
      </c>
      <c r="AI32" s="205" t="s">
        <v>761</v>
      </c>
      <c r="AJ32" s="19"/>
      <c r="AK32" s="117" t="s">
        <v>1</v>
      </c>
      <c r="AL32" s="63" t="s">
        <v>362</v>
      </c>
      <c r="AM32" s="33" t="s">
        <v>144</v>
      </c>
      <c r="AN32" s="349" t="s">
        <v>761</v>
      </c>
      <c r="AO32" s="349" t="s">
        <v>761</v>
      </c>
      <c r="AP32" s="349" t="s">
        <v>761</v>
      </c>
      <c r="AQ32" s="349" t="s">
        <v>761</v>
      </c>
      <c r="AR32" s="372" t="s">
        <v>761</v>
      </c>
      <c r="AT32" s="117" t="s">
        <v>1</v>
      </c>
      <c r="AU32" s="63" t="s">
        <v>362</v>
      </c>
      <c r="AV32" s="33" t="s">
        <v>144</v>
      </c>
      <c r="AW32" s="66" t="s">
        <v>761</v>
      </c>
      <c r="AX32" s="66" t="s">
        <v>761</v>
      </c>
      <c r="AY32" s="66">
        <v>15</v>
      </c>
      <c r="AZ32" s="66">
        <v>15</v>
      </c>
      <c r="BA32" s="66">
        <v>30</v>
      </c>
      <c r="BB32" s="72"/>
      <c r="BC32" s="117" t="s">
        <v>1</v>
      </c>
      <c r="BD32" s="63" t="s">
        <v>362</v>
      </c>
      <c r="BE32" s="33" t="s">
        <v>144</v>
      </c>
      <c r="BF32" s="349" t="s">
        <v>761</v>
      </c>
      <c r="BG32" s="349" t="s">
        <v>761</v>
      </c>
      <c r="BH32" s="349">
        <v>375.28146109582184</v>
      </c>
      <c r="BI32" s="349">
        <v>335.42039355992841</v>
      </c>
      <c r="BJ32" s="372">
        <v>148.34594273846611</v>
      </c>
      <c r="BL32" s="117" t="s">
        <v>1</v>
      </c>
      <c r="BM32" s="63" t="s">
        <v>362</v>
      </c>
      <c r="BN32" s="33" t="s">
        <v>144</v>
      </c>
      <c r="BO32" s="71" t="s">
        <v>761</v>
      </c>
      <c r="BP32" s="71" t="s">
        <v>761</v>
      </c>
      <c r="BQ32" s="71" t="s">
        <v>761</v>
      </c>
      <c r="BR32" s="71" t="s">
        <v>761</v>
      </c>
      <c r="BS32" s="71" t="s">
        <v>761</v>
      </c>
    </row>
    <row r="33" spans="1:71" ht="18" customHeight="1" x14ac:dyDescent="0.25">
      <c r="A33" s="117" t="s">
        <v>1</v>
      </c>
      <c r="B33" s="63" t="s">
        <v>363</v>
      </c>
      <c r="C33" s="33" t="s">
        <v>145</v>
      </c>
      <c r="D33" s="66" t="s">
        <v>761</v>
      </c>
      <c r="E33" s="66">
        <v>15</v>
      </c>
      <c r="F33" s="66">
        <v>20</v>
      </c>
      <c r="G33" s="66">
        <v>25</v>
      </c>
      <c r="H33" s="66">
        <v>65</v>
      </c>
      <c r="J33" s="117" t="s">
        <v>1</v>
      </c>
      <c r="K33" s="63" t="s">
        <v>363</v>
      </c>
      <c r="L33" s="33" t="s">
        <v>145</v>
      </c>
      <c r="M33" s="66">
        <v>8970</v>
      </c>
      <c r="N33" s="66">
        <v>8605</v>
      </c>
      <c r="O33" s="66">
        <v>6937</v>
      </c>
      <c r="P33" s="66">
        <v>7423</v>
      </c>
      <c r="Q33" s="215">
        <v>31935</v>
      </c>
      <c r="R33" s="72"/>
      <c r="S33" s="219" t="s">
        <v>1</v>
      </c>
      <c r="T33" s="63" t="s">
        <v>363</v>
      </c>
      <c r="U33" s="33" t="s">
        <v>145</v>
      </c>
      <c r="V33" s="345" t="s">
        <v>761</v>
      </c>
      <c r="W33" s="345">
        <v>174.31725740848344</v>
      </c>
      <c r="X33" s="345">
        <v>288.30906732016723</v>
      </c>
      <c r="Y33" s="345">
        <v>336.79105482958369</v>
      </c>
      <c r="Z33" s="345">
        <v>203.5384374510725</v>
      </c>
      <c r="AB33" s="117" t="s">
        <v>1</v>
      </c>
      <c r="AC33" s="63" t="s">
        <v>363</v>
      </c>
      <c r="AD33" s="33" t="s">
        <v>145</v>
      </c>
      <c r="AE33" s="76" t="s">
        <v>761</v>
      </c>
      <c r="AF33" s="76" t="s">
        <v>761</v>
      </c>
      <c r="AG33" s="76" t="s">
        <v>761</v>
      </c>
      <c r="AH33" s="76" t="s">
        <v>761</v>
      </c>
      <c r="AI33" s="205">
        <v>15</v>
      </c>
      <c r="AJ33" s="19"/>
      <c r="AK33" s="117" t="s">
        <v>1</v>
      </c>
      <c r="AL33" s="63" t="s">
        <v>363</v>
      </c>
      <c r="AM33" s="33" t="s">
        <v>145</v>
      </c>
      <c r="AN33" s="349" t="s">
        <v>761</v>
      </c>
      <c r="AO33" s="349" t="s">
        <v>761</v>
      </c>
      <c r="AP33" s="349" t="s">
        <v>761</v>
      </c>
      <c r="AQ33" s="349" t="s">
        <v>761</v>
      </c>
      <c r="AR33" s="372">
        <v>46.970408642555192</v>
      </c>
      <c r="AT33" s="117" t="s">
        <v>1</v>
      </c>
      <c r="AU33" s="63" t="s">
        <v>363</v>
      </c>
      <c r="AV33" s="33" t="s">
        <v>145</v>
      </c>
      <c r="AW33" s="66" t="s">
        <v>761</v>
      </c>
      <c r="AX33" s="66">
        <v>10</v>
      </c>
      <c r="AY33" s="66">
        <v>15</v>
      </c>
      <c r="AZ33" s="66">
        <v>20</v>
      </c>
      <c r="BA33" s="66">
        <v>50</v>
      </c>
      <c r="BB33" s="72"/>
      <c r="BC33" s="117" t="s">
        <v>1</v>
      </c>
      <c r="BD33" s="63" t="s">
        <v>363</v>
      </c>
      <c r="BE33" s="33" t="s">
        <v>145</v>
      </c>
      <c r="BF33" s="349" t="s">
        <v>761</v>
      </c>
      <c r="BG33" s="349">
        <v>116.21150493898895</v>
      </c>
      <c r="BH33" s="349">
        <v>216.23180049012541</v>
      </c>
      <c r="BI33" s="349">
        <v>269.43284386366696</v>
      </c>
      <c r="BJ33" s="372">
        <v>156.56802880851728</v>
      </c>
      <c r="BL33" s="117" t="s">
        <v>1</v>
      </c>
      <c r="BM33" s="63" t="s">
        <v>363</v>
      </c>
      <c r="BN33" s="33" t="s">
        <v>145</v>
      </c>
      <c r="BO33" s="71" t="s">
        <v>761</v>
      </c>
      <c r="BP33" s="71" t="s">
        <v>761</v>
      </c>
      <c r="BQ33" s="71" t="s">
        <v>761</v>
      </c>
      <c r="BR33" s="71" t="s">
        <v>761</v>
      </c>
      <c r="BS33" s="71">
        <v>0.23076923076923078</v>
      </c>
    </row>
    <row r="34" spans="1:71" ht="18" customHeight="1" x14ac:dyDescent="0.25">
      <c r="A34" s="117" t="s">
        <v>1</v>
      </c>
      <c r="B34" s="63" t="s">
        <v>366</v>
      </c>
      <c r="C34" s="33" t="s">
        <v>146</v>
      </c>
      <c r="D34" s="66" t="s">
        <v>761</v>
      </c>
      <c r="E34" s="66">
        <v>10</v>
      </c>
      <c r="F34" s="66" t="s">
        <v>761</v>
      </c>
      <c r="G34" s="66">
        <v>10</v>
      </c>
      <c r="H34" s="66">
        <v>30</v>
      </c>
      <c r="I34" s="31"/>
      <c r="J34" s="117" t="s">
        <v>1</v>
      </c>
      <c r="K34" s="63" t="s">
        <v>366</v>
      </c>
      <c r="L34" s="33" t="s">
        <v>146</v>
      </c>
      <c r="M34" s="66">
        <v>5804</v>
      </c>
      <c r="N34" s="66">
        <v>5351</v>
      </c>
      <c r="O34" s="66">
        <v>4292</v>
      </c>
      <c r="P34" s="66">
        <v>4747</v>
      </c>
      <c r="Q34" s="215">
        <v>20194</v>
      </c>
      <c r="R34" s="72"/>
      <c r="S34" s="219" t="s">
        <v>1</v>
      </c>
      <c r="T34" s="63" t="s">
        <v>366</v>
      </c>
      <c r="U34" s="33" t="s">
        <v>146</v>
      </c>
      <c r="V34" s="345" t="s">
        <v>761</v>
      </c>
      <c r="W34" s="345">
        <v>186.88095683049897</v>
      </c>
      <c r="X34" s="345" t="s">
        <v>761</v>
      </c>
      <c r="Y34" s="345">
        <v>210.65936380872128</v>
      </c>
      <c r="Z34" s="345">
        <v>148.55897791423195</v>
      </c>
      <c r="AB34" s="117" t="s">
        <v>1</v>
      </c>
      <c r="AC34" s="63" t="s">
        <v>366</v>
      </c>
      <c r="AD34" s="33" t="s">
        <v>146</v>
      </c>
      <c r="AE34" s="76" t="s">
        <v>761</v>
      </c>
      <c r="AF34" s="76" t="s">
        <v>761</v>
      </c>
      <c r="AG34" s="76" t="s">
        <v>761</v>
      </c>
      <c r="AH34" s="76" t="s">
        <v>761</v>
      </c>
      <c r="AI34" s="205">
        <v>10</v>
      </c>
      <c r="AJ34" s="19"/>
      <c r="AK34" s="117" t="s">
        <v>1</v>
      </c>
      <c r="AL34" s="63" t="s">
        <v>366</v>
      </c>
      <c r="AM34" s="33" t="s">
        <v>146</v>
      </c>
      <c r="AN34" s="349" t="s">
        <v>761</v>
      </c>
      <c r="AO34" s="349" t="s">
        <v>761</v>
      </c>
      <c r="AP34" s="349" t="s">
        <v>761</v>
      </c>
      <c r="AQ34" s="349" t="s">
        <v>761</v>
      </c>
      <c r="AR34" s="372">
        <v>49.519659304743989</v>
      </c>
      <c r="AT34" s="117" t="s">
        <v>1</v>
      </c>
      <c r="AU34" s="63" t="s">
        <v>366</v>
      </c>
      <c r="AV34" s="33" t="s">
        <v>146</v>
      </c>
      <c r="AW34" s="66" t="s">
        <v>761</v>
      </c>
      <c r="AX34" s="66" t="s">
        <v>761</v>
      </c>
      <c r="AY34" s="66" t="s">
        <v>761</v>
      </c>
      <c r="AZ34" s="66">
        <v>10</v>
      </c>
      <c r="BA34" s="66">
        <v>20</v>
      </c>
      <c r="BB34" s="72"/>
      <c r="BC34" s="117" t="s">
        <v>1</v>
      </c>
      <c r="BD34" s="63" t="s">
        <v>366</v>
      </c>
      <c r="BE34" s="33" t="s">
        <v>146</v>
      </c>
      <c r="BF34" s="349" t="s">
        <v>761</v>
      </c>
      <c r="BG34" s="349" t="s">
        <v>761</v>
      </c>
      <c r="BH34" s="349" t="s">
        <v>761</v>
      </c>
      <c r="BI34" s="349">
        <v>210.65936380872128</v>
      </c>
      <c r="BJ34" s="372">
        <v>99.039318609487978</v>
      </c>
      <c r="BL34" s="117" t="s">
        <v>1</v>
      </c>
      <c r="BM34" s="63" t="s">
        <v>366</v>
      </c>
      <c r="BN34" s="33" t="s">
        <v>146</v>
      </c>
      <c r="BO34" s="71" t="s">
        <v>761</v>
      </c>
      <c r="BP34" s="71" t="s">
        <v>761</v>
      </c>
      <c r="BQ34" s="71" t="s">
        <v>761</v>
      </c>
      <c r="BR34" s="71" t="s">
        <v>761</v>
      </c>
      <c r="BS34" s="71">
        <v>0.33333333333333331</v>
      </c>
    </row>
    <row r="35" spans="1:71" ht="18" customHeight="1" x14ac:dyDescent="0.25">
      <c r="A35" s="117" t="s">
        <v>1</v>
      </c>
      <c r="B35" s="63" t="s">
        <v>336</v>
      </c>
      <c r="C35" s="33" t="s">
        <v>147</v>
      </c>
      <c r="D35" s="66">
        <v>40</v>
      </c>
      <c r="E35" s="66">
        <v>60</v>
      </c>
      <c r="F35" s="66">
        <v>35</v>
      </c>
      <c r="G35" s="66">
        <v>25</v>
      </c>
      <c r="H35" s="66">
        <v>160</v>
      </c>
      <c r="I35" s="31"/>
      <c r="J35" s="117" t="s">
        <v>1</v>
      </c>
      <c r="K35" s="63" t="s">
        <v>336</v>
      </c>
      <c r="L35" s="33" t="s">
        <v>147</v>
      </c>
      <c r="M35" s="66">
        <v>6194</v>
      </c>
      <c r="N35" s="66">
        <v>5461</v>
      </c>
      <c r="O35" s="66">
        <v>3750</v>
      </c>
      <c r="P35" s="66">
        <v>3830</v>
      </c>
      <c r="Q35" s="215">
        <v>19235</v>
      </c>
      <c r="R35" s="72"/>
      <c r="S35" s="219" t="s">
        <v>1</v>
      </c>
      <c r="T35" s="63" t="s">
        <v>336</v>
      </c>
      <c r="U35" s="33" t="s">
        <v>147</v>
      </c>
      <c r="V35" s="345">
        <v>645.7862447529867</v>
      </c>
      <c r="W35" s="345">
        <v>1098.6998718183484</v>
      </c>
      <c r="X35" s="345">
        <v>933.33333333333337</v>
      </c>
      <c r="Y35" s="345">
        <v>652.74151436031332</v>
      </c>
      <c r="Z35" s="345">
        <v>831.81700025994269</v>
      </c>
      <c r="AB35" s="117" t="s">
        <v>1</v>
      </c>
      <c r="AC35" s="63" t="s">
        <v>336</v>
      </c>
      <c r="AD35" s="33" t="s">
        <v>147</v>
      </c>
      <c r="AE35" s="76">
        <v>40</v>
      </c>
      <c r="AF35" s="76">
        <v>50</v>
      </c>
      <c r="AG35" s="76">
        <v>15</v>
      </c>
      <c r="AH35" s="76">
        <v>10</v>
      </c>
      <c r="AI35" s="205">
        <v>115</v>
      </c>
      <c r="AJ35" s="19"/>
      <c r="AK35" s="117" t="s">
        <v>1</v>
      </c>
      <c r="AL35" s="63" t="s">
        <v>336</v>
      </c>
      <c r="AM35" s="33" t="s">
        <v>147</v>
      </c>
      <c r="AN35" s="349">
        <v>645.7862447529867</v>
      </c>
      <c r="AO35" s="349">
        <v>915.58322651529022</v>
      </c>
      <c r="AP35" s="349">
        <v>400</v>
      </c>
      <c r="AQ35" s="349">
        <v>261.09660574412533</v>
      </c>
      <c r="AR35" s="372">
        <v>597.86846893683389</v>
      </c>
      <c r="AT35" s="117" t="s">
        <v>1</v>
      </c>
      <c r="AU35" s="63" t="s">
        <v>336</v>
      </c>
      <c r="AV35" s="33" t="s">
        <v>147</v>
      </c>
      <c r="AW35" s="66" t="s">
        <v>761</v>
      </c>
      <c r="AX35" s="66">
        <v>10</v>
      </c>
      <c r="AY35" s="66">
        <v>20</v>
      </c>
      <c r="AZ35" s="66">
        <v>10</v>
      </c>
      <c r="BA35" s="66">
        <v>40</v>
      </c>
      <c r="BB35" s="72"/>
      <c r="BC35" s="117" t="s">
        <v>1</v>
      </c>
      <c r="BD35" s="63" t="s">
        <v>336</v>
      </c>
      <c r="BE35" s="33" t="s">
        <v>147</v>
      </c>
      <c r="BF35" s="349" t="s">
        <v>761</v>
      </c>
      <c r="BG35" s="349">
        <v>183.11664530305805</v>
      </c>
      <c r="BH35" s="349">
        <v>533.33333333333337</v>
      </c>
      <c r="BI35" s="349">
        <v>261.09660574412533</v>
      </c>
      <c r="BJ35" s="372">
        <v>207.95425006498567</v>
      </c>
      <c r="BL35" s="117" t="s">
        <v>1</v>
      </c>
      <c r="BM35" s="63" t="s">
        <v>336</v>
      </c>
      <c r="BN35" s="33" t="s">
        <v>147</v>
      </c>
      <c r="BO35" s="71">
        <v>1</v>
      </c>
      <c r="BP35" s="71">
        <v>0.83333333333333337</v>
      </c>
      <c r="BQ35" s="71">
        <v>0.42857142857142855</v>
      </c>
      <c r="BR35" s="71">
        <v>0.4</v>
      </c>
      <c r="BS35" s="71">
        <v>0.71875</v>
      </c>
    </row>
    <row r="36" spans="1:71" ht="18" customHeight="1" x14ac:dyDescent="0.25">
      <c r="A36" s="117" t="s">
        <v>1</v>
      </c>
      <c r="B36" s="63" t="s">
        <v>337</v>
      </c>
      <c r="C36" s="33" t="s">
        <v>148</v>
      </c>
      <c r="D36" s="66">
        <v>20</v>
      </c>
      <c r="E36" s="66">
        <v>40</v>
      </c>
      <c r="F36" s="66">
        <v>25</v>
      </c>
      <c r="G36" s="66">
        <v>25</v>
      </c>
      <c r="H36" s="66">
        <v>110</v>
      </c>
      <c r="I36" s="31"/>
      <c r="J36" s="117" t="s">
        <v>1</v>
      </c>
      <c r="K36" s="63" t="s">
        <v>337</v>
      </c>
      <c r="L36" s="33" t="s">
        <v>148</v>
      </c>
      <c r="M36" s="66">
        <v>5638</v>
      </c>
      <c r="N36" s="66">
        <v>5227</v>
      </c>
      <c r="O36" s="66">
        <v>4206</v>
      </c>
      <c r="P36" s="66">
        <v>4482</v>
      </c>
      <c r="Q36" s="215">
        <v>19553</v>
      </c>
      <c r="R36" s="72"/>
      <c r="S36" s="219" t="s">
        <v>1</v>
      </c>
      <c r="T36" s="63" t="s">
        <v>337</v>
      </c>
      <c r="U36" s="33" t="s">
        <v>148</v>
      </c>
      <c r="V36" s="345">
        <v>354.73572188719402</v>
      </c>
      <c r="W36" s="345">
        <v>765.25731777310125</v>
      </c>
      <c r="X36" s="345">
        <v>594.38896814075133</v>
      </c>
      <c r="Y36" s="345">
        <v>557.78670236501557</v>
      </c>
      <c r="Z36" s="345">
        <v>562.57351813021012</v>
      </c>
      <c r="AB36" s="117" t="s">
        <v>1</v>
      </c>
      <c r="AC36" s="63" t="s">
        <v>337</v>
      </c>
      <c r="AD36" s="33" t="s">
        <v>148</v>
      </c>
      <c r="AE36" s="76">
        <v>15</v>
      </c>
      <c r="AF36" s="76">
        <v>35</v>
      </c>
      <c r="AG36" s="76" t="s">
        <v>761</v>
      </c>
      <c r="AH36" s="76" t="s">
        <v>761</v>
      </c>
      <c r="AI36" s="205">
        <v>60</v>
      </c>
      <c r="AJ36" s="19"/>
      <c r="AK36" s="117" t="s">
        <v>1</v>
      </c>
      <c r="AL36" s="63" t="s">
        <v>337</v>
      </c>
      <c r="AM36" s="33" t="s">
        <v>148</v>
      </c>
      <c r="AN36" s="349">
        <v>266.05179141539554</v>
      </c>
      <c r="AO36" s="349">
        <v>669.60015305146362</v>
      </c>
      <c r="AP36" s="349" t="s">
        <v>761</v>
      </c>
      <c r="AQ36" s="349" t="s">
        <v>761</v>
      </c>
      <c r="AR36" s="372">
        <v>306.85828261647833</v>
      </c>
      <c r="AT36" s="117" t="s">
        <v>1</v>
      </c>
      <c r="AU36" s="63" t="s">
        <v>337</v>
      </c>
      <c r="AV36" s="33" t="s">
        <v>148</v>
      </c>
      <c r="AW36" s="66" t="s">
        <v>761</v>
      </c>
      <c r="AX36" s="66" t="s">
        <v>761</v>
      </c>
      <c r="AY36" s="66">
        <v>20</v>
      </c>
      <c r="AZ36" s="66">
        <v>20</v>
      </c>
      <c r="BA36" s="66">
        <v>45</v>
      </c>
      <c r="BB36" s="72"/>
      <c r="BC36" s="117" t="s">
        <v>1</v>
      </c>
      <c r="BD36" s="63" t="s">
        <v>337</v>
      </c>
      <c r="BE36" s="33" t="s">
        <v>148</v>
      </c>
      <c r="BF36" s="349" t="s">
        <v>761</v>
      </c>
      <c r="BG36" s="349" t="s">
        <v>761</v>
      </c>
      <c r="BH36" s="349">
        <v>475.51117451260109</v>
      </c>
      <c r="BI36" s="349">
        <v>446.22936189201255</v>
      </c>
      <c r="BJ36" s="372">
        <v>230.14371196235871</v>
      </c>
      <c r="BL36" s="117" t="s">
        <v>1</v>
      </c>
      <c r="BM36" s="63" t="s">
        <v>337</v>
      </c>
      <c r="BN36" s="33" t="s">
        <v>148</v>
      </c>
      <c r="BO36" s="71">
        <v>0.75</v>
      </c>
      <c r="BP36" s="71">
        <v>0.875</v>
      </c>
      <c r="BQ36" s="71" t="s">
        <v>761</v>
      </c>
      <c r="BR36" s="71" t="s">
        <v>761</v>
      </c>
      <c r="BS36" s="71">
        <v>0.54545454545454541</v>
      </c>
    </row>
    <row r="37" spans="1:71" ht="18" customHeight="1" x14ac:dyDescent="0.25">
      <c r="A37" s="117" t="s">
        <v>1</v>
      </c>
      <c r="B37" s="63" t="s">
        <v>341</v>
      </c>
      <c r="C37" s="33" t="s">
        <v>149</v>
      </c>
      <c r="D37" s="66">
        <v>20</v>
      </c>
      <c r="E37" s="66">
        <v>40</v>
      </c>
      <c r="F37" s="66">
        <v>30</v>
      </c>
      <c r="G37" s="66">
        <v>15</v>
      </c>
      <c r="H37" s="66">
        <v>105</v>
      </c>
      <c r="I37" s="31"/>
      <c r="J37" s="117" t="s">
        <v>1</v>
      </c>
      <c r="K37" s="63" t="s">
        <v>341</v>
      </c>
      <c r="L37" s="33" t="s">
        <v>149</v>
      </c>
      <c r="M37" s="66">
        <v>6140</v>
      </c>
      <c r="N37" s="66">
        <v>5640</v>
      </c>
      <c r="O37" s="66">
        <v>4848</v>
      </c>
      <c r="P37" s="66">
        <v>5396</v>
      </c>
      <c r="Q37" s="215">
        <v>22024</v>
      </c>
      <c r="R37" s="72"/>
      <c r="S37" s="219" t="s">
        <v>1</v>
      </c>
      <c r="T37" s="63" t="s">
        <v>341</v>
      </c>
      <c r="U37" s="33" t="s">
        <v>149</v>
      </c>
      <c r="V37" s="345">
        <v>325.73289902280129</v>
      </c>
      <c r="W37" s="345">
        <v>709.21985815602841</v>
      </c>
      <c r="X37" s="345">
        <v>618.81188118811883</v>
      </c>
      <c r="Y37" s="345">
        <v>277.98369162342476</v>
      </c>
      <c r="Z37" s="345">
        <v>476.75263349073737</v>
      </c>
      <c r="AB37" s="117" t="s">
        <v>1</v>
      </c>
      <c r="AC37" s="63" t="s">
        <v>341</v>
      </c>
      <c r="AD37" s="33" t="s">
        <v>149</v>
      </c>
      <c r="AE37" s="76">
        <v>15</v>
      </c>
      <c r="AF37" s="76">
        <v>35</v>
      </c>
      <c r="AG37" s="76" t="s">
        <v>761</v>
      </c>
      <c r="AH37" s="76" t="s">
        <v>761</v>
      </c>
      <c r="AI37" s="205">
        <v>55</v>
      </c>
      <c r="AJ37" s="19"/>
      <c r="AK37" s="117" t="s">
        <v>1</v>
      </c>
      <c r="AL37" s="63" t="s">
        <v>341</v>
      </c>
      <c r="AM37" s="33" t="s">
        <v>149</v>
      </c>
      <c r="AN37" s="349">
        <v>244.29967426710095</v>
      </c>
      <c r="AO37" s="349">
        <v>620.56737588652481</v>
      </c>
      <c r="AP37" s="349" t="s">
        <v>761</v>
      </c>
      <c r="AQ37" s="349" t="s">
        <v>761</v>
      </c>
      <c r="AR37" s="372">
        <v>249.72756992371956</v>
      </c>
      <c r="AT37" s="117" t="s">
        <v>1</v>
      </c>
      <c r="AU37" s="63" t="s">
        <v>341</v>
      </c>
      <c r="AV37" s="33" t="s">
        <v>149</v>
      </c>
      <c r="AW37" s="66" t="s">
        <v>761</v>
      </c>
      <c r="AX37" s="66" t="s">
        <v>761</v>
      </c>
      <c r="AY37" s="66">
        <v>30</v>
      </c>
      <c r="AZ37" s="66">
        <v>15</v>
      </c>
      <c r="BA37" s="66">
        <v>50</v>
      </c>
      <c r="BB37" s="72"/>
      <c r="BC37" s="117" t="s">
        <v>1</v>
      </c>
      <c r="BD37" s="63" t="s">
        <v>341</v>
      </c>
      <c r="BE37" s="33" t="s">
        <v>149</v>
      </c>
      <c r="BF37" s="349" t="s">
        <v>761</v>
      </c>
      <c r="BG37" s="349" t="s">
        <v>761</v>
      </c>
      <c r="BH37" s="349">
        <v>618.81188118811883</v>
      </c>
      <c r="BI37" s="349">
        <v>277.98369162342476</v>
      </c>
      <c r="BJ37" s="372">
        <v>227.02506356701781</v>
      </c>
      <c r="BL37" s="117" t="s">
        <v>1</v>
      </c>
      <c r="BM37" s="63" t="s">
        <v>341</v>
      </c>
      <c r="BN37" s="33" t="s">
        <v>149</v>
      </c>
      <c r="BO37" s="71">
        <v>0.75</v>
      </c>
      <c r="BP37" s="71">
        <v>0.875</v>
      </c>
      <c r="BQ37" s="71" t="s">
        <v>761</v>
      </c>
      <c r="BR37" s="71" t="s">
        <v>761</v>
      </c>
      <c r="BS37" s="71">
        <v>0.52380952380952384</v>
      </c>
    </row>
    <row r="38" spans="1:71" ht="18" customHeight="1" x14ac:dyDescent="0.25">
      <c r="A38" s="117" t="s">
        <v>1</v>
      </c>
      <c r="B38" s="63" t="s">
        <v>347</v>
      </c>
      <c r="C38" s="33" t="s">
        <v>150</v>
      </c>
      <c r="D38" s="66">
        <v>30</v>
      </c>
      <c r="E38" s="66">
        <v>75</v>
      </c>
      <c r="F38" s="66">
        <v>50</v>
      </c>
      <c r="G38" s="66">
        <v>30</v>
      </c>
      <c r="H38" s="66">
        <v>185</v>
      </c>
      <c r="I38" s="31"/>
      <c r="J38" s="117" t="s">
        <v>1</v>
      </c>
      <c r="K38" s="63" t="s">
        <v>347</v>
      </c>
      <c r="L38" s="33" t="s">
        <v>150</v>
      </c>
      <c r="M38" s="66">
        <v>7701</v>
      </c>
      <c r="N38" s="66">
        <v>6900</v>
      </c>
      <c r="O38" s="66">
        <v>5186</v>
      </c>
      <c r="P38" s="66">
        <v>5487</v>
      </c>
      <c r="Q38" s="215">
        <v>25274</v>
      </c>
      <c r="R38" s="72"/>
      <c r="S38" s="219" t="s">
        <v>1</v>
      </c>
      <c r="T38" s="63" t="s">
        <v>347</v>
      </c>
      <c r="U38" s="33" t="s">
        <v>150</v>
      </c>
      <c r="V38" s="345">
        <v>389.55979742890531</v>
      </c>
      <c r="W38" s="345">
        <v>1086.9565217391305</v>
      </c>
      <c r="X38" s="345">
        <v>964.13420748168153</v>
      </c>
      <c r="Y38" s="345">
        <v>546.74685620557682</v>
      </c>
      <c r="Z38" s="345">
        <v>731.9775263116245</v>
      </c>
      <c r="AB38" s="117" t="s">
        <v>1</v>
      </c>
      <c r="AC38" s="63" t="s">
        <v>347</v>
      </c>
      <c r="AD38" s="33" t="s">
        <v>150</v>
      </c>
      <c r="AE38" s="76">
        <v>25</v>
      </c>
      <c r="AF38" s="76">
        <v>60</v>
      </c>
      <c r="AG38" s="76">
        <v>10</v>
      </c>
      <c r="AH38" s="76">
        <v>10</v>
      </c>
      <c r="AI38" s="205">
        <v>110</v>
      </c>
      <c r="AJ38" s="19"/>
      <c r="AK38" s="117" t="s">
        <v>1</v>
      </c>
      <c r="AL38" s="63" t="s">
        <v>347</v>
      </c>
      <c r="AM38" s="33" t="s">
        <v>150</v>
      </c>
      <c r="AN38" s="349">
        <v>324.63316452408782</v>
      </c>
      <c r="AO38" s="349">
        <v>869.56521739130437</v>
      </c>
      <c r="AP38" s="349">
        <v>192.82684149633627</v>
      </c>
      <c r="AQ38" s="349">
        <v>182.2489520685256</v>
      </c>
      <c r="AR38" s="372">
        <v>435.22988050961459</v>
      </c>
      <c r="AT38" s="117" t="s">
        <v>1</v>
      </c>
      <c r="AU38" s="63" t="s">
        <v>347</v>
      </c>
      <c r="AV38" s="33" t="s">
        <v>150</v>
      </c>
      <c r="AW38" s="66" t="s">
        <v>761</v>
      </c>
      <c r="AX38" s="66">
        <v>10</v>
      </c>
      <c r="AY38" s="66">
        <v>40</v>
      </c>
      <c r="AZ38" s="66">
        <v>20</v>
      </c>
      <c r="BA38" s="66">
        <v>75</v>
      </c>
      <c r="BB38" s="72"/>
      <c r="BC38" s="117" t="s">
        <v>1</v>
      </c>
      <c r="BD38" s="63" t="s">
        <v>347</v>
      </c>
      <c r="BE38" s="33" t="s">
        <v>150</v>
      </c>
      <c r="BF38" s="349" t="s">
        <v>761</v>
      </c>
      <c r="BG38" s="349">
        <v>144.92753623188406</v>
      </c>
      <c r="BH38" s="349">
        <v>771.30736598534509</v>
      </c>
      <c r="BI38" s="349">
        <v>364.49790413705119</v>
      </c>
      <c r="BJ38" s="372">
        <v>296.74764580200997</v>
      </c>
      <c r="BL38" s="117" t="s">
        <v>1</v>
      </c>
      <c r="BM38" s="63" t="s">
        <v>347</v>
      </c>
      <c r="BN38" s="33" t="s">
        <v>150</v>
      </c>
      <c r="BO38" s="71">
        <v>0.83333333333333337</v>
      </c>
      <c r="BP38" s="71">
        <v>0.8</v>
      </c>
      <c r="BQ38" s="71">
        <v>0.2</v>
      </c>
      <c r="BR38" s="71">
        <v>0.33333333333333331</v>
      </c>
      <c r="BS38" s="71">
        <v>0.59459459459459463</v>
      </c>
    </row>
    <row r="39" spans="1:71" ht="18" customHeight="1" x14ac:dyDescent="0.25">
      <c r="A39" s="117" t="s">
        <v>1</v>
      </c>
      <c r="B39" s="63" t="s">
        <v>356</v>
      </c>
      <c r="C39" s="33" t="s">
        <v>151</v>
      </c>
      <c r="D39" s="66">
        <v>105</v>
      </c>
      <c r="E39" s="66">
        <v>165</v>
      </c>
      <c r="F39" s="66">
        <v>90</v>
      </c>
      <c r="G39" s="66">
        <v>55</v>
      </c>
      <c r="H39" s="66">
        <v>410</v>
      </c>
      <c r="I39" s="31"/>
      <c r="J39" s="117" t="s">
        <v>1</v>
      </c>
      <c r="K39" s="63" t="s">
        <v>356</v>
      </c>
      <c r="L39" s="33" t="s">
        <v>151</v>
      </c>
      <c r="M39" s="66">
        <v>18972</v>
      </c>
      <c r="N39" s="66">
        <v>16148</v>
      </c>
      <c r="O39" s="66">
        <v>11424</v>
      </c>
      <c r="P39" s="66">
        <v>12714</v>
      </c>
      <c r="Q39" s="215">
        <v>59258</v>
      </c>
      <c r="R39" s="72"/>
      <c r="S39" s="219" t="s">
        <v>1</v>
      </c>
      <c r="T39" s="63" t="s">
        <v>356</v>
      </c>
      <c r="U39" s="33" t="s">
        <v>151</v>
      </c>
      <c r="V39" s="345">
        <v>553.44718532574313</v>
      </c>
      <c r="W39" s="345">
        <v>1021.7983651226158</v>
      </c>
      <c r="X39" s="345">
        <v>787.81512605042019</v>
      </c>
      <c r="Y39" s="345">
        <v>432.59399087619943</v>
      </c>
      <c r="Z39" s="345">
        <v>691.8897026561815</v>
      </c>
      <c r="AB39" s="117" t="s">
        <v>1</v>
      </c>
      <c r="AC39" s="63" t="s">
        <v>356</v>
      </c>
      <c r="AD39" s="33" t="s">
        <v>151</v>
      </c>
      <c r="AE39" s="76">
        <v>95</v>
      </c>
      <c r="AF39" s="76">
        <v>150</v>
      </c>
      <c r="AG39" s="76">
        <v>25</v>
      </c>
      <c r="AH39" s="76">
        <v>15</v>
      </c>
      <c r="AI39" s="205">
        <v>290</v>
      </c>
      <c r="AJ39" s="19"/>
      <c r="AK39" s="117" t="s">
        <v>1</v>
      </c>
      <c r="AL39" s="63" t="s">
        <v>356</v>
      </c>
      <c r="AM39" s="33" t="s">
        <v>151</v>
      </c>
      <c r="AN39" s="349">
        <v>500.7379295804343</v>
      </c>
      <c r="AO39" s="349">
        <v>928.90760465692347</v>
      </c>
      <c r="AP39" s="349">
        <v>218.8375350140056</v>
      </c>
      <c r="AQ39" s="349">
        <v>117.98017932987258</v>
      </c>
      <c r="AR39" s="372">
        <v>489.38539943973814</v>
      </c>
      <c r="AT39" s="117" t="s">
        <v>1</v>
      </c>
      <c r="AU39" s="63" t="s">
        <v>356</v>
      </c>
      <c r="AV39" s="33" t="s">
        <v>151</v>
      </c>
      <c r="AW39" s="66" t="s">
        <v>761</v>
      </c>
      <c r="AX39" s="66">
        <v>15</v>
      </c>
      <c r="AY39" s="66">
        <v>60</v>
      </c>
      <c r="AZ39" s="66">
        <v>40</v>
      </c>
      <c r="BA39" s="66">
        <v>125</v>
      </c>
      <c r="BB39" s="72"/>
      <c r="BC39" s="117" t="s">
        <v>1</v>
      </c>
      <c r="BD39" s="63" t="s">
        <v>356</v>
      </c>
      <c r="BE39" s="33" t="s">
        <v>151</v>
      </c>
      <c r="BF39" s="349" t="s">
        <v>761</v>
      </c>
      <c r="BG39" s="349">
        <v>92.890760465692352</v>
      </c>
      <c r="BH39" s="349">
        <v>525.2100840336135</v>
      </c>
      <c r="BI39" s="349">
        <v>314.61381154632687</v>
      </c>
      <c r="BJ39" s="372">
        <v>210.94198251712851</v>
      </c>
      <c r="BL39" s="117" t="s">
        <v>1</v>
      </c>
      <c r="BM39" s="63" t="s">
        <v>356</v>
      </c>
      <c r="BN39" s="33" t="s">
        <v>151</v>
      </c>
      <c r="BO39" s="71">
        <v>0.90476190476190477</v>
      </c>
      <c r="BP39" s="71">
        <v>0.90909090909090906</v>
      </c>
      <c r="BQ39" s="71">
        <v>0.27777777777777779</v>
      </c>
      <c r="BR39" s="71">
        <v>0.27272727272727271</v>
      </c>
      <c r="BS39" s="71">
        <v>0.70731707317073167</v>
      </c>
    </row>
    <row r="40" spans="1:71" ht="18" customHeight="1" x14ac:dyDescent="0.25">
      <c r="A40" s="117" t="s">
        <v>1</v>
      </c>
      <c r="B40" s="63" t="s">
        <v>364</v>
      </c>
      <c r="C40" s="33" t="s">
        <v>152</v>
      </c>
      <c r="D40" s="66">
        <v>20</v>
      </c>
      <c r="E40" s="66">
        <v>25</v>
      </c>
      <c r="F40" s="66">
        <v>20</v>
      </c>
      <c r="G40" s="66">
        <v>15</v>
      </c>
      <c r="H40" s="66">
        <v>85</v>
      </c>
      <c r="I40" s="31"/>
      <c r="J40" s="117" t="s">
        <v>1</v>
      </c>
      <c r="K40" s="63" t="s">
        <v>364</v>
      </c>
      <c r="L40" s="33" t="s">
        <v>152</v>
      </c>
      <c r="M40" s="66">
        <v>6212</v>
      </c>
      <c r="N40" s="66">
        <v>5954</v>
      </c>
      <c r="O40" s="66">
        <v>4691</v>
      </c>
      <c r="P40" s="66">
        <v>5055</v>
      </c>
      <c r="Q40" s="215">
        <v>21912</v>
      </c>
      <c r="R40" s="72"/>
      <c r="S40" s="219" t="s">
        <v>1</v>
      </c>
      <c r="T40" s="63" t="s">
        <v>364</v>
      </c>
      <c r="U40" s="33" t="s">
        <v>152</v>
      </c>
      <c r="V40" s="345">
        <v>321.95750160978747</v>
      </c>
      <c r="W40" s="345">
        <v>419.88579106483036</v>
      </c>
      <c r="X40" s="345">
        <v>426.34832658281817</v>
      </c>
      <c r="Y40" s="345">
        <v>296.73590504451039</v>
      </c>
      <c r="Z40" s="345">
        <v>387.91529755385181</v>
      </c>
      <c r="AB40" s="117" t="s">
        <v>1</v>
      </c>
      <c r="AC40" s="63" t="s">
        <v>364</v>
      </c>
      <c r="AD40" s="33" t="s">
        <v>152</v>
      </c>
      <c r="AE40" s="76">
        <v>20</v>
      </c>
      <c r="AF40" s="76">
        <v>20</v>
      </c>
      <c r="AG40" s="76" t="s">
        <v>761</v>
      </c>
      <c r="AH40" s="76" t="s">
        <v>761</v>
      </c>
      <c r="AI40" s="205">
        <v>45</v>
      </c>
      <c r="AJ40" s="19"/>
      <c r="AK40" s="117" t="s">
        <v>1</v>
      </c>
      <c r="AL40" s="63" t="s">
        <v>364</v>
      </c>
      <c r="AM40" s="33" t="s">
        <v>152</v>
      </c>
      <c r="AN40" s="349">
        <v>321.95750160978747</v>
      </c>
      <c r="AO40" s="349">
        <v>335.9086328518643</v>
      </c>
      <c r="AP40" s="349" t="s">
        <v>761</v>
      </c>
      <c r="AQ40" s="349" t="s">
        <v>761</v>
      </c>
      <c r="AR40" s="372">
        <v>205.36692223439212</v>
      </c>
      <c r="AT40" s="117" t="s">
        <v>1</v>
      </c>
      <c r="AU40" s="63" t="s">
        <v>364</v>
      </c>
      <c r="AV40" s="33" t="s">
        <v>152</v>
      </c>
      <c r="AW40" s="66" t="s">
        <v>761</v>
      </c>
      <c r="AX40" s="66" t="s">
        <v>761</v>
      </c>
      <c r="AY40" s="66">
        <v>15</v>
      </c>
      <c r="AZ40" s="66">
        <v>10</v>
      </c>
      <c r="BA40" s="66">
        <v>40</v>
      </c>
      <c r="BB40" s="72"/>
      <c r="BC40" s="117" t="s">
        <v>1</v>
      </c>
      <c r="BD40" s="63" t="s">
        <v>364</v>
      </c>
      <c r="BE40" s="33" t="s">
        <v>152</v>
      </c>
      <c r="BF40" s="349" t="s">
        <v>761</v>
      </c>
      <c r="BG40" s="349" t="s">
        <v>761</v>
      </c>
      <c r="BH40" s="349">
        <v>319.76124493711359</v>
      </c>
      <c r="BI40" s="349">
        <v>197.82393669634024</v>
      </c>
      <c r="BJ40" s="372">
        <v>182.54837531945967</v>
      </c>
      <c r="BL40" s="117" t="s">
        <v>1</v>
      </c>
      <c r="BM40" s="63" t="s">
        <v>364</v>
      </c>
      <c r="BN40" s="33" t="s">
        <v>152</v>
      </c>
      <c r="BO40" s="71">
        <v>1</v>
      </c>
      <c r="BP40" s="71">
        <v>0.8</v>
      </c>
      <c r="BQ40" s="71" t="s">
        <v>761</v>
      </c>
      <c r="BR40" s="71" t="s">
        <v>761</v>
      </c>
      <c r="BS40" s="71">
        <v>0.52941176470588236</v>
      </c>
    </row>
    <row r="41" spans="1:71" ht="18" customHeight="1" x14ac:dyDescent="0.25">
      <c r="A41" s="117" t="s">
        <v>1</v>
      </c>
      <c r="B41" s="63" t="s">
        <v>365</v>
      </c>
      <c r="C41" s="33" t="s">
        <v>153</v>
      </c>
      <c r="D41" s="66">
        <v>25</v>
      </c>
      <c r="E41" s="66">
        <v>40</v>
      </c>
      <c r="F41" s="66">
        <v>30</v>
      </c>
      <c r="G41" s="66">
        <v>20</v>
      </c>
      <c r="H41" s="66">
        <v>115</v>
      </c>
      <c r="I41" s="31"/>
      <c r="J41" s="117" t="s">
        <v>1</v>
      </c>
      <c r="K41" s="63" t="s">
        <v>365</v>
      </c>
      <c r="L41" s="33" t="s">
        <v>153</v>
      </c>
      <c r="M41" s="66">
        <v>5928</v>
      </c>
      <c r="N41" s="66">
        <v>5579</v>
      </c>
      <c r="O41" s="66">
        <v>4076</v>
      </c>
      <c r="P41" s="66">
        <v>4433</v>
      </c>
      <c r="Q41" s="215">
        <v>20016</v>
      </c>
      <c r="R41" s="72"/>
      <c r="S41" s="219" t="s">
        <v>1</v>
      </c>
      <c r="T41" s="63" t="s">
        <v>365</v>
      </c>
      <c r="U41" s="33" t="s">
        <v>153</v>
      </c>
      <c r="V41" s="345">
        <v>421.72739541160593</v>
      </c>
      <c r="W41" s="345">
        <v>716.97436816633808</v>
      </c>
      <c r="X41" s="345">
        <v>736.01570166830231</v>
      </c>
      <c r="Y41" s="345">
        <v>451.16174148432214</v>
      </c>
      <c r="Z41" s="345">
        <v>574.54036770583537</v>
      </c>
      <c r="AB41" s="117" t="s">
        <v>1</v>
      </c>
      <c r="AC41" s="63" t="s">
        <v>365</v>
      </c>
      <c r="AD41" s="33" t="s">
        <v>153</v>
      </c>
      <c r="AE41" s="76">
        <v>25</v>
      </c>
      <c r="AF41" s="76">
        <v>30</v>
      </c>
      <c r="AG41" s="76">
        <v>10</v>
      </c>
      <c r="AH41" s="76" t="s">
        <v>761</v>
      </c>
      <c r="AI41" s="205">
        <v>70</v>
      </c>
      <c r="AJ41" s="19"/>
      <c r="AK41" s="117" t="s">
        <v>1</v>
      </c>
      <c r="AL41" s="63" t="s">
        <v>365</v>
      </c>
      <c r="AM41" s="33" t="s">
        <v>153</v>
      </c>
      <c r="AN41" s="349">
        <v>421.72739541160593</v>
      </c>
      <c r="AO41" s="349">
        <v>537.73077612475356</v>
      </c>
      <c r="AP41" s="349">
        <v>245.33856722276744</v>
      </c>
      <c r="AQ41" s="349" t="s">
        <v>761</v>
      </c>
      <c r="AR41" s="372">
        <v>349.7202238209432</v>
      </c>
      <c r="AT41" s="117" t="s">
        <v>1</v>
      </c>
      <c r="AU41" s="63" t="s">
        <v>365</v>
      </c>
      <c r="AV41" s="33" t="s">
        <v>153</v>
      </c>
      <c r="AW41" s="66" t="s">
        <v>761</v>
      </c>
      <c r="AX41" s="66">
        <v>10</v>
      </c>
      <c r="AY41" s="66">
        <v>20</v>
      </c>
      <c r="AZ41" s="66">
        <v>10</v>
      </c>
      <c r="BA41" s="66">
        <v>45</v>
      </c>
      <c r="BB41" s="72"/>
      <c r="BC41" s="117" t="s">
        <v>1</v>
      </c>
      <c r="BD41" s="63" t="s">
        <v>365</v>
      </c>
      <c r="BE41" s="33" t="s">
        <v>153</v>
      </c>
      <c r="BF41" s="349" t="s">
        <v>761</v>
      </c>
      <c r="BG41" s="349">
        <v>179.24359204158452</v>
      </c>
      <c r="BH41" s="349">
        <v>490.67713444553488</v>
      </c>
      <c r="BI41" s="349">
        <v>225.58087074216107</v>
      </c>
      <c r="BJ41" s="372">
        <v>224.82014388489208</v>
      </c>
      <c r="BL41" s="117" t="s">
        <v>1</v>
      </c>
      <c r="BM41" s="63" t="s">
        <v>365</v>
      </c>
      <c r="BN41" s="33" t="s">
        <v>153</v>
      </c>
      <c r="BO41" s="71">
        <v>1</v>
      </c>
      <c r="BP41" s="71">
        <v>0.75</v>
      </c>
      <c r="BQ41" s="71">
        <v>0.33333333333333331</v>
      </c>
      <c r="BR41" s="71" t="s">
        <v>761</v>
      </c>
      <c r="BS41" s="71">
        <v>0.60869565217391308</v>
      </c>
    </row>
    <row r="42" spans="1:71" ht="18" customHeight="1" x14ac:dyDescent="0.25">
      <c r="A42" s="117" t="s">
        <v>1</v>
      </c>
      <c r="B42" s="63" t="s">
        <v>328</v>
      </c>
      <c r="C42" s="33" t="s">
        <v>154</v>
      </c>
      <c r="D42" s="66">
        <v>10</v>
      </c>
      <c r="E42" s="66">
        <v>15</v>
      </c>
      <c r="F42" s="66">
        <v>25</v>
      </c>
      <c r="G42" s="66">
        <v>10</v>
      </c>
      <c r="H42" s="66">
        <v>60</v>
      </c>
      <c r="I42" s="31"/>
      <c r="J42" s="117" t="s">
        <v>1</v>
      </c>
      <c r="K42" s="63" t="s">
        <v>328</v>
      </c>
      <c r="L42" s="33" t="s">
        <v>154</v>
      </c>
      <c r="M42" s="66">
        <v>8892</v>
      </c>
      <c r="N42" s="66">
        <v>8030</v>
      </c>
      <c r="O42" s="66">
        <v>5903</v>
      </c>
      <c r="P42" s="66">
        <v>6689</v>
      </c>
      <c r="Q42" s="215">
        <v>29514</v>
      </c>
      <c r="R42" s="72"/>
      <c r="S42" s="219" t="s">
        <v>1</v>
      </c>
      <c r="T42" s="63" t="s">
        <v>328</v>
      </c>
      <c r="U42" s="33" t="s">
        <v>154</v>
      </c>
      <c r="V42" s="345">
        <v>112.46063877642825</v>
      </c>
      <c r="W42" s="345">
        <v>186.79950186799502</v>
      </c>
      <c r="X42" s="345">
        <v>423.51346772827372</v>
      </c>
      <c r="Y42" s="345">
        <v>149.49917775452235</v>
      </c>
      <c r="Z42" s="345">
        <v>203.29335230737954</v>
      </c>
      <c r="AB42" s="117" t="s">
        <v>1</v>
      </c>
      <c r="AC42" s="63" t="s">
        <v>328</v>
      </c>
      <c r="AD42" s="33" t="s">
        <v>154</v>
      </c>
      <c r="AE42" s="76" t="s">
        <v>761</v>
      </c>
      <c r="AF42" s="76">
        <v>10</v>
      </c>
      <c r="AG42" s="76" t="s">
        <v>761</v>
      </c>
      <c r="AH42" s="76" t="s">
        <v>761</v>
      </c>
      <c r="AI42" s="205">
        <v>20</v>
      </c>
      <c r="AJ42" s="19"/>
      <c r="AK42" s="117" t="s">
        <v>1</v>
      </c>
      <c r="AL42" s="63" t="s">
        <v>328</v>
      </c>
      <c r="AM42" s="33" t="s">
        <v>154</v>
      </c>
      <c r="AN42" s="349" t="s">
        <v>761</v>
      </c>
      <c r="AO42" s="349">
        <v>124.53300124533001</v>
      </c>
      <c r="AP42" s="349" t="s">
        <v>761</v>
      </c>
      <c r="AQ42" s="349" t="s">
        <v>761</v>
      </c>
      <c r="AR42" s="372">
        <v>67.764450769126512</v>
      </c>
      <c r="AT42" s="117" t="s">
        <v>1</v>
      </c>
      <c r="AU42" s="63" t="s">
        <v>328</v>
      </c>
      <c r="AV42" s="33" t="s">
        <v>154</v>
      </c>
      <c r="AW42" s="66" t="s">
        <v>761</v>
      </c>
      <c r="AX42" s="66" t="s">
        <v>761</v>
      </c>
      <c r="AY42" s="66">
        <v>25</v>
      </c>
      <c r="AZ42" s="66">
        <v>10</v>
      </c>
      <c r="BA42" s="66">
        <v>40</v>
      </c>
      <c r="BB42" s="72"/>
      <c r="BC42" s="117" t="s">
        <v>1</v>
      </c>
      <c r="BD42" s="63" t="s">
        <v>328</v>
      </c>
      <c r="BE42" s="33" t="s">
        <v>154</v>
      </c>
      <c r="BF42" s="349" t="s">
        <v>761</v>
      </c>
      <c r="BG42" s="349" t="s">
        <v>761</v>
      </c>
      <c r="BH42" s="349">
        <v>423.51346772827372</v>
      </c>
      <c r="BI42" s="349">
        <v>149.49917775452235</v>
      </c>
      <c r="BJ42" s="372">
        <v>135.52890153825302</v>
      </c>
      <c r="BL42" s="117" t="s">
        <v>1</v>
      </c>
      <c r="BM42" s="63" t="s">
        <v>328</v>
      </c>
      <c r="BN42" s="33" t="s">
        <v>154</v>
      </c>
      <c r="BO42" s="71" t="s">
        <v>761</v>
      </c>
      <c r="BP42" s="71">
        <v>0.66666666666666663</v>
      </c>
      <c r="BQ42" s="71" t="s">
        <v>761</v>
      </c>
      <c r="BR42" s="71" t="s">
        <v>761</v>
      </c>
      <c r="BS42" s="71">
        <v>0.33333333333333331</v>
      </c>
    </row>
    <row r="43" spans="1:71" ht="18" customHeight="1" x14ac:dyDescent="0.25">
      <c r="A43" s="117" t="s">
        <v>1</v>
      </c>
      <c r="B43" s="63" t="s">
        <v>329</v>
      </c>
      <c r="C43" s="33" t="s">
        <v>38</v>
      </c>
      <c r="D43" s="66">
        <v>30</v>
      </c>
      <c r="E43" s="66">
        <v>80</v>
      </c>
      <c r="F43" s="66">
        <v>35</v>
      </c>
      <c r="G43" s="66">
        <v>20</v>
      </c>
      <c r="H43" s="66">
        <v>165</v>
      </c>
      <c r="I43" s="31"/>
      <c r="J43" s="117" t="s">
        <v>1</v>
      </c>
      <c r="K43" s="63" t="s">
        <v>329</v>
      </c>
      <c r="L43" s="33" t="s">
        <v>38</v>
      </c>
      <c r="M43" s="66">
        <v>7642</v>
      </c>
      <c r="N43" s="66">
        <v>6918</v>
      </c>
      <c r="O43" s="66">
        <v>5211</v>
      </c>
      <c r="P43" s="66">
        <v>5959</v>
      </c>
      <c r="Q43" s="215">
        <v>25730</v>
      </c>
      <c r="R43" s="72"/>
      <c r="S43" s="219" t="s">
        <v>1</v>
      </c>
      <c r="T43" s="63" t="s">
        <v>329</v>
      </c>
      <c r="U43" s="33" t="s">
        <v>38</v>
      </c>
      <c r="V43" s="345">
        <v>392.56739073540956</v>
      </c>
      <c r="W43" s="345">
        <v>1156.403584851113</v>
      </c>
      <c r="X43" s="345">
        <v>671.65611207061988</v>
      </c>
      <c r="Y43" s="345">
        <v>335.62678301728477</v>
      </c>
      <c r="Z43" s="345">
        <v>641.27477652545667</v>
      </c>
      <c r="AB43" s="117" t="s">
        <v>1</v>
      </c>
      <c r="AC43" s="63" t="s">
        <v>329</v>
      </c>
      <c r="AD43" s="33" t="s">
        <v>38</v>
      </c>
      <c r="AE43" s="76">
        <v>25</v>
      </c>
      <c r="AF43" s="76">
        <v>70</v>
      </c>
      <c r="AG43" s="76">
        <v>15</v>
      </c>
      <c r="AH43" s="76" t="s">
        <v>761</v>
      </c>
      <c r="AI43" s="205">
        <v>120</v>
      </c>
      <c r="AJ43" s="19"/>
      <c r="AK43" s="117" t="s">
        <v>1</v>
      </c>
      <c r="AL43" s="63" t="s">
        <v>329</v>
      </c>
      <c r="AM43" s="33" t="s">
        <v>38</v>
      </c>
      <c r="AN43" s="349">
        <v>327.13949227950798</v>
      </c>
      <c r="AO43" s="349">
        <v>1011.8531367447239</v>
      </c>
      <c r="AP43" s="349">
        <v>287.85261945883707</v>
      </c>
      <c r="AQ43" s="349" t="s">
        <v>761</v>
      </c>
      <c r="AR43" s="372">
        <v>466.38165565487759</v>
      </c>
      <c r="AT43" s="117" t="s">
        <v>1</v>
      </c>
      <c r="AU43" s="63" t="s">
        <v>329</v>
      </c>
      <c r="AV43" s="33" t="s">
        <v>38</v>
      </c>
      <c r="AW43" s="66" t="s">
        <v>761</v>
      </c>
      <c r="AX43" s="66" t="s">
        <v>761</v>
      </c>
      <c r="AY43" s="66">
        <v>20</v>
      </c>
      <c r="AZ43" s="66">
        <v>15</v>
      </c>
      <c r="BA43" s="66">
        <v>40</v>
      </c>
      <c r="BB43" s="72"/>
      <c r="BC43" s="117" t="s">
        <v>1</v>
      </c>
      <c r="BD43" s="63" t="s">
        <v>329</v>
      </c>
      <c r="BE43" s="33" t="s">
        <v>38</v>
      </c>
      <c r="BF43" s="349" t="s">
        <v>761</v>
      </c>
      <c r="BG43" s="349" t="s">
        <v>761</v>
      </c>
      <c r="BH43" s="349">
        <v>383.80349261178276</v>
      </c>
      <c r="BI43" s="349">
        <v>251.7200872629636</v>
      </c>
      <c r="BJ43" s="372">
        <v>155.46055188495919</v>
      </c>
      <c r="BL43" s="117" t="s">
        <v>1</v>
      </c>
      <c r="BM43" s="63" t="s">
        <v>329</v>
      </c>
      <c r="BN43" s="33" t="s">
        <v>38</v>
      </c>
      <c r="BO43" s="71">
        <v>0.83333333333333337</v>
      </c>
      <c r="BP43" s="71">
        <v>0.875</v>
      </c>
      <c r="BQ43" s="71">
        <v>0.42857142857142855</v>
      </c>
      <c r="BR43" s="71" t="s">
        <v>761</v>
      </c>
      <c r="BS43" s="71">
        <v>0.72727272727272729</v>
      </c>
    </row>
    <row r="44" spans="1:71" ht="18" customHeight="1" x14ac:dyDescent="0.25">
      <c r="A44" s="117" t="s">
        <v>1</v>
      </c>
      <c r="B44" s="63" t="s">
        <v>333</v>
      </c>
      <c r="C44" s="33" t="s">
        <v>155</v>
      </c>
      <c r="D44" s="66" t="s">
        <v>761</v>
      </c>
      <c r="E44" s="66" t="s">
        <v>761</v>
      </c>
      <c r="F44" s="66">
        <v>10</v>
      </c>
      <c r="G44" s="66" t="s">
        <v>761</v>
      </c>
      <c r="H44" s="66">
        <v>25</v>
      </c>
      <c r="I44" s="31"/>
      <c r="J44" s="117" t="s">
        <v>1</v>
      </c>
      <c r="K44" s="63" t="s">
        <v>333</v>
      </c>
      <c r="L44" s="33" t="s">
        <v>155</v>
      </c>
      <c r="M44" s="66">
        <v>6895</v>
      </c>
      <c r="N44" s="66">
        <v>6526</v>
      </c>
      <c r="O44" s="66">
        <v>4954</v>
      </c>
      <c r="P44" s="66">
        <v>5728</v>
      </c>
      <c r="Q44" s="215">
        <v>24103</v>
      </c>
      <c r="R44" s="72"/>
      <c r="S44" s="219" t="s">
        <v>1</v>
      </c>
      <c r="T44" s="63" t="s">
        <v>333</v>
      </c>
      <c r="U44" s="33" t="s">
        <v>155</v>
      </c>
      <c r="V44" s="345" t="s">
        <v>761</v>
      </c>
      <c r="W44" s="345" t="s">
        <v>761</v>
      </c>
      <c r="X44" s="345">
        <v>201.85708518368995</v>
      </c>
      <c r="Y44" s="345" t="s">
        <v>761</v>
      </c>
      <c r="Z44" s="345">
        <v>103.72152844044309</v>
      </c>
      <c r="AB44" s="117" t="s">
        <v>1</v>
      </c>
      <c r="AC44" s="63" t="s">
        <v>333</v>
      </c>
      <c r="AD44" s="33" t="s">
        <v>155</v>
      </c>
      <c r="AE44" s="76" t="s">
        <v>761</v>
      </c>
      <c r="AF44" s="76" t="s">
        <v>761</v>
      </c>
      <c r="AG44" s="76" t="s">
        <v>761</v>
      </c>
      <c r="AH44" s="76" t="s">
        <v>761</v>
      </c>
      <c r="AI44" s="205" t="s">
        <v>761</v>
      </c>
      <c r="AJ44" s="19"/>
      <c r="AK44" s="117" t="s">
        <v>1</v>
      </c>
      <c r="AL44" s="63" t="s">
        <v>333</v>
      </c>
      <c r="AM44" s="33" t="s">
        <v>155</v>
      </c>
      <c r="AN44" s="349" t="s">
        <v>761</v>
      </c>
      <c r="AO44" s="349" t="s">
        <v>761</v>
      </c>
      <c r="AP44" s="349" t="s">
        <v>761</v>
      </c>
      <c r="AQ44" s="349" t="s">
        <v>761</v>
      </c>
      <c r="AR44" s="372" t="s">
        <v>761</v>
      </c>
      <c r="AT44" s="117" t="s">
        <v>1</v>
      </c>
      <c r="AU44" s="63" t="s">
        <v>333</v>
      </c>
      <c r="AV44" s="33" t="s">
        <v>155</v>
      </c>
      <c r="AW44" s="66" t="s">
        <v>761</v>
      </c>
      <c r="AX44" s="66" t="s">
        <v>761</v>
      </c>
      <c r="AY44" s="66">
        <v>10</v>
      </c>
      <c r="AZ44" s="66" t="s">
        <v>761</v>
      </c>
      <c r="BA44" s="66">
        <v>25</v>
      </c>
      <c r="BB44" s="72"/>
      <c r="BC44" s="117" t="s">
        <v>1</v>
      </c>
      <c r="BD44" s="63" t="s">
        <v>333</v>
      </c>
      <c r="BE44" s="33" t="s">
        <v>155</v>
      </c>
      <c r="BF44" s="349" t="s">
        <v>761</v>
      </c>
      <c r="BG44" s="349" t="s">
        <v>761</v>
      </c>
      <c r="BH44" s="349">
        <v>201.85708518368995</v>
      </c>
      <c r="BI44" s="349" t="s">
        <v>761</v>
      </c>
      <c r="BJ44" s="372">
        <v>103.72152844044309</v>
      </c>
      <c r="BL44" s="117" t="s">
        <v>1</v>
      </c>
      <c r="BM44" s="63" t="s">
        <v>333</v>
      </c>
      <c r="BN44" s="33" t="s">
        <v>155</v>
      </c>
      <c r="BO44" s="71" t="s">
        <v>761</v>
      </c>
      <c r="BP44" s="71" t="s">
        <v>761</v>
      </c>
      <c r="BQ44" s="71" t="s">
        <v>761</v>
      </c>
      <c r="BR44" s="71" t="s">
        <v>761</v>
      </c>
      <c r="BS44" s="71" t="s">
        <v>761</v>
      </c>
    </row>
    <row r="45" spans="1:71" ht="18" customHeight="1" x14ac:dyDescent="0.25">
      <c r="A45" s="117" t="s">
        <v>1</v>
      </c>
      <c r="B45" s="63" t="s">
        <v>343</v>
      </c>
      <c r="C45" s="33" t="s">
        <v>156</v>
      </c>
      <c r="D45" s="66" t="s">
        <v>761</v>
      </c>
      <c r="E45" s="66" t="s">
        <v>761</v>
      </c>
      <c r="F45" s="66">
        <v>10</v>
      </c>
      <c r="G45" s="66">
        <v>15</v>
      </c>
      <c r="H45" s="66">
        <v>30</v>
      </c>
      <c r="I45" s="31"/>
      <c r="J45" s="117" t="s">
        <v>1</v>
      </c>
      <c r="K45" s="63" t="s">
        <v>343</v>
      </c>
      <c r="L45" s="33" t="s">
        <v>156</v>
      </c>
      <c r="M45" s="66">
        <v>7408</v>
      </c>
      <c r="N45" s="66">
        <v>6978</v>
      </c>
      <c r="O45" s="66">
        <v>5458</v>
      </c>
      <c r="P45" s="66">
        <v>5917</v>
      </c>
      <c r="Q45" s="215">
        <v>25761</v>
      </c>
      <c r="R45" s="72"/>
      <c r="S45" s="219" t="s">
        <v>1</v>
      </c>
      <c r="T45" s="63" t="s">
        <v>343</v>
      </c>
      <c r="U45" s="33" t="s">
        <v>156</v>
      </c>
      <c r="V45" s="345" t="s">
        <v>761</v>
      </c>
      <c r="W45" s="345" t="s">
        <v>761</v>
      </c>
      <c r="X45" s="345">
        <v>183.2172957127153</v>
      </c>
      <c r="Y45" s="345">
        <v>253.50684468480648</v>
      </c>
      <c r="Z45" s="345">
        <v>116.45510655642251</v>
      </c>
      <c r="AB45" s="117" t="s">
        <v>1</v>
      </c>
      <c r="AC45" s="63" t="s">
        <v>343</v>
      </c>
      <c r="AD45" s="33" t="s">
        <v>156</v>
      </c>
      <c r="AE45" s="76" t="s">
        <v>761</v>
      </c>
      <c r="AF45" s="76" t="s">
        <v>761</v>
      </c>
      <c r="AG45" s="76" t="s">
        <v>761</v>
      </c>
      <c r="AH45" s="76" t="s">
        <v>761</v>
      </c>
      <c r="AI45" s="205">
        <v>10</v>
      </c>
      <c r="AJ45" s="19"/>
      <c r="AK45" s="117" t="s">
        <v>1</v>
      </c>
      <c r="AL45" s="63" t="s">
        <v>343</v>
      </c>
      <c r="AM45" s="33" t="s">
        <v>156</v>
      </c>
      <c r="AN45" s="349" t="s">
        <v>761</v>
      </c>
      <c r="AO45" s="349" t="s">
        <v>761</v>
      </c>
      <c r="AP45" s="349" t="s">
        <v>761</v>
      </c>
      <c r="AQ45" s="349" t="s">
        <v>761</v>
      </c>
      <c r="AR45" s="372">
        <v>38.818368852140836</v>
      </c>
      <c r="AT45" s="117" t="s">
        <v>1</v>
      </c>
      <c r="AU45" s="63" t="s">
        <v>343</v>
      </c>
      <c r="AV45" s="33" t="s">
        <v>156</v>
      </c>
      <c r="AW45" s="66" t="s">
        <v>761</v>
      </c>
      <c r="AX45" s="66" t="s">
        <v>761</v>
      </c>
      <c r="AY45" s="66" t="s">
        <v>761</v>
      </c>
      <c r="AZ45" s="66">
        <v>10</v>
      </c>
      <c r="BA45" s="66">
        <v>20</v>
      </c>
      <c r="BB45" s="72"/>
      <c r="BC45" s="117" t="s">
        <v>1</v>
      </c>
      <c r="BD45" s="63" t="s">
        <v>343</v>
      </c>
      <c r="BE45" s="33" t="s">
        <v>156</v>
      </c>
      <c r="BF45" s="349" t="s">
        <v>761</v>
      </c>
      <c r="BG45" s="349" t="s">
        <v>761</v>
      </c>
      <c r="BH45" s="349" t="s">
        <v>761</v>
      </c>
      <c r="BI45" s="349">
        <v>169.00456312320432</v>
      </c>
      <c r="BJ45" s="372">
        <v>77.636737704281671</v>
      </c>
      <c r="BL45" s="117" t="s">
        <v>1</v>
      </c>
      <c r="BM45" s="63" t="s">
        <v>343</v>
      </c>
      <c r="BN45" s="33" t="s">
        <v>156</v>
      </c>
      <c r="BO45" s="71" t="s">
        <v>761</v>
      </c>
      <c r="BP45" s="71" t="s">
        <v>761</v>
      </c>
      <c r="BQ45" s="71" t="s">
        <v>761</v>
      </c>
      <c r="BR45" s="71" t="s">
        <v>761</v>
      </c>
      <c r="BS45" s="71">
        <v>0.33333333333333331</v>
      </c>
    </row>
    <row r="46" spans="1:71" ht="18" customHeight="1" x14ac:dyDescent="0.25">
      <c r="A46" s="117" t="s">
        <v>1</v>
      </c>
      <c r="B46" s="63" t="s">
        <v>350</v>
      </c>
      <c r="C46" s="33" t="s">
        <v>157</v>
      </c>
      <c r="D46" s="66">
        <v>10</v>
      </c>
      <c r="E46" s="66">
        <v>25</v>
      </c>
      <c r="F46" s="66">
        <v>10</v>
      </c>
      <c r="G46" s="66">
        <v>20</v>
      </c>
      <c r="H46" s="66">
        <v>60</v>
      </c>
      <c r="I46" s="31"/>
      <c r="J46" s="117" t="s">
        <v>1</v>
      </c>
      <c r="K46" s="63" t="s">
        <v>350</v>
      </c>
      <c r="L46" s="33" t="s">
        <v>157</v>
      </c>
      <c r="M46" s="66">
        <v>7828</v>
      </c>
      <c r="N46" s="66">
        <v>6866</v>
      </c>
      <c r="O46" s="66">
        <v>4871</v>
      </c>
      <c r="P46" s="66">
        <v>5221</v>
      </c>
      <c r="Q46" s="215">
        <v>24786</v>
      </c>
      <c r="R46" s="72"/>
      <c r="S46" s="219" t="s">
        <v>1</v>
      </c>
      <c r="T46" s="63" t="s">
        <v>350</v>
      </c>
      <c r="U46" s="33" t="s">
        <v>157</v>
      </c>
      <c r="V46" s="345">
        <v>127.74655084312724</v>
      </c>
      <c r="W46" s="345">
        <v>364.11302068161962</v>
      </c>
      <c r="X46" s="345">
        <v>205.29665366454526</v>
      </c>
      <c r="Y46" s="345">
        <v>383.0683777054204</v>
      </c>
      <c r="Z46" s="345">
        <v>242.07213749697408</v>
      </c>
      <c r="AB46" s="117" t="s">
        <v>1</v>
      </c>
      <c r="AC46" s="63" t="s">
        <v>350</v>
      </c>
      <c r="AD46" s="33" t="s">
        <v>157</v>
      </c>
      <c r="AE46" s="76">
        <v>10</v>
      </c>
      <c r="AF46" s="76">
        <v>15</v>
      </c>
      <c r="AG46" s="76" t="s">
        <v>761</v>
      </c>
      <c r="AH46" s="76" t="s">
        <v>761</v>
      </c>
      <c r="AI46" s="205">
        <v>30</v>
      </c>
      <c r="AJ46" s="19"/>
      <c r="AK46" s="117" t="s">
        <v>1</v>
      </c>
      <c r="AL46" s="63" t="s">
        <v>350</v>
      </c>
      <c r="AM46" s="33" t="s">
        <v>157</v>
      </c>
      <c r="AN46" s="349">
        <v>127.74655084312724</v>
      </c>
      <c r="AO46" s="349">
        <v>218.46781240897175</v>
      </c>
      <c r="AP46" s="349" t="s">
        <v>761</v>
      </c>
      <c r="AQ46" s="349" t="s">
        <v>761</v>
      </c>
      <c r="AR46" s="372">
        <v>121.03606874848704</v>
      </c>
      <c r="AT46" s="117" t="s">
        <v>1</v>
      </c>
      <c r="AU46" s="63" t="s">
        <v>350</v>
      </c>
      <c r="AV46" s="33" t="s">
        <v>157</v>
      </c>
      <c r="AW46" s="66" t="s">
        <v>761</v>
      </c>
      <c r="AX46" s="66">
        <v>10</v>
      </c>
      <c r="AY46" s="66">
        <v>10</v>
      </c>
      <c r="AZ46" s="66">
        <v>15</v>
      </c>
      <c r="BA46" s="66">
        <v>30</v>
      </c>
      <c r="BB46" s="72"/>
      <c r="BC46" s="117" t="s">
        <v>1</v>
      </c>
      <c r="BD46" s="63" t="s">
        <v>350</v>
      </c>
      <c r="BE46" s="33" t="s">
        <v>157</v>
      </c>
      <c r="BF46" s="349" t="s">
        <v>761</v>
      </c>
      <c r="BG46" s="349">
        <v>145.64520827264784</v>
      </c>
      <c r="BH46" s="349">
        <v>205.29665366454526</v>
      </c>
      <c r="BI46" s="349">
        <v>287.30128327906533</v>
      </c>
      <c r="BJ46" s="372">
        <v>121.03606874848704</v>
      </c>
      <c r="BL46" s="117" t="s">
        <v>1</v>
      </c>
      <c r="BM46" s="63" t="s">
        <v>350</v>
      </c>
      <c r="BN46" s="33" t="s">
        <v>157</v>
      </c>
      <c r="BO46" s="71">
        <v>1</v>
      </c>
      <c r="BP46" s="71">
        <v>0.6</v>
      </c>
      <c r="BQ46" s="71" t="s">
        <v>761</v>
      </c>
      <c r="BR46" s="71" t="s">
        <v>761</v>
      </c>
      <c r="BS46" s="71">
        <v>0.5</v>
      </c>
    </row>
    <row r="47" spans="1:71" ht="18" customHeight="1" x14ac:dyDescent="0.25">
      <c r="A47" s="117" t="s">
        <v>1</v>
      </c>
      <c r="B47" s="63" t="s">
        <v>352</v>
      </c>
      <c r="C47" s="33" t="s">
        <v>158</v>
      </c>
      <c r="D47" s="66">
        <v>10</v>
      </c>
      <c r="E47" s="66">
        <v>25</v>
      </c>
      <c r="F47" s="66">
        <v>25</v>
      </c>
      <c r="G47" s="66">
        <v>10</v>
      </c>
      <c r="H47" s="66">
        <v>70</v>
      </c>
      <c r="I47" s="31"/>
      <c r="J47" s="117" t="s">
        <v>1</v>
      </c>
      <c r="K47" s="63" t="s">
        <v>352</v>
      </c>
      <c r="L47" s="33" t="s">
        <v>158</v>
      </c>
      <c r="M47" s="66">
        <v>7697</v>
      </c>
      <c r="N47" s="66">
        <v>7364</v>
      </c>
      <c r="O47" s="66">
        <v>5616</v>
      </c>
      <c r="P47" s="66">
        <v>6316</v>
      </c>
      <c r="Q47" s="215">
        <v>26993</v>
      </c>
      <c r="R47" s="72"/>
      <c r="S47" s="219" t="s">
        <v>1</v>
      </c>
      <c r="T47" s="63" t="s">
        <v>352</v>
      </c>
      <c r="U47" s="33" t="s">
        <v>158</v>
      </c>
      <c r="V47" s="345">
        <v>129.92074834351047</v>
      </c>
      <c r="W47" s="345">
        <v>339.48940793047257</v>
      </c>
      <c r="X47" s="345">
        <v>445.15669515669515</v>
      </c>
      <c r="Y47" s="345">
        <v>158.32805573147562</v>
      </c>
      <c r="Z47" s="345">
        <v>259.32649205349537</v>
      </c>
      <c r="AB47" s="117" t="s">
        <v>1</v>
      </c>
      <c r="AC47" s="63" t="s">
        <v>352</v>
      </c>
      <c r="AD47" s="33" t="s">
        <v>158</v>
      </c>
      <c r="AE47" s="76">
        <v>10</v>
      </c>
      <c r="AF47" s="76">
        <v>20</v>
      </c>
      <c r="AG47" s="76">
        <v>10</v>
      </c>
      <c r="AH47" s="76" t="s">
        <v>761</v>
      </c>
      <c r="AI47" s="205">
        <v>45</v>
      </c>
      <c r="AJ47" s="19"/>
      <c r="AK47" s="117" t="s">
        <v>1</v>
      </c>
      <c r="AL47" s="63" t="s">
        <v>352</v>
      </c>
      <c r="AM47" s="33" t="s">
        <v>158</v>
      </c>
      <c r="AN47" s="349">
        <v>129.92074834351047</v>
      </c>
      <c r="AO47" s="349">
        <v>271.59152634437805</v>
      </c>
      <c r="AP47" s="349">
        <v>178.06267806267806</v>
      </c>
      <c r="AQ47" s="349" t="s">
        <v>761</v>
      </c>
      <c r="AR47" s="372">
        <v>166.70988774867558</v>
      </c>
      <c r="AT47" s="117" t="s">
        <v>1</v>
      </c>
      <c r="AU47" s="63" t="s">
        <v>352</v>
      </c>
      <c r="AV47" s="33" t="s">
        <v>158</v>
      </c>
      <c r="AW47" s="66" t="s">
        <v>761</v>
      </c>
      <c r="AX47" s="66" t="s">
        <v>761</v>
      </c>
      <c r="AY47" s="66">
        <v>15</v>
      </c>
      <c r="AZ47" s="66">
        <v>10</v>
      </c>
      <c r="BA47" s="66">
        <v>30</v>
      </c>
      <c r="BB47" s="72"/>
      <c r="BC47" s="117" t="s">
        <v>1</v>
      </c>
      <c r="BD47" s="63" t="s">
        <v>352</v>
      </c>
      <c r="BE47" s="33" t="s">
        <v>158</v>
      </c>
      <c r="BF47" s="349" t="s">
        <v>761</v>
      </c>
      <c r="BG47" s="349" t="s">
        <v>761</v>
      </c>
      <c r="BH47" s="349">
        <v>267.09401709401709</v>
      </c>
      <c r="BI47" s="349">
        <v>158.32805573147562</v>
      </c>
      <c r="BJ47" s="372">
        <v>111.13992516578372</v>
      </c>
      <c r="BL47" s="117" t="s">
        <v>1</v>
      </c>
      <c r="BM47" s="63" t="s">
        <v>352</v>
      </c>
      <c r="BN47" s="33" t="s">
        <v>158</v>
      </c>
      <c r="BO47" s="71">
        <v>1</v>
      </c>
      <c r="BP47" s="71">
        <v>0.8</v>
      </c>
      <c r="BQ47" s="71">
        <v>0.4</v>
      </c>
      <c r="BR47" s="71" t="s">
        <v>761</v>
      </c>
      <c r="BS47" s="71">
        <v>0.6428571428571429</v>
      </c>
    </row>
    <row r="48" spans="1:71" ht="18" customHeight="1" x14ac:dyDescent="0.25">
      <c r="A48" s="117" t="s">
        <v>1</v>
      </c>
      <c r="B48" s="63" t="s">
        <v>359</v>
      </c>
      <c r="C48" s="33" t="s">
        <v>159</v>
      </c>
      <c r="D48" s="66" t="s">
        <v>761</v>
      </c>
      <c r="E48" s="66" t="s">
        <v>761</v>
      </c>
      <c r="F48" s="66">
        <v>15</v>
      </c>
      <c r="G48" s="66" t="s">
        <v>761</v>
      </c>
      <c r="H48" s="66">
        <v>25</v>
      </c>
      <c r="I48" s="31"/>
      <c r="J48" s="117" t="s">
        <v>1</v>
      </c>
      <c r="K48" s="63" t="s">
        <v>359</v>
      </c>
      <c r="L48" s="33" t="s">
        <v>159</v>
      </c>
      <c r="M48" s="66">
        <v>7346</v>
      </c>
      <c r="N48" s="66">
        <v>7383</v>
      </c>
      <c r="O48" s="66">
        <v>5954</v>
      </c>
      <c r="P48" s="66">
        <v>6018</v>
      </c>
      <c r="Q48" s="215">
        <v>26701</v>
      </c>
      <c r="R48" s="72"/>
      <c r="S48" s="219" t="s">
        <v>1</v>
      </c>
      <c r="T48" s="63" t="s">
        <v>359</v>
      </c>
      <c r="U48" s="33" t="s">
        <v>159</v>
      </c>
      <c r="V48" s="345" t="s">
        <v>761</v>
      </c>
      <c r="W48" s="345" t="s">
        <v>761</v>
      </c>
      <c r="X48" s="345">
        <v>251.93147463889824</v>
      </c>
      <c r="Y48" s="345" t="s">
        <v>761</v>
      </c>
      <c r="Z48" s="345">
        <v>93.629452080446427</v>
      </c>
      <c r="AB48" s="117" t="s">
        <v>1</v>
      </c>
      <c r="AC48" s="63" t="s">
        <v>359</v>
      </c>
      <c r="AD48" s="33" t="s">
        <v>159</v>
      </c>
      <c r="AE48" s="76" t="s">
        <v>761</v>
      </c>
      <c r="AF48" s="76" t="s">
        <v>761</v>
      </c>
      <c r="AG48" s="76" t="s">
        <v>761</v>
      </c>
      <c r="AH48" s="76" t="s">
        <v>761</v>
      </c>
      <c r="AI48" s="205" t="s">
        <v>761</v>
      </c>
      <c r="AJ48" s="19"/>
      <c r="AK48" s="117" t="s">
        <v>1</v>
      </c>
      <c r="AL48" s="63" t="s">
        <v>359</v>
      </c>
      <c r="AM48" s="33" t="s">
        <v>159</v>
      </c>
      <c r="AN48" s="349" t="s">
        <v>761</v>
      </c>
      <c r="AO48" s="349" t="s">
        <v>761</v>
      </c>
      <c r="AP48" s="349" t="s">
        <v>761</v>
      </c>
      <c r="AQ48" s="349" t="s">
        <v>761</v>
      </c>
      <c r="AR48" s="372" t="s">
        <v>761</v>
      </c>
      <c r="AT48" s="117" t="s">
        <v>1</v>
      </c>
      <c r="AU48" s="63" t="s">
        <v>359</v>
      </c>
      <c r="AV48" s="33" t="s">
        <v>159</v>
      </c>
      <c r="AW48" s="66" t="s">
        <v>761</v>
      </c>
      <c r="AX48" s="66" t="s">
        <v>761</v>
      </c>
      <c r="AY48" s="66">
        <v>15</v>
      </c>
      <c r="AZ48" s="66" t="s">
        <v>761</v>
      </c>
      <c r="BA48" s="66">
        <v>25</v>
      </c>
      <c r="BB48" s="72"/>
      <c r="BC48" s="117" t="s">
        <v>1</v>
      </c>
      <c r="BD48" s="63" t="s">
        <v>359</v>
      </c>
      <c r="BE48" s="33" t="s">
        <v>159</v>
      </c>
      <c r="BF48" s="349" t="s">
        <v>761</v>
      </c>
      <c r="BG48" s="349" t="s">
        <v>761</v>
      </c>
      <c r="BH48" s="349">
        <v>251.93147463889824</v>
      </c>
      <c r="BI48" s="349" t="s">
        <v>761</v>
      </c>
      <c r="BJ48" s="372">
        <v>93.629452080446427</v>
      </c>
      <c r="BL48" s="117" t="s">
        <v>1</v>
      </c>
      <c r="BM48" s="63" t="s">
        <v>359</v>
      </c>
      <c r="BN48" s="33" t="s">
        <v>159</v>
      </c>
      <c r="BO48" s="71" t="s">
        <v>761</v>
      </c>
      <c r="BP48" s="71" t="s">
        <v>761</v>
      </c>
      <c r="BQ48" s="71" t="s">
        <v>761</v>
      </c>
      <c r="BR48" s="71" t="s">
        <v>761</v>
      </c>
      <c r="BS48" s="71" t="s">
        <v>761</v>
      </c>
    </row>
    <row r="49" spans="1:71" ht="18" customHeight="1" x14ac:dyDescent="0.25">
      <c r="A49" s="117" t="s">
        <v>3</v>
      </c>
      <c r="B49" s="36" t="s">
        <v>397</v>
      </c>
      <c r="C49" s="33" t="s">
        <v>45</v>
      </c>
      <c r="D49" s="66">
        <v>10</v>
      </c>
      <c r="E49" s="66">
        <v>35</v>
      </c>
      <c r="F49" s="66">
        <v>30</v>
      </c>
      <c r="G49" s="66">
        <v>30</v>
      </c>
      <c r="H49" s="66">
        <v>105</v>
      </c>
      <c r="I49" s="31"/>
      <c r="J49" s="117" t="s">
        <v>3</v>
      </c>
      <c r="K49" s="36" t="s">
        <v>397</v>
      </c>
      <c r="L49" s="33" t="s">
        <v>45</v>
      </c>
      <c r="M49" s="66">
        <v>18814</v>
      </c>
      <c r="N49" s="66">
        <v>15718</v>
      </c>
      <c r="O49" s="66">
        <v>10447</v>
      </c>
      <c r="P49" s="66">
        <v>10857</v>
      </c>
      <c r="Q49" s="215">
        <v>55836</v>
      </c>
      <c r="R49" s="72"/>
      <c r="S49" s="219" t="s">
        <v>3</v>
      </c>
      <c r="T49" s="36" t="s">
        <v>397</v>
      </c>
      <c r="U49" s="33" t="s">
        <v>45</v>
      </c>
      <c r="V49" s="345">
        <v>53.151908153502717</v>
      </c>
      <c r="W49" s="345">
        <v>222.67464053950886</v>
      </c>
      <c r="X49" s="345">
        <v>287.16377907533263</v>
      </c>
      <c r="Y49" s="345">
        <v>276.31942525559543</v>
      </c>
      <c r="Z49" s="345">
        <v>188.05071996561358</v>
      </c>
      <c r="AB49" s="117" t="s">
        <v>3</v>
      </c>
      <c r="AC49" s="36" t="s">
        <v>397</v>
      </c>
      <c r="AD49" s="33" t="s">
        <v>45</v>
      </c>
      <c r="AE49" s="76" t="s">
        <v>761</v>
      </c>
      <c r="AF49" s="76">
        <v>20</v>
      </c>
      <c r="AG49" s="76" t="s">
        <v>761</v>
      </c>
      <c r="AH49" s="76">
        <v>10</v>
      </c>
      <c r="AI49" s="205">
        <v>40</v>
      </c>
      <c r="AJ49" s="19"/>
      <c r="AK49" s="117" t="s">
        <v>3</v>
      </c>
      <c r="AL49" s="36" t="s">
        <v>397</v>
      </c>
      <c r="AM49" s="33" t="s">
        <v>45</v>
      </c>
      <c r="AN49" s="349" t="s">
        <v>761</v>
      </c>
      <c r="AO49" s="349">
        <v>127.2426517368622</v>
      </c>
      <c r="AP49" s="349" t="s">
        <v>761</v>
      </c>
      <c r="AQ49" s="349">
        <v>92.106475085198497</v>
      </c>
      <c r="AR49" s="372">
        <v>71.638369510709936</v>
      </c>
      <c r="AT49" s="117" t="s">
        <v>3</v>
      </c>
      <c r="AU49" s="36" t="s">
        <v>397</v>
      </c>
      <c r="AV49" s="33" t="s">
        <v>45</v>
      </c>
      <c r="AW49" s="66" t="s">
        <v>761</v>
      </c>
      <c r="AX49" s="66">
        <v>15</v>
      </c>
      <c r="AY49" s="66">
        <v>25</v>
      </c>
      <c r="AZ49" s="66">
        <v>25</v>
      </c>
      <c r="BA49" s="66">
        <v>65</v>
      </c>
      <c r="BB49" s="72"/>
      <c r="BC49" s="117" t="s">
        <v>3</v>
      </c>
      <c r="BD49" s="36" t="s">
        <v>397</v>
      </c>
      <c r="BE49" s="33" t="s">
        <v>45</v>
      </c>
      <c r="BF49" s="349" t="s">
        <v>761</v>
      </c>
      <c r="BG49" s="349">
        <v>95.431988802646657</v>
      </c>
      <c r="BH49" s="349">
        <v>239.30314922944387</v>
      </c>
      <c r="BI49" s="349">
        <v>230.26618771299621</v>
      </c>
      <c r="BJ49" s="372">
        <v>116.41235045490365</v>
      </c>
      <c r="BL49" s="117" t="s">
        <v>3</v>
      </c>
      <c r="BM49" s="36" t="s">
        <v>397</v>
      </c>
      <c r="BN49" s="33" t="s">
        <v>45</v>
      </c>
      <c r="BO49" s="71" t="s">
        <v>761</v>
      </c>
      <c r="BP49" s="71">
        <v>0.5714285714285714</v>
      </c>
      <c r="BQ49" s="71" t="s">
        <v>761</v>
      </c>
      <c r="BR49" s="71">
        <v>0.33333333333333331</v>
      </c>
      <c r="BS49" s="71">
        <v>0.38095238095238093</v>
      </c>
    </row>
    <row r="50" spans="1:71" ht="18" customHeight="1" x14ac:dyDescent="0.25">
      <c r="A50" s="117" t="s">
        <v>3</v>
      </c>
      <c r="B50" s="36" t="s">
        <v>391</v>
      </c>
      <c r="C50" s="33" t="s">
        <v>44</v>
      </c>
      <c r="D50" s="66">
        <v>15</v>
      </c>
      <c r="E50" s="66">
        <v>20</v>
      </c>
      <c r="F50" s="66">
        <v>60</v>
      </c>
      <c r="G50" s="66">
        <v>55</v>
      </c>
      <c r="H50" s="66">
        <v>155</v>
      </c>
      <c r="I50" s="31"/>
      <c r="J50" s="117" t="s">
        <v>3</v>
      </c>
      <c r="K50" s="36" t="s">
        <v>391</v>
      </c>
      <c r="L50" s="33" t="s">
        <v>44</v>
      </c>
      <c r="M50" s="66">
        <v>20779</v>
      </c>
      <c r="N50" s="66">
        <v>16784</v>
      </c>
      <c r="O50" s="66">
        <v>11935</v>
      </c>
      <c r="P50" s="66">
        <v>12722</v>
      </c>
      <c r="Q50" s="215">
        <v>62220</v>
      </c>
      <c r="R50" s="72"/>
      <c r="S50" s="219" t="s">
        <v>3</v>
      </c>
      <c r="T50" s="36" t="s">
        <v>391</v>
      </c>
      <c r="U50" s="33" t="s">
        <v>44</v>
      </c>
      <c r="V50" s="345">
        <v>72.188267000336879</v>
      </c>
      <c r="W50" s="345">
        <v>119.16110581506197</v>
      </c>
      <c r="X50" s="345">
        <v>502.72308336824466</v>
      </c>
      <c r="Y50" s="345">
        <v>432.3219619556674</v>
      </c>
      <c r="Z50" s="345">
        <v>249.11603985856638</v>
      </c>
      <c r="AB50" s="117" t="s">
        <v>3</v>
      </c>
      <c r="AC50" s="36" t="s">
        <v>391</v>
      </c>
      <c r="AD50" s="33" t="s">
        <v>44</v>
      </c>
      <c r="AE50" s="76">
        <v>10</v>
      </c>
      <c r="AF50" s="76">
        <v>15</v>
      </c>
      <c r="AG50" s="76">
        <v>10</v>
      </c>
      <c r="AH50" s="76">
        <v>10</v>
      </c>
      <c r="AI50" s="205">
        <v>45</v>
      </c>
      <c r="AJ50" s="19"/>
      <c r="AK50" s="117" t="s">
        <v>3</v>
      </c>
      <c r="AL50" s="36" t="s">
        <v>391</v>
      </c>
      <c r="AM50" s="33" t="s">
        <v>44</v>
      </c>
      <c r="AN50" s="349">
        <v>48.125511333557917</v>
      </c>
      <c r="AO50" s="349">
        <v>89.370829361296472</v>
      </c>
      <c r="AP50" s="349">
        <v>83.787180561374115</v>
      </c>
      <c r="AQ50" s="349">
        <v>78.603993082848618</v>
      </c>
      <c r="AR50" s="372">
        <v>72.324011571841851</v>
      </c>
      <c r="AT50" s="117" t="s">
        <v>3</v>
      </c>
      <c r="AU50" s="36" t="s">
        <v>391</v>
      </c>
      <c r="AV50" s="33" t="s">
        <v>44</v>
      </c>
      <c r="AW50" s="66" t="s">
        <v>761</v>
      </c>
      <c r="AX50" s="66" t="s">
        <v>761</v>
      </c>
      <c r="AY50" s="66">
        <v>50</v>
      </c>
      <c r="AZ50" s="66">
        <v>45</v>
      </c>
      <c r="BA50" s="66">
        <v>110</v>
      </c>
      <c r="BB50" s="72"/>
      <c r="BC50" s="117" t="s">
        <v>3</v>
      </c>
      <c r="BD50" s="36" t="s">
        <v>391</v>
      </c>
      <c r="BE50" s="33" t="s">
        <v>44</v>
      </c>
      <c r="BF50" s="349" t="s">
        <v>761</v>
      </c>
      <c r="BG50" s="349" t="s">
        <v>761</v>
      </c>
      <c r="BH50" s="349">
        <v>418.93590280687056</v>
      </c>
      <c r="BI50" s="349">
        <v>353.71796887281874</v>
      </c>
      <c r="BJ50" s="372">
        <v>176.79202828672453</v>
      </c>
      <c r="BL50" s="117" t="s">
        <v>3</v>
      </c>
      <c r="BM50" s="36" t="s">
        <v>391</v>
      </c>
      <c r="BN50" s="33" t="s">
        <v>44</v>
      </c>
      <c r="BO50" s="71">
        <v>0.66666666666666663</v>
      </c>
      <c r="BP50" s="71">
        <v>0.75</v>
      </c>
      <c r="BQ50" s="71">
        <v>0.16666666666666666</v>
      </c>
      <c r="BR50" s="71">
        <v>0.18181818181818182</v>
      </c>
      <c r="BS50" s="71">
        <v>0.29032258064516131</v>
      </c>
    </row>
    <row r="51" spans="1:71" ht="18" customHeight="1" x14ac:dyDescent="0.25">
      <c r="A51" s="117" t="s">
        <v>3</v>
      </c>
      <c r="B51" s="36" t="s">
        <v>401</v>
      </c>
      <c r="C51" s="33" t="s">
        <v>187</v>
      </c>
      <c r="D51" s="66" t="s">
        <v>761</v>
      </c>
      <c r="E51" s="66">
        <v>15</v>
      </c>
      <c r="F51" s="66">
        <v>30</v>
      </c>
      <c r="G51" s="66">
        <v>30</v>
      </c>
      <c r="H51" s="66">
        <v>80</v>
      </c>
      <c r="I51" s="31"/>
      <c r="J51" s="117" t="s">
        <v>3</v>
      </c>
      <c r="K51" s="36" t="s">
        <v>401</v>
      </c>
      <c r="L51" s="33" t="s">
        <v>187</v>
      </c>
      <c r="M51" s="66">
        <v>13439</v>
      </c>
      <c r="N51" s="66">
        <v>11711</v>
      </c>
      <c r="O51" s="66">
        <v>8804</v>
      </c>
      <c r="P51" s="66">
        <v>9327</v>
      </c>
      <c r="Q51" s="215">
        <v>43281</v>
      </c>
      <c r="R51" s="72"/>
      <c r="S51" s="219" t="s">
        <v>3</v>
      </c>
      <c r="T51" s="36" t="s">
        <v>401</v>
      </c>
      <c r="U51" s="33" t="s">
        <v>187</v>
      </c>
      <c r="V51" s="345" t="s">
        <v>761</v>
      </c>
      <c r="W51" s="345">
        <v>128.08470668602169</v>
      </c>
      <c r="X51" s="345">
        <v>340.75420263516583</v>
      </c>
      <c r="Y51" s="345">
        <v>321.646831778707</v>
      </c>
      <c r="Z51" s="345">
        <v>184.83861278621106</v>
      </c>
      <c r="AB51" s="117" t="s">
        <v>3</v>
      </c>
      <c r="AC51" s="36" t="s">
        <v>401</v>
      </c>
      <c r="AD51" s="33" t="s">
        <v>187</v>
      </c>
      <c r="AE51" s="76" t="s">
        <v>761</v>
      </c>
      <c r="AF51" s="76">
        <v>10</v>
      </c>
      <c r="AG51" s="76" t="s">
        <v>761</v>
      </c>
      <c r="AH51" s="76" t="s">
        <v>761</v>
      </c>
      <c r="AI51" s="205">
        <v>25</v>
      </c>
      <c r="AJ51" s="19"/>
      <c r="AK51" s="117" t="s">
        <v>3</v>
      </c>
      <c r="AL51" s="36" t="s">
        <v>401</v>
      </c>
      <c r="AM51" s="33" t="s">
        <v>187</v>
      </c>
      <c r="AN51" s="349" t="s">
        <v>761</v>
      </c>
      <c r="AO51" s="349">
        <v>85.389804457347793</v>
      </c>
      <c r="AP51" s="349" t="s">
        <v>761</v>
      </c>
      <c r="AQ51" s="349" t="s">
        <v>761</v>
      </c>
      <c r="AR51" s="372">
        <v>57.762066495690945</v>
      </c>
      <c r="AT51" s="117" t="s">
        <v>3</v>
      </c>
      <c r="AU51" s="36" t="s">
        <v>401</v>
      </c>
      <c r="AV51" s="33" t="s">
        <v>187</v>
      </c>
      <c r="AW51" s="66" t="s">
        <v>761</v>
      </c>
      <c r="AX51" s="66" t="s">
        <v>761</v>
      </c>
      <c r="AY51" s="66">
        <v>25</v>
      </c>
      <c r="AZ51" s="66">
        <v>20</v>
      </c>
      <c r="BA51" s="66">
        <v>55</v>
      </c>
      <c r="BB51" s="72"/>
      <c r="BC51" s="117" t="s">
        <v>3</v>
      </c>
      <c r="BD51" s="36" t="s">
        <v>401</v>
      </c>
      <c r="BE51" s="33" t="s">
        <v>187</v>
      </c>
      <c r="BF51" s="349" t="s">
        <v>761</v>
      </c>
      <c r="BG51" s="349" t="s">
        <v>761</v>
      </c>
      <c r="BH51" s="349">
        <v>283.96183552930489</v>
      </c>
      <c r="BI51" s="349">
        <v>214.43122118580465</v>
      </c>
      <c r="BJ51" s="372">
        <v>127.07654629052008</v>
      </c>
      <c r="BL51" s="117" t="s">
        <v>3</v>
      </c>
      <c r="BM51" s="36" t="s">
        <v>401</v>
      </c>
      <c r="BN51" s="33" t="s">
        <v>187</v>
      </c>
      <c r="BO51" s="71" t="s">
        <v>761</v>
      </c>
      <c r="BP51" s="71">
        <v>0.66666666666666663</v>
      </c>
      <c r="BQ51" s="71" t="s">
        <v>761</v>
      </c>
      <c r="BR51" s="71" t="s">
        <v>761</v>
      </c>
      <c r="BS51" s="71">
        <v>0.3125</v>
      </c>
    </row>
    <row r="52" spans="1:71" ht="18" customHeight="1" x14ac:dyDescent="0.25">
      <c r="A52" s="117" t="s">
        <v>3</v>
      </c>
      <c r="B52" s="36" t="s">
        <v>406</v>
      </c>
      <c r="C52" s="33" t="s">
        <v>188</v>
      </c>
      <c r="D52" s="66">
        <v>10</v>
      </c>
      <c r="E52" s="66">
        <v>20</v>
      </c>
      <c r="F52" s="66">
        <v>20</v>
      </c>
      <c r="G52" s="66">
        <v>35</v>
      </c>
      <c r="H52" s="66">
        <v>85</v>
      </c>
      <c r="I52" s="31"/>
      <c r="J52" s="117" t="s">
        <v>3</v>
      </c>
      <c r="K52" s="36" t="s">
        <v>406</v>
      </c>
      <c r="L52" s="33" t="s">
        <v>188</v>
      </c>
      <c r="M52" s="66">
        <v>15885</v>
      </c>
      <c r="N52" s="66">
        <v>13035</v>
      </c>
      <c r="O52" s="66">
        <v>9614</v>
      </c>
      <c r="P52" s="66">
        <v>9654</v>
      </c>
      <c r="Q52" s="215">
        <v>48188</v>
      </c>
      <c r="R52" s="72"/>
      <c r="S52" s="219" t="s">
        <v>3</v>
      </c>
      <c r="T52" s="36" t="s">
        <v>406</v>
      </c>
      <c r="U52" s="33" t="s">
        <v>188</v>
      </c>
      <c r="V52" s="345">
        <v>62.952470884482217</v>
      </c>
      <c r="W52" s="345">
        <v>153.43306482546987</v>
      </c>
      <c r="X52" s="345">
        <v>208.02995631370919</v>
      </c>
      <c r="Y52" s="345">
        <v>362.54402320281753</v>
      </c>
      <c r="Z52" s="345">
        <v>176.39246285382251</v>
      </c>
      <c r="AB52" s="117" t="s">
        <v>3</v>
      </c>
      <c r="AC52" s="36" t="s">
        <v>406</v>
      </c>
      <c r="AD52" s="33" t="s">
        <v>188</v>
      </c>
      <c r="AE52" s="76" t="s">
        <v>761</v>
      </c>
      <c r="AF52" s="76">
        <v>15</v>
      </c>
      <c r="AG52" s="76" t="s">
        <v>761</v>
      </c>
      <c r="AH52" s="76" t="s">
        <v>761</v>
      </c>
      <c r="AI52" s="205">
        <v>25</v>
      </c>
      <c r="AJ52" s="19"/>
      <c r="AK52" s="117" t="s">
        <v>3</v>
      </c>
      <c r="AL52" s="36" t="s">
        <v>406</v>
      </c>
      <c r="AM52" s="33" t="s">
        <v>188</v>
      </c>
      <c r="AN52" s="349" t="s">
        <v>761</v>
      </c>
      <c r="AO52" s="349">
        <v>115.07479861910241</v>
      </c>
      <c r="AP52" s="349" t="s">
        <v>761</v>
      </c>
      <c r="AQ52" s="349" t="s">
        <v>761</v>
      </c>
      <c r="AR52" s="372">
        <v>51.880136133477215</v>
      </c>
      <c r="AT52" s="117" t="s">
        <v>3</v>
      </c>
      <c r="AU52" s="36" t="s">
        <v>406</v>
      </c>
      <c r="AV52" s="33" t="s">
        <v>188</v>
      </c>
      <c r="AW52" s="66" t="s">
        <v>761</v>
      </c>
      <c r="AX52" s="66" t="s">
        <v>761</v>
      </c>
      <c r="AY52" s="66">
        <v>20</v>
      </c>
      <c r="AZ52" s="66">
        <v>30</v>
      </c>
      <c r="BA52" s="66">
        <v>60</v>
      </c>
      <c r="BB52" s="72"/>
      <c r="BC52" s="117" t="s">
        <v>3</v>
      </c>
      <c r="BD52" s="36" t="s">
        <v>406</v>
      </c>
      <c r="BE52" s="33" t="s">
        <v>188</v>
      </c>
      <c r="BF52" s="349" t="s">
        <v>761</v>
      </c>
      <c r="BG52" s="349" t="s">
        <v>761</v>
      </c>
      <c r="BH52" s="349">
        <v>208.02995631370919</v>
      </c>
      <c r="BI52" s="349">
        <v>310.75201988812927</v>
      </c>
      <c r="BJ52" s="372">
        <v>124.5123267203453</v>
      </c>
      <c r="BL52" s="117" t="s">
        <v>3</v>
      </c>
      <c r="BM52" s="36" t="s">
        <v>406</v>
      </c>
      <c r="BN52" s="33" t="s">
        <v>188</v>
      </c>
      <c r="BO52" s="71" t="s">
        <v>761</v>
      </c>
      <c r="BP52" s="71">
        <v>0.75</v>
      </c>
      <c r="BQ52" s="71" t="s">
        <v>761</v>
      </c>
      <c r="BR52" s="71" t="s">
        <v>761</v>
      </c>
      <c r="BS52" s="71">
        <v>0.29411764705882354</v>
      </c>
    </row>
    <row r="53" spans="1:71" ht="18" customHeight="1" x14ac:dyDescent="0.25">
      <c r="A53" s="117" t="s">
        <v>3</v>
      </c>
      <c r="B53" s="36" t="s">
        <v>369</v>
      </c>
      <c r="C53" s="33" t="s">
        <v>185</v>
      </c>
      <c r="D53" s="66" t="s">
        <v>761</v>
      </c>
      <c r="E53" s="66">
        <v>15</v>
      </c>
      <c r="F53" s="66">
        <v>55</v>
      </c>
      <c r="G53" s="66">
        <v>40</v>
      </c>
      <c r="H53" s="66">
        <v>110</v>
      </c>
      <c r="I53" s="31"/>
      <c r="J53" s="117" t="s">
        <v>3</v>
      </c>
      <c r="K53" s="36" t="s">
        <v>369</v>
      </c>
      <c r="L53" s="33" t="s">
        <v>185</v>
      </c>
      <c r="M53" s="66">
        <v>13837</v>
      </c>
      <c r="N53" s="66">
        <v>11856</v>
      </c>
      <c r="O53" s="66">
        <v>8723</v>
      </c>
      <c r="P53" s="66">
        <v>9878</v>
      </c>
      <c r="Q53" s="215">
        <v>44294</v>
      </c>
      <c r="R53" s="72"/>
      <c r="S53" s="219" t="s">
        <v>3</v>
      </c>
      <c r="T53" s="36" t="s">
        <v>369</v>
      </c>
      <c r="U53" s="33" t="s">
        <v>185</v>
      </c>
      <c r="V53" s="345" t="s">
        <v>761</v>
      </c>
      <c r="W53" s="345">
        <v>126.51821862348179</v>
      </c>
      <c r="X53" s="345">
        <v>630.51702395964696</v>
      </c>
      <c r="Y53" s="345">
        <v>404.94027130998177</v>
      </c>
      <c r="Z53" s="345">
        <v>248.34063304285007</v>
      </c>
      <c r="AB53" s="117" t="s">
        <v>3</v>
      </c>
      <c r="AC53" s="36" t="s">
        <v>369</v>
      </c>
      <c r="AD53" s="33" t="s">
        <v>185</v>
      </c>
      <c r="AE53" s="76" t="s">
        <v>761</v>
      </c>
      <c r="AF53" s="76" t="s">
        <v>761</v>
      </c>
      <c r="AG53" s="76" t="s">
        <v>761</v>
      </c>
      <c r="AH53" s="76" t="s">
        <v>761</v>
      </c>
      <c r="AI53" s="205">
        <v>15</v>
      </c>
      <c r="AJ53" s="19"/>
      <c r="AK53" s="117" t="s">
        <v>3</v>
      </c>
      <c r="AL53" s="36" t="s">
        <v>369</v>
      </c>
      <c r="AM53" s="33" t="s">
        <v>185</v>
      </c>
      <c r="AN53" s="349" t="s">
        <v>761</v>
      </c>
      <c r="AO53" s="349" t="s">
        <v>761</v>
      </c>
      <c r="AP53" s="349" t="s">
        <v>761</v>
      </c>
      <c r="AQ53" s="349" t="s">
        <v>761</v>
      </c>
      <c r="AR53" s="372">
        <v>33.864631778570462</v>
      </c>
      <c r="AT53" s="117" t="s">
        <v>3</v>
      </c>
      <c r="AU53" s="36" t="s">
        <v>369</v>
      </c>
      <c r="AV53" s="33" t="s">
        <v>185</v>
      </c>
      <c r="AW53" s="66" t="s">
        <v>761</v>
      </c>
      <c r="AX53" s="66">
        <v>10</v>
      </c>
      <c r="AY53" s="66">
        <v>50</v>
      </c>
      <c r="AZ53" s="66">
        <v>35</v>
      </c>
      <c r="BA53" s="66">
        <v>95</v>
      </c>
      <c r="BB53" s="72"/>
      <c r="BC53" s="117" t="s">
        <v>3</v>
      </c>
      <c r="BD53" s="36" t="s">
        <v>369</v>
      </c>
      <c r="BE53" s="33" t="s">
        <v>185</v>
      </c>
      <c r="BF53" s="349" t="s">
        <v>761</v>
      </c>
      <c r="BG53" s="349">
        <v>84.345479082321191</v>
      </c>
      <c r="BH53" s="349">
        <v>573.19729450876991</v>
      </c>
      <c r="BI53" s="349">
        <v>354.32273739623406</v>
      </c>
      <c r="BJ53" s="372">
        <v>214.4760012642796</v>
      </c>
      <c r="BL53" s="117" t="s">
        <v>3</v>
      </c>
      <c r="BM53" s="36" t="s">
        <v>369</v>
      </c>
      <c r="BN53" s="33" t="s">
        <v>185</v>
      </c>
      <c r="BO53" s="71" t="s">
        <v>761</v>
      </c>
      <c r="BP53" s="71" t="s">
        <v>761</v>
      </c>
      <c r="BQ53" s="71" t="s">
        <v>761</v>
      </c>
      <c r="BR53" s="71" t="s">
        <v>761</v>
      </c>
      <c r="BS53" s="71">
        <v>0.13636363636363635</v>
      </c>
    </row>
    <row r="54" spans="1:71" ht="18" customHeight="1" x14ac:dyDescent="0.25">
      <c r="A54" s="117" t="s">
        <v>3</v>
      </c>
      <c r="B54" s="36" t="s">
        <v>377</v>
      </c>
      <c r="C54" s="33" t="s">
        <v>186</v>
      </c>
      <c r="D54" s="66">
        <v>10</v>
      </c>
      <c r="E54" s="66">
        <v>30</v>
      </c>
      <c r="F54" s="66">
        <v>75</v>
      </c>
      <c r="G54" s="66">
        <v>50</v>
      </c>
      <c r="H54" s="66">
        <v>165</v>
      </c>
      <c r="I54" s="31"/>
      <c r="J54" s="117" t="s">
        <v>3</v>
      </c>
      <c r="K54" s="36" t="s">
        <v>377</v>
      </c>
      <c r="L54" s="33" t="s">
        <v>186</v>
      </c>
      <c r="M54" s="66">
        <v>21721</v>
      </c>
      <c r="N54" s="66">
        <v>18735</v>
      </c>
      <c r="O54" s="66">
        <v>13835</v>
      </c>
      <c r="P54" s="66">
        <v>14699</v>
      </c>
      <c r="Q54" s="215">
        <v>68990</v>
      </c>
      <c r="R54" s="72"/>
      <c r="S54" s="219" t="s">
        <v>3</v>
      </c>
      <c r="T54" s="36" t="s">
        <v>377</v>
      </c>
      <c r="U54" s="33" t="s">
        <v>186</v>
      </c>
      <c r="V54" s="345">
        <v>46.038396022282583</v>
      </c>
      <c r="W54" s="345">
        <v>160.12810248198556</v>
      </c>
      <c r="X54" s="345">
        <v>542.10336104083854</v>
      </c>
      <c r="Y54" s="345">
        <v>340.15919450302744</v>
      </c>
      <c r="Z54" s="345">
        <v>239.16509639078129</v>
      </c>
      <c r="AB54" s="117" t="s">
        <v>3</v>
      </c>
      <c r="AC54" s="36" t="s">
        <v>377</v>
      </c>
      <c r="AD54" s="33" t="s">
        <v>186</v>
      </c>
      <c r="AE54" s="76" t="s">
        <v>761</v>
      </c>
      <c r="AF54" s="76">
        <v>15</v>
      </c>
      <c r="AG54" s="76">
        <v>15</v>
      </c>
      <c r="AH54" s="76">
        <v>10</v>
      </c>
      <c r="AI54" s="205">
        <v>45</v>
      </c>
      <c r="AJ54" s="19"/>
      <c r="AK54" s="117" t="s">
        <v>3</v>
      </c>
      <c r="AL54" s="36" t="s">
        <v>377</v>
      </c>
      <c r="AM54" s="33" t="s">
        <v>186</v>
      </c>
      <c r="AN54" s="349" t="s">
        <v>761</v>
      </c>
      <c r="AO54" s="349">
        <v>80.064051240992782</v>
      </c>
      <c r="AP54" s="349">
        <v>108.42067220816769</v>
      </c>
      <c r="AQ54" s="349">
        <v>68.031838900605493</v>
      </c>
      <c r="AR54" s="372">
        <v>65.226844470213067</v>
      </c>
      <c r="AT54" s="117" t="s">
        <v>3</v>
      </c>
      <c r="AU54" s="36" t="s">
        <v>377</v>
      </c>
      <c r="AV54" s="33" t="s">
        <v>186</v>
      </c>
      <c r="AW54" s="66">
        <v>10</v>
      </c>
      <c r="AX54" s="66">
        <v>15</v>
      </c>
      <c r="AY54" s="66">
        <v>60</v>
      </c>
      <c r="AZ54" s="66">
        <v>40</v>
      </c>
      <c r="BA54" s="66">
        <v>120</v>
      </c>
      <c r="BB54" s="72"/>
      <c r="BC54" s="117" t="s">
        <v>3</v>
      </c>
      <c r="BD54" s="36" t="s">
        <v>377</v>
      </c>
      <c r="BE54" s="33" t="s">
        <v>186</v>
      </c>
      <c r="BF54" s="349">
        <v>46.038396022282583</v>
      </c>
      <c r="BG54" s="349">
        <v>80.064051240992782</v>
      </c>
      <c r="BH54" s="349">
        <v>433.68268883267075</v>
      </c>
      <c r="BI54" s="349">
        <v>272.12735560242197</v>
      </c>
      <c r="BJ54" s="372">
        <v>173.93825192056821</v>
      </c>
      <c r="BL54" s="117" t="s">
        <v>3</v>
      </c>
      <c r="BM54" s="36" t="s">
        <v>377</v>
      </c>
      <c r="BN54" s="33" t="s">
        <v>186</v>
      </c>
      <c r="BO54" s="71" t="s">
        <v>761</v>
      </c>
      <c r="BP54" s="71">
        <v>0.5</v>
      </c>
      <c r="BQ54" s="71">
        <v>0.2</v>
      </c>
      <c r="BR54" s="71">
        <v>0.2</v>
      </c>
      <c r="BS54" s="71">
        <v>0.27272727272727271</v>
      </c>
    </row>
    <row r="55" spans="1:71" ht="18" customHeight="1" x14ac:dyDescent="0.25">
      <c r="A55" s="117" t="s">
        <v>3</v>
      </c>
      <c r="B55" s="36" t="s">
        <v>375</v>
      </c>
      <c r="C55" s="33" t="s">
        <v>189</v>
      </c>
      <c r="D55" s="66" t="s">
        <v>761</v>
      </c>
      <c r="E55" s="66" t="s">
        <v>761</v>
      </c>
      <c r="F55" s="66">
        <v>10</v>
      </c>
      <c r="G55" s="66" t="s">
        <v>761</v>
      </c>
      <c r="H55" s="66">
        <v>20</v>
      </c>
      <c r="I55" s="31"/>
      <c r="J55" s="117" t="s">
        <v>3</v>
      </c>
      <c r="K55" s="36" t="s">
        <v>375</v>
      </c>
      <c r="L55" s="33" t="s">
        <v>189</v>
      </c>
      <c r="M55" s="66">
        <v>8271</v>
      </c>
      <c r="N55" s="66">
        <v>7174</v>
      </c>
      <c r="O55" s="66">
        <v>5044</v>
      </c>
      <c r="P55" s="66">
        <v>9286</v>
      </c>
      <c r="Q55" s="215">
        <v>29775</v>
      </c>
      <c r="R55" s="72"/>
      <c r="S55" s="219" t="s">
        <v>3</v>
      </c>
      <c r="T55" s="36" t="s">
        <v>375</v>
      </c>
      <c r="U55" s="33" t="s">
        <v>189</v>
      </c>
      <c r="V55" s="345" t="s">
        <v>761</v>
      </c>
      <c r="W55" s="345" t="s">
        <v>761</v>
      </c>
      <c r="X55" s="345">
        <v>198.25535289452813</v>
      </c>
      <c r="Y55" s="345" t="s">
        <v>761</v>
      </c>
      <c r="Z55" s="345">
        <v>67.170445004198157</v>
      </c>
      <c r="AB55" s="117" t="s">
        <v>3</v>
      </c>
      <c r="AC55" s="36" t="s">
        <v>375</v>
      </c>
      <c r="AD55" s="33" t="s">
        <v>189</v>
      </c>
      <c r="AE55" s="76" t="s">
        <v>761</v>
      </c>
      <c r="AF55" s="76" t="s">
        <v>761</v>
      </c>
      <c r="AG55" s="76" t="s">
        <v>761</v>
      </c>
      <c r="AH55" s="76" t="s">
        <v>761</v>
      </c>
      <c r="AI55" s="205" t="s">
        <v>761</v>
      </c>
      <c r="AJ55" s="19"/>
      <c r="AK55" s="117" t="s">
        <v>3</v>
      </c>
      <c r="AL55" s="36" t="s">
        <v>375</v>
      </c>
      <c r="AM55" s="33" t="s">
        <v>189</v>
      </c>
      <c r="AN55" s="349" t="s">
        <v>761</v>
      </c>
      <c r="AO55" s="349" t="s">
        <v>761</v>
      </c>
      <c r="AP55" s="349" t="s">
        <v>761</v>
      </c>
      <c r="AQ55" s="349" t="s">
        <v>761</v>
      </c>
      <c r="AR55" s="372" t="s">
        <v>761</v>
      </c>
      <c r="AT55" s="117" t="s">
        <v>3</v>
      </c>
      <c r="AU55" s="36" t="s">
        <v>375</v>
      </c>
      <c r="AV55" s="33" t="s">
        <v>189</v>
      </c>
      <c r="AW55" s="66" t="s">
        <v>761</v>
      </c>
      <c r="AX55" s="66" t="s">
        <v>761</v>
      </c>
      <c r="AY55" s="66">
        <v>10</v>
      </c>
      <c r="AZ55" s="66" t="s">
        <v>761</v>
      </c>
      <c r="BA55" s="66">
        <v>20</v>
      </c>
      <c r="BB55" s="72"/>
      <c r="BC55" s="117" t="s">
        <v>3</v>
      </c>
      <c r="BD55" s="36" t="s">
        <v>375</v>
      </c>
      <c r="BE55" s="33" t="s">
        <v>189</v>
      </c>
      <c r="BF55" s="349" t="s">
        <v>761</v>
      </c>
      <c r="BG55" s="349" t="s">
        <v>761</v>
      </c>
      <c r="BH55" s="349">
        <v>198.25535289452813</v>
      </c>
      <c r="BI55" s="349" t="s">
        <v>761</v>
      </c>
      <c r="BJ55" s="372">
        <v>67.170445004198157</v>
      </c>
      <c r="BL55" s="117" t="s">
        <v>3</v>
      </c>
      <c r="BM55" s="36" t="s">
        <v>375</v>
      </c>
      <c r="BN55" s="33" t="s">
        <v>189</v>
      </c>
      <c r="BO55" s="71" t="s">
        <v>761</v>
      </c>
      <c r="BP55" s="71" t="s">
        <v>761</v>
      </c>
      <c r="BQ55" s="71" t="s">
        <v>761</v>
      </c>
      <c r="BR55" s="71" t="s">
        <v>761</v>
      </c>
      <c r="BS55" s="71" t="s">
        <v>761</v>
      </c>
    </row>
    <row r="56" spans="1:71" ht="18" customHeight="1" x14ac:dyDescent="0.25">
      <c r="A56" s="117" t="s">
        <v>3</v>
      </c>
      <c r="B56" s="36" t="s">
        <v>381</v>
      </c>
      <c r="C56" s="33" t="s">
        <v>190</v>
      </c>
      <c r="D56" s="66" t="s">
        <v>761</v>
      </c>
      <c r="E56" s="66" t="s">
        <v>761</v>
      </c>
      <c r="F56" s="66">
        <v>10</v>
      </c>
      <c r="G56" s="66">
        <v>10</v>
      </c>
      <c r="H56" s="66">
        <v>25</v>
      </c>
      <c r="I56" s="31"/>
      <c r="J56" s="117" t="s">
        <v>3</v>
      </c>
      <c r="K56" s="36" t="s">
        <v>381</v>
      </c>
      <c r="L56" s="33" t="s">
        <v>190</v>
      </c>
      <c r="M56" s="66">
        <v>5971</v>
      </c>
      <c r="N56" s="66">
        <v>6145</v>
      </c>
      <c r="O56" s="66">
        <v>4529</v>
      </c>
      <c r="P56" s="66">
        <v>4614</v>
      </c>
      <c r="Q56" s="215">
        <v>21259</v>
      </c>
      <c r="R56" s="72"/>
      <c r="S56" s="219" t="s">
        <v>3</v>
      </c>
      <c r="T56" s="36" t="s">
        <v>381</v>
      </c>
      <c r="U56" s="33" t="s">
        <v>190</v>
      </c>
      <c r="V56" s="345" t="s">
        <v>761</v>
      </c>
      <c r="W56" s="345" t="s">
        <v>761</v>
      </c>
      <c r="X56" s="345">
        <v>220.79929344226099</v>
      </c>
      <c r="Y56" s="345">
        <v>216.73168617251841</v>
      </c>
      <c r="Z56" s="345">
        <v>117.59725292817161</v>
      </c>
      <c r="AB56" s="117" t="s">
        <v>3</v>
      </c>
      <c r="AC56" s="36" t="s">
        <v>381</v>
      </c>
      <c r="AD56" s="33" t="s">
        <v>190</v>
      </c>
      <c r="AE56" s="76" t="s">
        <v>761</v>
      </c>
      <c r="AF56" s="76" t="s">
        <v>761</v>
      </c>
      <c r="AG56" s="76" t="s">
        <v>761</v>
      </c>
      <c r="AH56" s="76" t="s">
        <v>761</v>
      </c>
      <c r="AI56" s="205" t="s">
        <v>761</v>
      </c>
      <c r="AJ56" s="19"/>
      <c r="AK56" s="117" t="s">
        <v>3</v>
      </c>
      <c r="AL56" s="36" t="s">
        <v>381</v>
      </c>
      <c r="AM56" s="33" t="s">
        <v>190</v>
      </c>
      <c r="AN56" s="349" t="s">
        <v>761</v>
      </c>
      <c r="AO56" s="349" t="s">
        <v>761</v>
      </c>
      <c r="AP56" s="349" t="s">
        <v>761</v>
      </c>
      <c r="AQ56" s="349" t="s">
        <v>761</v>
      </c>
      <c r="AR56" s="372" t="s">
        <v>761</v>
      </c>
      <c r="AT56" s="117" t="s">
        <v>3</v>
      </c>
      <c r="AU56" s="36" t="s">
        <v>381</v>
      </c>
      <c r="AV56" s="33" t="s">
        <v>190</v>
      </c>
      <c r="AW56" s="66" t="s">
        <v>761</v>
      </c>
      <c r="AX56" s="66" t="s">
        <v>761</v>
      </c>
      <c r="AY56" s="66">
        <v>10</v>
      </c>
      <c r="AZ56" s="66">
        <v>10</v>
      </c>
      <c r="BA56" s="66">
        <v>25</v>
      </c>
      <c r="BB56" s="72"/>
      <c r="BC56" s="117" t="s">
        <v>3</v>
      </c>
      <c r="BD56" s="36" t="s">
        <v>381</v>
      </c>
      <c r="BE56" s="33" t="s">
        <v>190</v>
      </c>
      <c r="BF56" s="349" t="s">
        <v>761</v>
      </c>
      <c r="BG56" s="349" t="s">
        <v>761</v>
      </c>
      <c r="BH56" s="349">
        <v>220.79929344226099</v>
      </c>
      <c r="BI56" s="349">
        <v>216.73168617251841</v>
      </c>
      <c r="BJ56" s="372">
        <v>117.59725292817161</v>
      </c>
      <c r="BL56" s="117" t="s">
        <v>3</v>
      </c>
      <c r="BM56" s="36" t="s">
        <v>381</v>
      </c>
      <c r="BN56" s="33" t="s">
        <v>190</v>
      </c>
      <c r="BO56" s="71" t="s">
        <v>761</v>
      </c>
      <c r="BP56" s="71" t="s">
        <v>761</v>
      </c>
      <c r="BQ56" s="71" t="s">
        <v>761</v>
      </c>
      <c r="BR56" s="71" t="s">
        <v>761</v>
      </c>
      <c r="BS56" s="71" t="s">
        <v>761</v>
      </c>
    </row>
    <row r="57" spans="1:71" ht="18" customHeight="1" x14ac:dyDescent="0.25">
      <c r="A57" s="117" t="s">
        <v>3</v>
      </c>
      <c r="B57" s="36" t="s">
        <v>384</v>
      </c>
      <c r="C57" s="33" t="s">
        <v>191</v>
      </c>
      <c r="D57" s="66" t="s">
        <v>761</v>
      </c>
      <c r="E57" s="66" t="s">
        <v>761</v>
      </c>
      <c r="F57" s="66">
        <v>10</v>
      </c>
      <c r="G57" s="66">
        <v>15</v>
      </c>
      <c r="H57" s="66">
        <v>30</v>
      </c>
      <c r="I57" s="31"/>
      <c r="J57" s="117" t="s">
        <v>3</v>
      </c>
      <c r="K57" s="36" t="s">
        <v>384</v>
      </c>
      <c r="L57" s="33" t="s">
        <v>191</v>
      </c>
      <c r="M57" s="66">
        <v>6959</v>
      </c>
      <c r="N57" s="66">
        <v>5886</v>
      </c>
      <c r="O57" s="66">
        <v>4272</v>
      </c>
      <c r="P57" s="66">
        <v>5035</v>
      </c>
      <c r="Q57" s="215">
        <v>22152</v>
      </c>
      <c r="R57" s="72"/>
      <c r="S57" s="219" t="s">
        <v>3</v>
      </c>
      <c r="T57" s="36" t="s">
        <v>384</v>
      </c>
      <c r="U57" s="33" t="s">
        <v>191</v>
      </c>
      <c r="V57" s="345" t="s">
        <v>761</v>
      </c>
      <c r="W57" s="345" t="s">
        <v>761</v>
      </c>
      <c r="X57" s="345">
        <v>234.08239700374531</v>
      </c>
      <c r="Y57" s="345">
        <v>297.91459781529295</v>
      </c>
      <c r="Z57" s="345">
        <v>135.42795232936078</v>
      </c>
      <c r="AB57" s="117" t="s">
        <v>3</v>
      </c>
      <c r="AC57" s="36" t="s">
        <v>384</v>
      </c>
      <c r="AD57" s="33" t="s">
        <v>191</v>
      </c>
      <c r="AE57" s="76" t="s">
        <v>761</v>
      </c>
      <c r="AF57" s="76" t="s">
        <v>761</v>
      </c>
      <c r="AG57" s="76" t="s">
        <v>761</v>
      </c>
      <c r="AH57" s="76" t="s">
        <v>761</v>
      </c>
      <c r="AI57" s="205">
        <v>10</v>
      </c>
      <c r="AJ57" s="19"/>
      <c r="AK57" s="117" t="s">
        <v>3</v>
      </c>
      <c r="AL57" s="36" t="s">
        <v>384</v>
      </c>
      <c r="AM57" s="33" t="s">
        <v>191</v>
      </c>
      <c r="AN57" s="349" t="s">
        <v>761</v>
      </c>
      <c r="AO57" s="349" t="s">
        <v>761</v>
      </c>
      <c r="AP57" s="349" t="s">
        <v>761</v>
      </c>
      <c r="AQ57" s="349" t="s">
        <v>761</v>
      </c>
      <c r="AR57" s="372">
        <v>45.142650776453593</v>
      </c>
      <c r="AT57" s="117" t="s">
        <v>3</v>
      </c>
      <c r="AU57" s="36" t="s">
        <v>384</v>
      </c>
      <c r="AV57" s="33" t="s">
        <v>191</v>
      </c>
      <c r="AW57" s="66" t="s">
        <v>761</v>
      </c>
      <c r="AX57" s="66" t="s">
        <v>761</v>
      </c>
      <c r="AY57" s="66">
        <v>10</v>
      </c>
      <c r="AZ57" s="66">
        <v>10</v>
      </c>
      <c r="BA57" s="66">
        <v>25</v>
      </c>
      <c r="BB57" s="72"/>
      <c r="BC57" s="117" t="s">
        <v>3</v>
      </c>
      <c r="BD57" s="36" t="s">
        <v>384</v>
      </c>
      <c r="BE57" s="33" t="s">
        <v>191</v>
      </c>
      <c r="BF57" s="349" t="s">
        <v>761</v>
      </c>
      <c r="BG57" s="349" t="s">
        <v>761</v>
      </c>
      <c r="BH57" s="349">
        <v>234.08239700374531</v>
      </c>
      <c r="BI57" s="349">
        <v>198.60973187686196</v>
      </c>
      <c r="BJ57" s="372">
        <v>112.856626941134</v>
      </c>
      <c r="BL57" s="117" t="s">
        <v>3</v>
      </c>
      <c r="BM57" s="36" t="s">
        <v>384</v>
      </c>
      <c r="BN57" s="33" t="s">
        <v>191</v>
      </c>
      <c r="BO57" s="71" t="s">
        <v>761</v>
      </c>
      <c r="BP57" s="71" t="s">
        <v>761</v>
      </c>
      <c r="BQ57" s="71" t="s">
        <v>761</v>
      </c>
      <c r="BR57" s="71" t="s">
        <v>761</v>
      </c>
      <c r="BS57" s="71">
        <v>0.33333333333333331</v>
      </c>
    </row>
    <row r="58" spans="1:71" ht="18" customHeight="1" x14ac:dyDescent="0.25">
      <c r="A58" s="117" t="s">
        <v>3</v>
      </c>
      <c r="B58" s="36" t="s">
        <v>388</v>
      </c>
      <c r="C58" s="33" t="s">
        <v>192</v>
      </c>
      <c r="D58" s="66" t="s">
        <v>761</v>
      </c>
      <c r="E58" s="66">
        <v>15</v>
      </c>
      <c r="F58" s="66">
        <v>30</v>
      </c>
      <c r="G58" s="66">
        <v>25</v>
      </c>
      <c r="H58" s="66">
        <v>70</v>
      </c>
      <c r="I58" s="31"/>
      <c r="J58" s="117" t="s">
        <v>3</v>
      </c>
      <c r="K58" s="36" t="s">
        <v>388</v>
      </c>
      <c r="L58" s="33" t="s">
        <v>192</v>
      </c>
      <c r="M58" s="66">
        <v>12131</v>
      </c>
      <c r="N58" s="66">
        <v>10813</v>
      </c>
      <c r="O58" s="66">
        <v>7991</v>
      </c>
      <c r="P58" s="66">
        <v>8937</v>
      </c>
      <c r="Q58" s="215">
        <v>39872</v>
      </c>
      <c r="R58" s="72"/>
      <c r="S58" s="219" t="s">
        <v>3</v>
      </c>
      <c r="T58" s="36" t="s">
        <v>388</v>
      </c>
      <c r="U58" s="33" t="s">
        <v>192</v>
      </c>
      <c r="V58" s="345" t="s">
        <v>761</v>
      </c>
      <c r="W58" s="345">
        <v>138.72190881346526</v>
      </c>
      <c r="X58" s="345">
        <v>375.4223501439119</v>
      </c>
      <c r="Y58" s="345">
        <v>279.73592928275707</v>
      </c>
      <c r="Z58" s="345">
        <v>175.56179775280899</v>
      </c>
      <c r="AB58" s="117" t="s">
        <v>3</v>
      </c>
      <c r="AC58" s="36" t="s">
        <v>388</v>
      </c>
      <c r="AD58" s="33" t="s">
        <v>192</v>
      </c>
      <c r="AE58" s="76" t="s">
        <v>761</v>
      </c>
      <c r="AF58" s="76" t="s">
        <v>761</v>
      </c>
      <c r="AG58" s="76" t="s">
        <v>761</v>
      </c>
      <c r="AH58" s="76" t="s">
        <v>761</v>
      </c>
      <c r="AI58" s="205">
        <v>10</v>
      </c>
      <c r="AJ58" s="19"/>
      <c r="AK58" s="117" t="s">
        <v>3</v>
      </c>
      <c r="AL58" s="36" t="s">
        <v>388</v>
      </c>
      <c r="AM58" s="33" t="s">
        <v>192</v>
      </c>
      <c r="AN58" s="349" t="s">
        <v>761</v>
      </c>
      <c r="AO58" s="349" t="s">
        <v>761</v>
      </c>
      <c r="AP58" s="349" t="s">
        <v>761</v>
      </c>
      <c r="AQ58" s="349" t="s">
        <v>761</v>
      </c>
      <c r="AR58" s="372">
        <v>25.080256821829852</v>
      </c>
      <c r="AT58" s="117" t="s">
        <v>3</v>
      </c>
      <c r="AU58" s="36" t="s">
        <v>388</v>
      </c>
      <c r="AV58" s="33" t="s">
        <v>192</v>
      </c>
      <c r="AW58" s="66" t="s">
        <v>761</v>
      </c>
      <c r="AX58" s="66" t="s">
        <v>761</v>
      </c>
      <c r="AY58" s="66">
        <v>30</v>
      </c>
      <c r="AZ58" s="66">
        <v>20</v>
      </c>
      <c r="BA58" s="66">
        <v>55</v>
      </c>
      <c r="BB58" s="72"/>
      <c r="BC58" s="117" t="s">
        <v>3</v>
      </c>
      <c r="BD58" s="36" t="s">
        <v>388</v>
      </c>
      <c r="BE58" s="33" t="s">
        <v>192</v>
      </c>
      <c r="BF58" s="349" t="s">
        <v>761</v>
      </c>
      <c r="BG58" s="349" t="s">
        <v>761</v>
      </c>
      <c r="BH58" s="349">
        <v>375.4223501439119</v>
      </c>
      <c r="BI58" s="349">
        <v>223.78874342620566</v>
      </c>
      <c r="BJ58" s="372">
        <v>137.9414125200642</v>
      </c>
      <c r="BL58" s="117" t="s">
        <v>3</v>
      </c>
      <c r="BM58" s="36" t="s">
        <v>388</v>
      </c>
      <c r="BN58" s="33" t="s">
        <v>192</v>
      </c>
      <c r="BO58" s="71" t="s">
        <v>761</v>
      </c>
      <c r="BP58" s="71" t="s">
        <v>761</v>
      </c>
      <c r="BQ58" s="71" t="s">
        <v>761</v>
      </c>
      <c r="BR58" s="71" t="s">
        <v>761</v>
      </c>
      <c r="BS58" s="71">
        <v>0.14285714285714285</v>
      </c>
    </row>
    <row r="59" spans="1:71" ht="18" customHeight="1" x14ac:dyDescent="0.25">
      <c r="A59" s="117" t="s">
        <v>3</v>
      </c>
      <c r="B59" s="36" t="s">
        <v>399</v>
      </c>
      <c r="C59" s="33" t="s">
        <v>193</v>
      </c>
      <c r="D59" s="66" t="s">
        <v>761</v>
      </c>
      <c r="E59" s="66" t="s">
        <v>761</v>
      </c>
      <c r="F59" s="66">
        <v>15</v>
      </c>
      <c r="G59" s="66">
        <v>15</v>
      </c>
      <c r="H59" s="66">
        <v>40</v>
      </c>
      <c r="I59" s="31"/>
      <c r="J59" s="117" t="s">
        <v>3</v>
      </c>
      <c r="K59" s="36" t="s">
        <v>399</v>
      </c>
      <c r="L59" s="33" t="s">
        <v>193</v>
      </c>
      <c r="M59" s="66">
        <v>11103</v>
      </c>
      <c r="N59" s="66">
        <v>10664</v>
      </c>
      <c r="O59" s="66">
        <v>8346</v>
      </c>
      <c r="P59" s="66">
        <v>8754</v>
      </c>
      <c r="Q59" s="215">
        <v>38867</v>
      </c>
      <c r="R59" s="72"/>
      <c r="S59" s="219" t="s">
        <v>3</v>
      </c>
      <c r="T59" s="36" t="s">
        <v>399</v>
      </c>
      <c r="U59" s="33" t="s">
        <v>193</v>
      </c>
      <c r="V59" s="345" t="s">
        <v>761</v>
      </c>
      <c r="W59" s="345" t="s">
        <v>761</v>
      </c>
      <c r="X59" s="345">
        <v>179.72681524083393</v>
      </c>
      <c r="Y59" s="345">
        <v>171.35023989033584</v>
      </c>
      <c r="Z59" s="345">
        <v>102.91506933902797</v>
      </c>
      <c r="AB59" s="117" t="s">
        <v>3</v>
      </c>
      <c r="AC59" s="36" t="s">
        <v>399</v>
      </c>
      <c r="AD59" s="33" t="s">
        <v>193</v>
      </c>
      <c r="AE59" s="76" t="s">
        <v>761</v>
      </c>
      <c r="AF59" s="76" t="s">
        <v>761</v>
      </c>
      <c r="AG59" s="76" t="s">
        <v>761</v>
      </c>
      <c r="AH59" s="76" t="s">
        <v>761</v>
      </c>
      <c r="AI59" s="205">
        <v>10</v>
      </c>
      <c r="AJ59" s="19"/>
      <c r="AK59" s="117" t="s">
        <v>3</v>
      </c>
      <c r="AL59" s="36" t="s">
        <v>399</v>
      </c>
      <c r="AM59" s="33" t="s">
        <v>193</v>
      </c>
      <c r="AN59" s="349" t="s">
        <v>761</v>
      </c>
      <c r="AO59" s="349" t="s">
        <v>761</v>
      </c>
      <c r="AP59" s="349" t="s">
        <v>761</v>
      </c>
      <c r="AQ59" s="349" t="s">
        <v>761</v>
      </c>
      <c r="AR59" s="372">
        <v>25.728767334756991</v>
      </c>
      <c r="AT59" s="117" t="s">
        <v>3</v>
      </c>
      <c r="AU59" s="36" t="s">
        <v>399</v>
      </c>
      <c r="AV59" s="33" t="s">
        <v>193</v>
      </c>
      <c r="AW59" s="66" t="s">
        <v>761</v>
      </c>
      <c r="AX59" s="66" t="s">
        <v>761</v>
      </c>
      <c r="AY59" s="66">
        <v>15</v>
      </c>
      <c r="AZ59" s="66">
        <v>10</v>
      </c>
      <c r="BA59" s="66">
        <v>35</v>
      </c>
      <c r="BB59" s="72"/>
      <c r="BC59" s="117" t="s">
        <v>3</v>
      </c>
      <c r="BD59" s="36" t="s">
        <v>399</v>
      </c>
      <c r="BE59" s="33" t="s">
        <v>193</v>
      </c>
      <c r="BF59" s="349" t="s">
        <v>761</v>
      </c>
      <c r="BG59" s="349" t="s">
        <v>761</v>
      </c>
      <c r="BH59" s="349">
        <v>179.72681524083393</v>
      </c>
      <c r="BI59" s="349">
        <v>114.2334932602239</v>
      </c>
      <c r="BJ59" s="372">
        <v>90.050685671649475</v>
      </c>
      <c r="BL59" s="117" t="s">
        <v>3</v>
      </c>
      <c r="BM59" s="36" t="s">
        <v>399</v>
      </c>
      <c r="BN59" s="33" t="s">
        <v>193</v>
      </c>
      <c r="BO59" s="71" t="s">
        <v>761</v>
      </c>
      <c r="BP59" s="71" t="s">
        <v>761</v>
      </c>
      <c r="BQ59" s="71" t="s">
        <v>761</v>
      </c>
      <c r="BR59" s="71" t="s">
        <v>761</v>
      </c>
      <c r="BS59" s="71">
        <v>0.25</v>
      </c>
    </row>
    <row r="60" spans="1:71" ht="18" customHeight="1" x14ac:dyDescent="0.25">
      <c r="A60" s="117" t="s">
        <v>3</v>
      </c>
      <c r="B60" s="36" t="s">
        <v>368</v>
      </c>
      <c r="C60" s="33" t="s">
        <v>194</v>
      </c>
      <c r="D60" s="66">
        <v>10</v>
      </c>
      <c r="E60" s="66">
        <v>35</v>
      </c>
      <c r="F60" s="66">
        <v>30</v>
      </c>
      <c r="G60" s="66">
        <v>25</v>
      </c>
      <c r="H60" s="66">
        <v>105</v>
      </c>
      <c r="I60" s="31"/>
      <c r="J60" s="117" t="s">
        <v>3</v>
      </c>
      <c r="K60" s="36" t="s">
        <v>368</v>
      </c>
      <c r="L60" s="33" t="s">
        <v>194</v>
      </c>
      <c r="M60" s="66">
        <v>15427</v>
      </c>
      <c r="N60" s="66">
        <v>12637</v>
      </c>
      <c r="O60" s="66">
        <v>9311</v>
      </c>
      <c r="P60" s="66">
        <v>10137</v>
      </c>
      <c r="Q60" s="215">
        <v>47512</v>
      </c>
      <c r="R60" s="72"/>
      <c r="S60" s="219" t="s">
        <v>3</v>
      </c>
      <c r="T60" s="36" t="s">
        <v>368</v>
      </c>
      <c r="U60" s="33" t="s">
        <v>194</v>
      </c>
      <c r="V60" s="345">
        <v>64.821416996175529</v>
      </c>
      <c r="W60" s="345">
        <v>276.96446941520929</v>
      </c>
      <c r="X60" s="345">
        <v>322.19954892063151</v>
      </c>
      <c r="Y60" s="345">
        <v>246.62128834961032</v>
      </c>
      <c r="Z60" s="345">
        <v>220.99680080821688</v>
      </c>
      <c r="AB60" s="117" t="s">
        <v>3</v>
      </c>
      <c r="AC60" s="36" t="s">
        <v>368</v>
      </c>
      <c r="AD60" s="33" t="s">
        <v>194</v>
      </c>
      <c r="AE60" s="76">
        <v>10</v>
      </c>
      <c r="AF60" s="76">
        <v>25</v>
      </c>
      <c r="AG60" s="76">
        <v>10</v>
      </c>
      <c r="AH60" s="76" t="s">
        <v>761</v>
      </c>
      <c r="AI60" s="205">
        <v>50</v>
      </c>
      <c r="AJ60" s="19"/>
      <c r="AK60" s="117" t="s">
        <v>3</v>
      </c>
      <c r="AL60" s="36" t="s">
        <v>368</v>
      </c>
      <c r="AM60" s="33" t="s">
        <v>194</v>
      </c>
      <c r="AN60" s="349">
        <v>64.821416996175529</v>
      </c>
      <c r="AO60" s="349">
        <v>197.83176386800665</v>
      </c>
      <c r="AP60" s="349">
        <v>107.3998496402105</v>
      </c>
      <c r="AQ60" s="349" t="s">
        <v>761</v>
      </c>
      <c r="AR60" s="372">
        <v>105.2365718134366</v>
      </c>
      <c r="AT60" s="117" t="s">
        <v>3</v>
      </c>
      <c r="AU60" s="36" t="s">
        <v>368</v>
      </c>
      <c r="AV60" s="33" t="s">
        <v>194</v>
      </c>
      <c r="AW60" s="66" t="s">
        <v>761</v>
      </c>
      <c r="AX60" s="66">
        <v>10</v>
      </c>
      <c r="AY60" s="66">
        <v>20</v>
      </c>
      <c r="AZ60" s="66">
        <v>25</v>
      </c>
      <c r="BA60" s="66">
        <v>55</v>
      </c>
      <c r="BB60" s="72"/>
      <c r="BC60" s="117" t="s">
        <v>3</v>
      </c>
      <c r="BD60" s="36" t="s">
        <v>368</v>
      </c>
      <c r="BE60" s="33" t="s">
        <v>194</v>
      </c>
      <c r="BF60" s="349" t="s">
        <v>761</v>
      </c>
      <c r="BG60" s="349">
        <v>79.132705547202661</v>
      </c>
      <c r="BH60" s="349">
        <v>214.79969928042101</v>
      </c>
      <c r="BI60" s="349">
        <v>246.62128834961032</v>
      </c>
      <c r="BJ60" s="372">
        <v>115.76022899478028</v>
      </c>
      <c r="BL60" s="117" t="s">
        <v>3</v>
      </c>
      <c r="BM60" s="36" t="s">
        <v>368</v>
      </c>
      <c r="BN60" s="33" t="s">
        <v>194</v>
      </c>
      <c r="BO60" s="71">
        <v>1</v>
      </c>
      <c r="BP60" s="71">
        <v>0.7142857142857143</v>
      </c>
      <c r="BQ60" s="71">
        <v>0.33333333333333331</v>
      </c>
      <c r="BR60" s="71" t="s">
        <v>761</v>
      </c>
      <c r="BS60" s="71">
        <v>0.47619047619047616</v>
      </c>
    </row>
    <row r="61" spans="1:71" ht="18" customHeight="1" x14ac:dyDescent="0.25">
      <c r="A61" s="117" t="s">
        <v>3</v>
      </c>
      <c r="B61" s="36" t="s">
        <v>370</v>
      </c>
      <c r="C61" s="33" t="s">
        <v>195</v>
      </c>
      <c r="D61" s="66">
        <v>15</v>
      </c>
      <c r="E61" s="66">
        <v>35</v>
      </c>
      <c r="F61" s="66">
        <v>15</v>
      </c>
      <c r="G61" s="66">
        <v>25</v>
      </c>
      <c r="H61" s="66">
        <v>95</v>
      </c>
      <c r="I61" s="31"/>
      <c r="J61" s="117" t="s">
        <v>3</v>
      </c>
      <c r="K61" s="36" t="s">
        <v>370</v>
      </c>
      <c r="L61" s="33" t="s">
        <v>195</v>
      </c>
      <c r="M61" s="66">
        <v>10317</v>
      </c>
      <c r="N61" s="66">
        <v>9695</v>
      </c>
      <c r="O61" s="66">
        <v>7569</v>
      </c>
      <c r="P61" s="66">
        <v>8065</v>
      </c>
      <c r="Q61" s="215">
        <v>35646</v>
      </c>
      <c r="R61" s="72"/>
      <c r="S61" s="219" t="s">
        <v>3</v>
      </c>
      <c r="T61" s="36" t="s">
        <v>370</v>
      </c>
      <c r="U61" s="33" t="s">
        <v>195</v>
      </c>
      <c r="V61" s="345">
        <v>145.39110206455365</v>
      </c>
      <c r="W61" s="345">
        <v>361.01083032490976</v>
      </c>
      <c r="X61" s="345">
        <v>198.17677368212443</v>
      </c>
      <c r="Y61" s="345">
        <v>309.98140111593307</v>
      </c>
      <c r="Z61" s="345">
        <v>266.5095662907479</v>
      </c>
      <c r="AB61" s="117" t="s">
        <v>3</v>
      </c>
      <c r="AC61" s="36" t="s">
        <v>370</v>
      </c>
      <c r="AD61" s="33" t="s">
        <v>195</v>
      </c>
      <c r="AE61" s="76">
        <v>10</v>
      </c>
      <c r="AF61" s="76">
        <v>15</v>
      </c>
      <c r="AG61" s="76" t="s">
        <v>761</v>
      </c>
      <c r="AH61" s="76" t="s">
        <v>761</v>
      </c>
      <c r="AI61" s="205">
        <v>35</v>
      </c>
      <c r="AJ61" s="19"/>
      <c r="AK61" s="117" t="s">
        <v>3</v>
      </c>
      <c r="AL61" s="36" t="s">
        <v>370</v>
      </c>
      <c r="AM61" s="33" t="s">
        <v>195</v>
      </c>
      <c r="AN61" s="349">
        <v>96.927401376369104</v>
      </c>
      <c r="AO61" s="349">
        <v>154.71892728210418</v>
      </c>
      <c r="AP61" s="349" t="s">
        <v>761</v>
      </c>
      <c r="AQ61" s="349" t="s">
        <v>761</v>
      </c>
      <c r="AR61" s="372">
        <v>98.187734949222914</v>
      </c>
      <c r="AT61" s="117" t="s">
        <v>3</v>
      </c>
      <c r="AU61" s="36" t="s">
        <v>370</v>
      </c>
      <c r="AV61" s="33" t="s">
        <v>195</v>
      </c>
      <c r="AW61" s="66" t="s">
        <v>761</v>
      </c>
      <c r="AX61" s="66">
        <v>20</v>
      </c>
      <c r="AY61" s="66">
        <v>10</v>
      </c>
      <c r="AZ61" s="66">
        <v>20</v>
      </c>
      <c r="BA61" s="66">
        <v>55</v>
      </c>
      <c r="BB61" s="72"/>
      <c r="BC61" s="117" t="s">
        <v>3</v>
      </c>
      <c r="BD61" s="36" t="s">
        <v>370</v>
      </c>
      <c r="BE61" s="33" t="s">
        <v>195</v>
      </c>
      <c r="BF61" s="349" t="s">
        <v>761</v>
      </c>
      <c r="BG61" s="349">
        <v>206.29190304280559</v>
      </c>
      <c r="BH61" s="349">
        <v>132.1178491214163</v>
      </c>
      <c r="BI61" s="349">
        <v>247.98512089274644</v>
      </c>
      <c r="BJ61" s="372">
        <v>154.29501206306458</v>
      </c>
      <c r="BL61" s="117" t="s">
        <v>3</v>
      </c>
      <c r="BM61" s="36" t="s">
        <v>370</v>
      </c>
      <c r="BN61" s="33" t="s">
        <v>195</v>
      </c>
      <c r="BO61" s="71">
        <v>0.66666666666666663</v>
      </c>
      <c r="BP61" s="71">
        <v>0.42857142857142855</v>
      </c>
      <c r="BQ61" s="71" t="s">
        <v>761</v>
      </c>
      <c r="BR61" s="71" t="s">
        <v>761</v>
      </c>
      <c r="BS61" s="71">
        <v>0.36842105263157893</v>
      </c>
    </row>
    <row r="62" spans="1:71" ht="18" customHeight="1" x14ac:dyDescent="0.25">
      <c r="A62" s="117" t="s">
        <v>3</v>
      </c>
      <c r="B62" s="36" t="s">
        <v>372</v>
      </c>
      <c r="C62" s="33" t="s">
        <v>196</v>
      </c>
      <c r="D62" s="66" t="s">
        <v>761</v>
      </c>
      <c r="E62" s="66">
        <v>10</v>
      </c>
      <c r="F62" s="66">
        <v>10</v>
      </c>
      <c r="G62" s="66">
        <v>10</v>
      </c>
      <c r="H62" s="66">
        <v>35</v>
      </c>
      <c r="I62" s="31"/>
      <c r="J62" s="117" t="s">
        <v>3</v>
      </c>
      <c r="K62" s="36" t="s">
        <v>372</v>
      </c>
      <c r="L62" s="33" t="s">
        <v>196</v>
      </c>
      <c r="M62" s="66">
        <v>5307</v>
      </c>
      <c r="N62" s="66">
        <v>4523</v>
      </c>
      <c r="O62" s="66">
        <v>3626</v>
      </c>
      <c r="P62" s="66">
        <v>4152</v>
      </c>
      <c r="Q62" s="215">
        <v>17608</v>
      </c>
      <c r="R62" s="72"/>
      <c r="S62" s="219" t="s">
        <v>3</v>
      </c>
      <c r="T62" s="36" t="s">
        <v>372</v>
      </c>
      <c r="U62" s="33" t="s">
        <v>196</v>
      </c>
      <c r="V62" s="345" t="s">
        <v>761</v>
      </c>
      <c r="W62" s="345">
        <v>221.09219544550078</v>
      </c>
      <c r="X62" s="345">
        <v>275.78599007170436</v>
      </c>
      <c r="Y62" s="345">
        <v>240.84778420038535</v>
      </c>
      <c r="Z62" s="345">
        <v>198.77328487051338</v>
      </c>
      <c r="AB62" s="117" t="s">
        <v>3</v>
      </c>
      <c r="AC62" s="36" t="s">
        <v>372</v>
      </c>
      <c r="AD62" s="33" t="s">
        <v>196</v>
      </c>
      <c r="AE62" s="76" t="s">
        <v>761</v>
      </c>
      <c r="AF62" s="76">
        <v>10</v>
      </c>
      <c r="AG62" s="76" t="s">
        <v>761</v>
      </c>
      <c r="AH62" s="76" t="s">
        <v>761</v>
      </c>
      <c r="AI62" s="205">
        <v>15</v>
      </c>
      <c r="AJ62" s="19"/>
      <c r="AK62" s="117" t="s">
        <v>3</v>
      </c>
      <c r="AL62" s="36" t="s">
        <v>372</v>
      </c>
      <c r="AM62" s="33" t="s">
        <v>196</v>
      </c>
      <c r="AN62" s="349" t="s">
        <v>761</v>
      </c>
      <c r="AO62" s="349">
        <v>221.09219544550078</v>
      </c>
      <c r="AP62" s="349" t="s">
        <v>761</v>
      </c>
      <c r="AQ62" s="349" t="s">
        <v>761</v>
      </c>
      <c r="AR62" s="372">
        <v>85.188550658791456</v>
      </c>
      <c r="AT62" s="117" t="s">
        <v>3</v>
      </c>
      <c r="AU62" s="36" t="s">
        <v>372</v>
      </c>
      <c r="AV62" s="33" t="s">
        <v>196</v>
      </c>
      <c r="AW62" s="66" t="s">
        <v>761</v>
      </c>
      <c r="AX62" s="66" t="s">
        <v>761</v>
      </c>
      <c r="AY62" s="66">
        <v>10</v>
      </c>
      <c r="AZ62" s="66" t="s">
        <v>761</v>
      </c>
      <c r="BA62" s="66">
        <v>20</v>
      </c>
      <c r="BB62" s="72"/>
      <c r="BC62" s="117" t="s">
        <v>3</v>
      </c>
      <c r="BD62" s="36" t="s">
        <v>372</v>
      </c>
      <c r="BE62" s="33" t="s">
        <v>196</v>
      </c>
      <c r="BF62" s="349" t="s">
        <v>761</v>
      </c>
      <c r="BG62" s="349" t="s">
        <v>761</v>
      </c>
      <c r="BH62" s="349">
        <v>275.78599007170436</v>
      </c>
      <c r="BI62" s="349" t="s">
        <v>761</v>
      </c>
      <c r="BJ62" s="372">
        <v>113.58473421172195</v>
      </c>
      <c r="BL62" s="117" t="s">
        <v>3</v>
      </c>
      <c r="BM62" s="36" t="s">
        <v>372</v>
      </c>
      <c r="BN62" s="33" t="s">
        <v>196</v>
      </c>
      <c r="BO62" s="71" t="s">
        <v>761</v>
      </c>
      <c r="BP62" s="71">
        <v>1</v>
      </c>
      <c r="BQ62" s="71" t="s">
        <v>761</v>
      </c>
      <c r="BR62" s="71" t="s">
        <v>761</v>
      </c>
      <c r="BS62" s="71">
        <v>0.42857142857142855</v>
      </c>
    </row>
    <row r="63" spans="1:71" ht="18" customHeight="1" x14ac:dyDescent="0.25">
      <c r="A63" s="117" t="s">
        <v>3</v>
      </c>
      <c r="B63" s="36" t="s">
        <v>376</v>
      </c>
      <c r="C63" s="33" t="s">
        <v>197</v>
      </c>
      <c r="D63" s="66" t="s">
        <v>761</v>
      </c>
      <c r="E63" s="66" t="s">
        <v>761</v>
      </c>
      <c r="F63" s="66">
        <v>15</v>
      </c>
      <c r="G63" s="66">
        <v>15</v>
      </c>
      <c r="H63" s="66">
        <v>40</v>
      </c>
      <c r="I63" s="31"/>
      <c r="J63" s="117" t="s">
        <v>3</v>
      </c>
      <c r="K63" s="36" t="s">
        <v>376</v>
      </c>
      <c r="L63" s="33" t="s">
        <v>197</v>
      </c>
      <c r="M63" s="66">
        <v>5421</v>
      </c>
      <c r="N63" s="66">
        <v>5072</v>
      </c>
      <c r="O63" s="66">
        <v>3946</v>
      </c>
      <c r="P63" s="66">
        <v>4733</v>
      </c>
      <c r="Q63" s="215">
        <v>19172</v>
      </c>
      <c r="R63" s="72"/>
      <c r="S63" s="219" t="s">
        <v>3</v>
      </c>
      <c r="T63" s="36" t="s">
        <v>376</v>
      </c>
      <c r="U63" s="33" t="s">
        <v>197</v>
      </c>
      <c r="V63" s="345" t="s">
        <v>761</v>
      </c>
      <c r="W63" s="345" t="s">
        <v>761</v>
      </c>
      <c r="X63" s="345">
        <v>380.13177901672577</v>
      </c>
      <c r="Y63" s="345">
        <v>316.92372702302981</v>
      </c>
      <c r="Z63" s="345">
        <v>208.63759649488838</v>
      </c>
      <c r="AB63" s="117" t="s">
        <v>3</v>
      </c>
      <c r="AC63" s="36" t="s">
        <v>376</v>
      </c>
      <c r="AD63" s="33" t="s">
        <v>197</v>
      </c>
      <c r="AE63" s="76" t="s">
        <v>761</v>
      </c>
      <c r="AF63" s="76" t="s">
        <v>761</v>
      </c>
      <c r="AG63" s="76" t="s">
        <v>761</v>
      </c>
      <c r="AH63" s="76" t="s">
        <v>761</v>
      </c>
      <c r="AI63" s="205" t="s">
        <v>761</v>
      </c>
      <c r="AJ63" s="19"/>
      <c r="AK63" s="117" t="s">
        <v>3</v>
      </c>
      <c r="AL63" s="36" t="s">
        <v>376</v>
      </c>
      <c r="AM63" s="33" t="s">
        <v>197</v>
      </c>
      <c r="AN63" s="349" t="s">
        <v>761</v>
      </c>
      <c r="AO63" s="349" t="s">
        <v>761</v>
      </c>
      <c r="AP63" s="349" t="s">
        <v>761</v>
      </c>
      <c r="AQ63" s="349" t="s">
        <v>761</v>
      </c>
      <c r="AR63" s="372" t="s">
        <v>761</v>
      </c>
      <c r="AT63" s="117" t="s">
        <v>3</v>
      </c>
      <c r="AU63" s="36" t="s">
        <v>376</v>
      </c>
      <c r="AV63" s="33" t="s">
        <v>197</v>
      </c>
      <c r="AW63" s="66" t="s">
        <v>761</v>
      </c>
      <c r="AX63" s="66" t="s">
        <v>761</v>
      </c>
      <c r="AY63" s="66">
        <v>15</v>
      </c>
      <c r="AZ63" s="66">
        <v>15</v>
      </c>
      <c r="BA63" s="66">
        <v>30</v>
      </c>
      <c r="BB63" s="72"/>
      <c r="BC63" s="117" t="s">
        <v>3</v>
      </c>
      <c r="BD63" s="36" t="s">
        <v>376</v>
      </c>
      <c r="BE63" s="33" t="s">
        <v>197</v>
      </c>
      <c r="BF63" s="349" t="s">
        <v>761</v>
      </c>
      <c r="BG63" s="349" t="s">
        <v>761</v>
      </c>
      <c r="BH63" s="349">
        <v>380.13177901672577</v>
      </c>
      <c r="BI63" s="349">
        <v>316.92372702302981</v>
      </c>
      <c r="BJ63" s="372">
        <v>156.47819737116629</v>
      </c>
      <c r="BL63" s="117" t="s">
        <v>3</v>
      </c>
      <c r="BM63" s="36" t="s">
        <v>376</v>
      </c>
      <c r="BN63" s="33" t="s">
        <v>197</v>
      </c>
      <c r="BO63" s="71" t="s">
        <v>761</v>
      </c>
      <c r="BP63" s="71" t="s">
        <v>761</v>
      </c>
      <c r="BQ63" s="71" t="s">
        <v>761</v>
      </c>
      <c r="BR63" s="71" t="s">
        <v>761</v>
      </c>
      <c r="BS63" s="71" t="s">
        <v>761</v>
      </c>
    </row>
    <row r="64" spans="1:71" ht="18" customHeight="1" x14ac:dyDescent="0.25">
      <c r="A64" s="117" t="s">
        <v>3</v>
      </c>
      <c r="B64" s="36" t="s">
        <v>378</v>
      </c>
      <c r="C64" s="33" t="s">
        <v>198</v>
      </c>
      <c r="D64" s="66">
        <v>15</v>
      </c>
      <c r="E64" s="66">
        <v>35</v>
      </c>
      <c r="F64" s="66">
        <v>30</v>
      </c>
      <c r="G64" s="66">
        <v>25</v>
      </c>
      <c r="H64" s="66">
        <v>105</v>
      </c>
      <c r="I64" s="31"/>
      <c r="J64" s="117" t="s">
        <v>3</v>
      </c>
      <c r="K64" s="36" t="s">
        <v>378</v>
      </c>
      <c r="L64" s="33" t="s">
        <v>198</v>
      </c>
      <c r="M64" s="66">
        <v>12310</v>
      </c>
      <c r="N64" s="66">
        <v>11083</v>
      </c>
      <c r="O64" s="66">
        <v>8726</v>
      </c>
      <c r="P64" s="66">
        <v>9442</v>
      </c>
      <c r="Q64" s="215">
        <v>41561</v>
      </c>
      <c r="R64" s="72"/>
      <c r="S64" s="219" t="s">
        <v>3</v>
      </c>
      <c r="T64" s="36" t="s">
        <v>378</v>
      </c>
      <c r="U64" s="33" t="s">
        <v>198</v>
      </c>
      <c r="V64" s="345">
        <v>121.85215272136475</v>
      </c>
      <c r="W64" s="345">
        <v>315.79897139763602</v>
      </c>
      <c r="X64" s="345">
        <v>343.80013752005499</v>
      </c>
      <c r="Y64" s="345">
        <v>264.77441220080493</v>
      </c>
      <c r="Z64" s="345">
        <v>252.64069680710281</v>
      </c>
      <c r="AB64" s="117" t="s">
        <v>3</v>
      </c>
      <c r="AC64" s="36" t="s">
        <v>378</v>
      </c>
      <c r="AD64" s="33" t="s">
        <v>198</v>
      </c>
      <c r="AE64" s="76" t="s">
        <v>761</v>
      </c>
      <c r="AF64" s="76">
        <v>15</v>
      </c>
      <c r="AG64" s="76" t="s">
        <v>761</v>
      </c>
      <c r="AH64" s="76" t="s">
        <v>761</v>
      </c>
      <c r="AI64" s="205">
        <v>30</v>
      </c>
      <c r="AJ64" s="19"/>
      <c r="AK64" s="117" t="s">
        <v>3</v>
      </c>
      <c r="AL64" s="36" t="s">
        <v>378</v>
      </c>
      <c r="AM64" s="33" t="s">
        <v>198</v>
      </c>
      <c r="AN64" s="349" t="s">
        <v>761</v>
      </c>
      <c r="AO64" s="349">
        <v>135.34241631327259</v>
      </c>
      <c r="AP64" s="349" t="s">
        <v>761</v>
      </c>
      <c r="AQ64" s="349" t="s">
        <v>761</v>
      </c>
      <c r="AR64" s="372">
        <v>72.183056230600798</v>
      </c>
      <c r="AT64" s="117" t="s">
        <v>3</v>
      </c>
      <c r="AU64" s="36" t="s">
        <v>378</v>
      </c>
      <c r="AV64" s="33" t="s">
        <v>198</v>
      </c>
      <c r="AW64" s="66" t="s">
        <v>761</v>
      </c>
      <c r="AX64" s="66">
        <v>20</v>
      </c>
      <c r="AY64" s="66">
        <v>25</v>
      </c>
      <c r="AZ64" s="66">
        <v>20</v>
      </c>
      <c r="BA64" s="66">
        <v>75</v>
      </c>
      <c r="BB64" s="72"/>
      <c r="BC64" s="117" t="s">
        <v>3</v>
      </c>
      <c r="BD64" s="36" t="s">
        <v>378</v>
      </c>
      <c r="BE64" s="33" t="s">
        <v>198</v>
      </c>
      <c r="BF64" s="349" t="s">
        <v>761</v>
      </c>
      <c r="BG64" s="349">
        <v>180.45655508436343</v>
      </c>
      <c r="BH64" s="349">
        <v>286.50011460004583</v>
      </c>
      <c r="BI64" s="349">
        <v>211.81952976064392</v>
      </c>
      <c r="BJ64" s="372">
        <v>180.457640576502</v>
      </c>
      <c r="BL64" s="117" t="s">
        <v>3</v>
      </c>
      <c r="BM64" s="36" t="s">
        <v>378</v>
      </c>
      <c r="BN64" s="33" t="s">
        <v>198</v>
      </c>
      <c r="BO64" s="71" t="s">
        <v>761</v>
      </c>
      <c r="BP64" s="71">
        <v>0.42857142857142855</v>
      </c>
      <c r="BQ64" s="71" t="s">
        <v>761</v>
      </c>
      <c r="BR64" s="71" t="s">
        <v>761</v>
      </c>
      <c r="BS64" s="71">
        <v>0.2857142857142857</v>
      </c>
    </row>
    <row r="65" spans="1:71" ht="18" customHeight="1" x14ac:dyDescent="0.25">
      <c r="A65" s="117" t="s">
        <v>3</v>
      </c>
      <c r="B65" s="36" t="s">
        <v>379</v>
      </c>
      <c r="C65" s="33" t="s">
        <v>199</v>
      </c>
      <c r="D65" s="66">
        <v>15</v>
      </c>
      <c r="E65" s="66">
        <v>45</v>
      </c>
      <c r="F65" s="66">
        <v>35</v>
      </c>
      <c r="G65" s="66">
        <v>30</v>
      </c>
      <c r="H65" s="66">
        <v>125</v>
      </c>
      <c r="J65" s="117" t="s">
        <v>3</v>
      </c>
      <c r="K65" s="36" t="s">
        <v>379</v>
      </c>
      <c r="L65" s="33" t="s">
        <v>199</v>
      </c>
      <c r="M65" s="66">
        <v>13698</v>
      </c>
      <c r="N65" s="66">
        <v>12134</v>
      </c>
      <c r="O65" s="66">
        <v>8735</v>
      </c>
      <c r="P65" s="66">
        <v>11361</v>
      </c>
      <c r="Q65" s="215">
        <v>45928</v>
      </c>
      <c r="R65" s="72"/>
      <c r="S65" s="219" t="s">
        <v>3</v>
      </c>
      <c r="T65" s="36" t="s">
        <v>379</v>
      </c>
      <c r="U65" s="33" t="s">
        <v>199</v>
      </c>
      <c r="V65" s="345">
        <v>109.50503723171265</v>
      </c>
      <c r="W65" s="345">
        <v>370.85874402505357</v>
      </c>
      <c r="X65" s="345">
        <v>400.68689181453925</v>
      </c>
      <c r="Y65" s="345">
        <v>264.06126221283336</v>
      </c>
      <c r="Z65" s="345">
        <v>272.16512802647622</v>
      </c>
      <c r="AB65" s="117" t="s">
        <v>3</v>
      </c>
      <c r="AC65" s="36" t="s">
        <v>379</v>
      </c>
      <c r="AD65" s="33" t="s">
        <v>199</v>
      </c>
      <c r="AE65" s="76">
        <v>10</v>
      </c>
      <c r="AF65" s="76">
        <v>25</v>
      </c>
      <c r="AG65" s="76" t="s">
        <v>761</v>
      </c>
      <c r="AH65" s="76" t="s">
        <v>761</v>
      </c>
      <c r="AI65" s="205">
        <v>45</v>
      </c>
      <c r="AJ65" s="19"/>
      <c r="AK65" s="117" t="s">
        <v>3</v>
      </c>
      <c r="AL65" s="36" t="s">
        <v>379</v>
      </c>
      <c r="AM65" s="33" t="s">
        <v>199</v>
      </c>
      <c r="AN65" s="349">
        <v>73.003358154475109</v>
      </c>
      <c r="AO65" s="349">
        <v>206.03263556947422</v>
      </c>
      <c r="AP65" s="349" t="s">
        <v>761</v>
      </c>
      <c r="AQ65" s="349" t="s">
        <v>761</v>
      </c>
      <c r="AR65" s="372">
        <v>97.97944608953145</v>
      </c>
      <c r="AT65" s="117" t="s">
        <v>3</v>
      </c>
      <c r="AU65" s="36" t="s">
        <v>379</v>
      </c>
      <c r="AV65" s="33" t="s">
        <v>199</v>
      </c>
      <c r="AW65" s="66" t="s">
        <v>761</v>
      </c>
      <c r="AX65" s="66">
        <v>25</v>
      </c>
      <c r="AY65" s="66">
        <v>30</v>
      </c>
      <c r="AZ65" s="66">
        <v>25</v>
      </c>
      <c r="BA65" s="66">
        <v>80</v>
      </c>
      <c r="BB65" s="72"/>
      <c r="BC65" s="117" t="s">
        <v>3</v>
      </c>
      <c r="BD65" s="36" t="s">
        <v>379</v>
      </c>
      <c r="BE65" s="33" t="s">
        <v>199</v>
      </c>
      <c r="BF65" s="349" t="s">
        <v>761</v>
      </c>
      <c r="BG65" s="349">
        <v>206.03263556947422</v>
      </c>
      <c r="BH65" s="349">
        <v>343.44590726960507</v>
      </c>
      <c r="BI65" s="349">
        <v>220.05105184402782</v>
      </c>
      <c r="BJ65" s="372">
        <v>174.1856819369448</v>
      </c>
      <c r="BL65" s="117" t="s">
        <v>3</v>
      </c>
      <c r="BM65" s="36" t="s">
        <v>379</v>
      </c>
      <c r="BN65" s="33" t="s">
        <v>199</v>
      </c>
      <c r="BO65" s="71">
        <v>0.66666666666666663</v>
      </c>
      <c r="BP65" s="71">
        <v>0.55555555555555558</v>
      </c>
      <c r="BQ65" s="71" t="s">
        <v>761</v>
      </c>
      <c r="BR65" s="71" t="s">
        <v>761</v>
      </c>
      <c r="BS65" s="71">
        <v>0.36</v>
      </c>
    </row>
    <row r="66" spans="1:71" ht="18" customHeight="1" x14ac:dyDescent="0.25">
      <c r="A66" s="117" t="s">
        <v>3</v>
      </c>
      <c r="B66" s="36" t="s">
        <v>383</v>
      </c>
      <c r="C66" s="33" t="s">
        <v>200</v>
      </c>
      <c r="D66" s="66" t="s">
        <v>761</v>
      </c>
      <c r="E66" s="66">
        <v>15</v>
      </c>
      <c r="F66" s="66">
        <v>15</v>
      </c>
      <c r="G66" s="66">
        <v>15</v>
      </c>
      <c r="H66" s="66">
        <v>50</v>
      </c>
      <c r="I66" s="31"/>
      <c r="J66" s="117" t="s">
        <v>3</v>
      </c>
      <c r="K66" s="36" t="s">
        <v>383</v>
      </c>
      <c r="L66" s="33" t="s">
        <v>200</v>
      </c>
      <c r="M66" s="66">
        <v>9570</v>
      </c>
      <c r="N66" s="66">
        <v>8028</v>
      </c>
      <c r="O66" s="66">
        <v>6016</v>
      </c>
      <c r="P66" s="66">
        <v>6663</v>
      </c>
      <c r="Q66" s="215">
        <v>30277</v>
      </c>
      <c r="R66" s="72"/>
      <c r="S66" s="219" t="s">
        <v>3</v>
      </c>
      <c r="T66" s="36" t="s">
        <v>383</v>
      </c>
      <c r="U66" s="33" t="s">
        <v>200</v>
      </c>
      <c r="V66" s="345" t="s">
        <v>761</v>
      </c>
      <c r="W66" s="345">
        <v>186.84603886397608</v>
      </c>
      <c r="X66" s="345">
        <v>249.33510638297872</v>
      </c>
      <c r="Y66" s="345">
        <v>225.12381809995495</v>
      </c>
      <c r="Z66" s="345">
        <v>165.14185685503847</v>
      </c>
      <c r="AB66" s="117" t="s">
        <v>3</v>
      </c>
      <c r="AC66" s="36" t="s">
        <v>383</v>
      </c>
      <c r="AD66" s="33" t="s">
        <v>200</v>
      </c>
      <c r="AE66" s="76" t="s">
        <v>761</v>
      </c>
      <c r="AF66" s="76">
        <v>10</v>
      </c>
      <c r="AG66" s="76" t="s">
        <v>761</v>
      </c>
      <c r="AH66" s="76" t="s">
        <v>761</v>
      </c>
      <c r="AI66" s="205">
        <v>15</v>
      </c>
      <c r="AJ66" s="19"/>
      <c r="AK66" s="117" t="s">
        <v>3</v>
      </c>
      <c r="AL66" s="36" t="s">
        <v>383</v>
      </c>
      <c r="AM66" s="33" t="s">
        <v>200</v>
      </c>
      <c r="AN66" s="349" t="s">
        <v>761</v>
      </c>
      <c r="AO66" s="349">
        <v>124.56402590931739</v>
      </c>
      <c r="AP66" s="349" t="s">
        <v>761</v>
      </c>
      <c r="AQ66" s="349" t="s">
        <v>761</v>
      </c>
      <c r="AR66" s="372">
        <v>49.542557056511541</v>
      </c>
      <c r="AT66" s="117" t="s">
        <v>3</v>
      </c>
      <c r="AU66" s="36" t="s">
        <v>383</v>
      </c>
      <c r="AV66" s="33" t="s">
        <v>200</v>
      </c>
      <c r="AW66" s="66" t="s">
        <v>761</v>
      </c>
      <c r="AX66" s="66" t="s">
        <v>761</v>
      </c>
      <c r="AY66" s="66">
        <v>15</v>
      </c>
      <c r="AZ66" s="66">
        <v>15</v>
      </c>
      <c r="BA66" s="66">
        <v>35</v>
      </c>
      <c r="BB66" s="72"/>
      <c r="BC66" s="117" t="s">
        <v>3</v>
      </c>
      <c r="BD66" s="36" t="s">
        <v>383</v>
      </c>
      <c r="BE66" s="33" t="s">
        <v>200</v>
      </c>
      <c r="BF66" s="349" t="s">
        <v>761</v>
      </c>
      <c r="BG66" s="349" t="s">
        <v>761</v>
      </c>
      <c r="BH66" s="349">
        <v>249.33510638297872</v>
      </c>
      <c r="BI66" s="349">
        <v>225.12381809995495</v>
      </c>
      <c r="BJ66" s="372">
        <v>115.59929979852693</v>
      </c>
      <c r="BL66" s="117" t="s">
        <v>3</v>
      </c>
      <c r="BM66" s="36" t="s">
        <v>383</v>
      </c>
      <c r="BN66" s="33" t="s">
        <v>200</v>
      </c>
      <c r="BO66" s="71" t="s">
        <v>761</v>
      </c>
      <c r="BP66" s="71">
        <v>0.66666666666666663</v>
      </c>
      <c r="BQ66" s="71" t="s">
        <v>761</v>
      </c>
      <c r="BR66" s="71" t="s">
        <v>761</v>
      </c>
      <c r="BS66" s="71">
        <v>0.3</v>
      </c>
    </row>
    <row r="67" spans="1:71" ht="18" customHeight="1" x14ac:dyDescent="0.25">
      <c r="A67" s="117" t="s">
        <v>3</v>
      </c>
      <c r="B67" s="36" t="s">
        <v>386</v>
      </c>
      <c r="C67" s="33" t="s">
        <v>201</v>
      </c>
      <c r="D67" s="66" t="s">
        <v>761</v>
      </c>
      <c r="E67" s="66">
        <v>10</v>
      </c>
      <c r="F67" s="66">
        <v>15</v>
      </c>
      <c r="G67" s="66">
        <v>15</v>
      </c>
      <c r="H67" s="66">
        <v>50</v>
      </c>
      <c r="I67" s="31"/>
      <c r="J67" s="117" t="s">
        <v>3</v>
      </c>
      <c r="K67" s="36" t="s">
        <v>386</v>
      </c>
      <c r="L67" s="33" t="s">
        <v>201</v>
      </c>
      <c r="M67" s="66">
        <v>7912</v>
      </c>
      <c r="N67" s="66">
        <v>6469</v>
      </c>
      <c r="O67" s="66">
        <v>4398</v>
      </c>
      <c r="P67" s="66">
        <v>4482</v>
      </c>
      <c r="Q67" s="215">
        <v>23261</v>
      </c>
      <c r="R67" s="72"/>
      <c r="S67" s="219" t="s">
        <v>3</v>
      </c>
      <c r="T67" s="36" t="s">
        <v>386</v>
      </c>
      <c r="U67" s="33" t="s">
        <v>201</v>
      </c>
      <c r="V67" s="345" t="s">
        <v>761</v>
      </c>
      <c r="W67" s="345">
        <v>154.5833977430824</v>
      </c>
      <c r="X67" s="345">
        <v>341.06412005457025</v>
      </c>
      <c r="Y67" s="345">
        <v>334.67202141900935</v>
      </c>
      <c r="Z67" s="345">
        <v>214.95206568935129</v>
      </c>
      <c r="AB67" s="117" t="s">
        <v>3</v>
      </c>
      <c r="AC67" s="36" t="s">
        <v>386</v>
      </c>
      <c r="AD67" s="33" t="s">
        <v>201</v>
      </c>
      <c r="AE67" s="76" t="s">
        <v>761</v>
      </c>
      <c r="AF67" s="76" t="s">
        <v>761</v>
      </c>
      <c r="AG67" s="76" t="s">
        <v>761</v>
      </c>
      <c r="AH67" s="76" t="s">
        <v>761</v>
      </c>
      <c r="AI67" s="205">
        <v>15</v>
      </c>
      <c r="AJ67" s="19"/>
      <c r="AK67" s="117" t="s">
        <v>3</v>
      </c>
      <c r="AL67" s="36" t="s">
        <v>386</v>
      </c>
      <c r="AM67" s="33" t="s">
        <v>201</v>
      </c>
      <c r="AN67" s="349" t="s">
        <v>761</v>
      </c>
      <c r="AO67" s="349" t="s">
        <v>761</v>
      </c>
      <c r="AP67" s="349" t="s">
        <v>761</v>
      </c>
      <c r="AQ67" s="349" t="s">
        <v>761</v>
      </c>
      <c r="AR67" s="372">
        <v>64.48561970680538</v>
      </c>
      <c r="AT67" s="117" t="s">
        <v>3</v>
      </c>
      <c r="AU67" s="36" t="s">
        <v>386</v>
      </c>
      <c r="AV67" s="33" t="s">
        <v>201</v>
      </c>
      <c r="AW67" s="66" t="s">
        <v>761</v>
      </c>
      <c r="AX67" s="66" t="s">
        <v>761</v>
      </c>
      <c r="AY67" s="66">
        <v>15</v>
      </c>
      <c r="AZ67" s="66">
        <v>15</v>
      </c>
      <c r="BA67" s="66">
        <v>35</v>
      </c>
      <c r="BB67" s="72"/>
      <c r="BC67" s="117" t="s">
        <v>3</v>
      </c>
      <c r="BD67" s="36" t="s">
        <v>386</v>
      </c>
      <c r="BE67" s="33" t="s">
        <v>201</v>
      </c>
      <c r="BF67" s="349" t="s">
        <v>761</v>
      </c>
      <c r="BG67" s="349" t="s">
        <v>761</v>
      </c>
      <c r="BH67" s="349">
        <v>341.06412005457025</v>
      </c>
      <c r="BI67" s="349">
        <v>334.67202141900935</v>
      </c>
      <c r="BJ67" s="372">
        <v>150.46644598254588</v>
      </c>
      <c r="BL67" s="117" t="s">
        <v>3</v>
      </c>
      <c r="BM67" s="36" t="s">
        <v>386</v>
      </c>
      <c r="BN67" s="33" t="s">
        <v>201</v>
      </c>
      <c r="BO67" s="71" t="s">
        <v>761</v>
      </c>
      <c r="BP67" s="71" t="s">
        <v>761</v>
      </c>
      <c r="BQ67" s="71" t="s">
        <v>761</v>
      </c>
      <c r="BR67" s="71" t="s">
        <v>761</v>
      </c>
      <c r="BS67" s="71">
        <v>0.3</v>
      </c>
    </row>
    <row r="68" spans="1:71" ht="18" customHeight="1" x14ac:dyDescent="0.25">
      <c r="A68" s="117" t="s">
        <v>3</v>
      </c>
      <c r="B68" s="36" t="s">
        <v>392</v>
      </c>
      <c r="C68" s="33" t="s">
        <v>202</v>
      </c>
      <c r="D68" s="66" t="s">
        <v>761</v>
      </c>
      <c r="E68" s="66">
        <v>15</v>
      </c>
      <c r="F68" s="66">
        <v>10</v>
      </c>
      <c r="G68" s="66" t="s">
        <v>761</v>
      </c>
      <c r="H68" s="66">
        <v>30</v>
      </c>
      <c r="I68" s="31"/>
      <c r="J68" s="117" t="s">
        <v>3</v>
      </c>
      <c r="K68" s="36" t="s">
        <v>392</v>
      </c>
      <c r="L68" s="33" t="s">
        <v>202</v>
      </c>
      <c r="M68" s="66">
        <v>3592</v>
      </c>
      <c r="N68" s="66">
        <v>3485</v>
      </c>
      <c r="O68" s="66">
        <v>2855</v>
      </c>
      <c r="P68" s="66">
        <v>3205</v>
      </c>
      <c r="Q68" s="215">
        <v>13137</v>
      </c>
      <c r="R68" s="72"/>
      <c r="S68" s="219" t="s">
        <v>3</v>
      </c>
      <c r="T68" s="36" t="s">
        <v>392</v>
      </c>
      <c r="U68" s="33" t="s">
        <v>202</v>
      </c>
      <c r="V68" s="345" t="s">
        <v>761</v>
      </c>
      <c r="W68" s="345">
        <v>430.41606886657098</v>
      </c>
      <c r="X68" s="345">
        <v>350.2626970227671</v>
      </c>
      <c r="Y68" s="345" t="s">
        <v>761</v>
      </c>
      <c r="Z68" s="345">
        <v>228.36263987211694</v>
      </c>
      <c r="AB68" s="117" t="s">
        <v>3</v>
      </c>
      <c r="AC68" s="36" t="s">
        <v>392</v>
      </c>
      <c r="AD68" s="33" t="s">
        <v>202</v>
      </c>
      <c r="AE68" s="76" t="s">
        <v>761</v>
      </c>
      <c r="AF68" s="76" t="s">
        <v>761</v>
      </c>
      <c r="AG68" s="76" t="s">
        <v>761</v>
      </c>
      <c r="AH68" s="76" t="s">
        <v>761</v>
      </c>
      <c r="AI68" s="205" t="s">
        <v>761</v>
      </c>
      <c r="AJ68" s="19"/>
      <c r="AK68" s="117" t="s">
        <v>3</v>
      </c>
      <c r="AL68" s="36" t="s">
        <v>392</v>
      </c>
      <c r="AM68" s="33" t="s">
        <v>202</v>
      </c>
      <c r="AN68" s="349" t="s">
        <v>761</v>
      </c>
      <c r="AO68" s="349" t="s">
        <v>761</v>
      </c>
      <c r="AP68" s="349" t="s">
        <v>761</v>
      </c>
      <c r="AQ68" s="349" t="s">
        <v>761</v>
      </c>
      <c r="AR68" s="372" t="s">
        <v>761</v>
      </c>
      <c r="AT68" s="117" t="s">
        <v>3</v>
      </c>
      <c r="AU68" s="36" t="s">
        <v>392</v>
      </c>
      <c r="AV68" s="33" t="s">
        <v>202</v>
      </c>
      <c r="AW68" s="66" t="s">
        <v>761</v>
      </c>
      <c r="AX68" s="66">
        <v>10</v>
      </c>
      <c r="AY68" s="66">
        <v>10</v>
      </c>
      <c r="AZ68" s="66" t="s">
        <v>761</v>
      </c>
      <c r="BA68" s="66">
        <v>20</v>
      </c>
      <c r="BB68" s="72"/>
      <c r="BC68" s="117" t="s">
        <v>3</v>
      </c>
      <c r="BD68" s="36" t="s">
        <v>392</v>
      </c>
      <c r="BE68" s="33" t="s">
        <v>202</v>
      </c>
      <c r="BF68" s="349" t="s">
        <v>761</v>
      </c>
      <c r="BG68" s="349">
        <v>286.94404591104734</v>
      </c>
      <c r="BH68" s="349">
        <v>350.2626970227671</v>
      </c>
      <c r="BI68" s="349" t="s">
        <v>761</v>
      </c>
      <c r="BJ68" s="372">
        <v>152.24175991474462</v>
      </c>
      <c r="BL68" s="117" t="s">
        <v>3</v>
      </c>
      <c r="BM68" s="36" t="s">
        <v>392</v>
      </c>
      <c r="BN68" s="33" t="s">
        <v>202</v>
      </c>
      <c r="BO68" s="71" t="s">
        <v>761</v>
      </c>
      <c r="BP68" s="71" t="s">
        <v>761</v>
      </c>
      <c r="BQ68" s="71" t="s">
        <v>761</v>
      </c>
      <c r="BR68" s="71" t="s">
        <v>761</v>
      </c>
      <c r="BS68" s="71" t="s">
        <v>761</v>
      </c>
    </row>
    <row r="69" spans="1:71" ht="18" customHeight="1" x14ac:dyDescent="0.25">
      <c r="A69" s="117" t="s">
        <v>3</v>
      </c>
      <c r="B69" s="36" t="s">
        <v>398</v>
      </c>
      <c r="C69" s="33" t="s">
        <v>203</v>
      </c>
      <c r="D69" s="66" t="s">
        <v>761</v>
      </c>
      <c r="E69" s="66">
        <v>10</v>
      </c>
      <c r="F69" s="66">
        <v>15</v>
      </c>
      <c r="G69" s="66">
        <v>15</v>
      </c>
      <c r="H69" s="66">
        <v>40</v>
      </c>
      <c r="I69" s="31"/>
      <c r="J69" s="117" t="s">
        <v>3</v>
      </c>
      <c r="K69" s="36" t="s">
        <v>398</v>
      </c>
      <c r="L69" s="33" t="s">
        <v>203</v>
      </c>
      <c r="M69" s="66">
        <v>5069</v>
      </c>
      <c r="N69" s="66">
        <v>4970</v>
      </c>
      <c r="O69" s="66">
        <v>4044</v>
      </c>
      <c r="P69" s="66">
        <v>4588</v>
      </c>
      <c r="Q69" s="215">
        <v>18671</v>
      </c>
      <c r="R69" s="72"/>
      <c r="S69" s="219" t="s">
        <v>3</v>
      </c>
      <c r="T69" s="36" t="s">
        <v>398</v>
      </c>
      <c r="U69" s="33" t="s">
        <v>203</v>
      </c>
      <c r="V69" s="345" t="s">
        <v>761</v>
      </c>
      <c r="W69" s="345">
        <v>201.2072434607646</v>
      </c>
      <c r="X69" s="345">
        <v>370.919881305638</v>
      </c>
      <c r="Y69" s="345">
        <v>326.93984306887529</v>
      </c>
      <c r="Z69" s="345">
        <v>214.23598093299771</v>
      </c>
      <c r="AB69" s="117" t="s">
        <v>3</v>
      </c>
      <c r="AC69" s="36" t="s">
        <v>398</v>
      </c>
      <c r="AD69" s="33" t="s">
        <v>203</v>
      </c>
      <c r="AE69" s="76" t="s">
        <v>761</v>
      </c>
      <c r="AF69" s="76" t="s">
        <v>761</v>
      </c>
      <c r="AG69" s="76" t="s">
        <v>761</v>
      </c>
      <c r="AH69" s="76" t="s">
        <v>761</v>
      </c>
      <c r="AI69" s="205" t="s">
        <v>761</v>
      </c>
      <c r="AJ69" s="19"/>
      <c r="AK69" s="117" t="s">
        <v>3</v>
      </c>
      <c r="AL69" s="36" t="s">
        <v>398</v>
      </c>
      <c r="AM69" s="33" t="s">
        <v>203</v>
      </c>
      <c r="AN69" s="349" t="s">
        <v>761</v>
      </c>
      <c r="AO69" s="349" t="s">
        <v>761</v>
      </c>
      <c r="AP69" s="349" t="s">
        <v>761</v>
      </c>
      <c r="AQ69" s="349" t="s">
        <v>761</v>
      </c>
      <c r="AR69" s="372" t="s">
        <v>761</v>
      </c>
      <c r="AT69" s="117" t="s">
        <v>3</v>
      </c>
      <c r="AU69" s="36" t="s">
        <v>398</v>
      </c>
      <c r="AV69" s="33" t="s">
        <v>203</v>
      </c>
      <c r="AW69" s="66" t="s">
        <v>761</v>
      </c>
      <c r="AX69" s="66" t="s">
        <v>761</v>
      </c>
      <c r="AY69" s="66">
        <v>15</v>
      </c>
      <c r="AZ69" s="66">
        <v>15</v>
      </c>
      <c r="BA69" s="66">
        <v>35</v>
      </c>
      <c r="BB69" s="72"/>
      <c r="BC69" s="117" t="s">
        <v>3</v>
      </c>
      <c r="BD69" s="36" t="s">
        <v>398</v>
      </c>
      <c r="BE69" s="33" t="s">
        <v>203</v>
      </c>
      <c r="BF69" s="349" t="s">
        <v>761</v>
      </c>
      <c r="BG69" s="349" t="s">
        <v>761</v>
      </c>
      <c r="BH69" s="349">
        <v>370.919881305638</v>
      </c>
      <c r="BI69" s="349">
        <v>326.93984306887529</v>
      </c>
      <c r="BJ69" s="372">
        <v>187.45648331637298</v>
      </c>
      <c r="BL69" s="117" t="s">
        <v>3</v>
      </c>
      <c r="BM69" s="36" t="s">
        <v>398</v>
      </c>
      <c r="BN69" s="33" t="s">
        <v>203</v>
      </c>
      <c r="BO69" s="71" t="s">
        <v>761</v>
      </c>
      <c r="BP69" s="71" t="s">
        <v>761</v>
      </c>
      <c r="BQ69" s="71" t="s">
        <v>761</v>
      </c>
      <c r="BR69" s="71" t="s">
        <v>761</v>
      </c>
      <c r="BS69" s="71" t="s">
        <v>761</v>
      </c>
    </row>
    <row r="70" spans="1:71" ht="18" customHeight="1" x14ac:dyDescent="0.25">
      <c r="A70" s="117" t="s">
        <v>3</v>
      </c>
      <c r="B70" s="36" t="s">
        <v>404</v>
      </c>
      <c r="C70" s="33" t="s">
        <v>204</v>
      </c>
      <c r="D70" s="66" t="s">
        <v>761</v>
      </c>
      <c r="E70" s="66">
        <v>45</v>
      </c>
      <c r="F70" s="66">
        <v>30</v>
      </c>
      <c r="G70" s="66">
        <v>20</v>
      </c>
      <c r="H70" s="66">
        <v>100</v>
      </c>
      <c r="I70" s="31"/>
      <c r="J70" s="117" t="s">
        <v>3</v>
      </c>
      <c r="K70" s="36" t="s">
        <v>404</v>
      </c>
      <c r="L70" s="33" t="s">
        <v>204</v>
      </c>
      <c r="M70" s="66">
        <v>8623</v>
      </c>
      <c r="N70" s="66">
        <v>7904</v>
      </c>
      <c r="O70" s="66">
        <v>6064</v>
      </c>
      <c r="P70" s="66">
        <v>6952</v>
      </c>
      <c r="Q70" s="215">
        <v>29543</v>
      </c>
      <c r="R70" s="72"/>
      <c r="S70" s="219" t="s">
        <v>3</v>
      </c>
      <c r="T70" s="36" t="s">
        <v>404</v>
      </c>
      <c r="U70" s="33" t="s">
        <v>204</v>
      </c>
      <c r="V70" s="345" t="s">
        <v>761</v>
      </c>
      <c r="W70" s="345">
        <v>569.33198380566796</v>
      </c>
      <c r="X70" s="345">
        <v>494.72295514511876</v>
      </c>
      <c r="Y70" s="345">
        <v>287.68699654775605</v>
      </c>
      <c r="Z70" s="345">
        <v>338.4896591409132</v>
      </c>
      <c r="AB70" s="117" t="s">
        <v>3</v>
      </c>
      <c r="AC70" s="36" t="s">
        <v>404</v>
      </c>
      <c r="AD70" s="33" t="s">
        <v>204</v>
      </c>
      <c r="AE70" s="76" t="s">
        <v>761</v>
      </c>
      <c r="AF70" s="76">
        <v>20</v>
      </c>
      <c r="AG70" s="76">
        <v>10</v>
      </c>
      <c r="AH70" s="76" t="s">
        <v>761</v>
      </c>
      <c r="AI70" s="205">
        <v>40</v>
      </c>
      <c r="AJ70" s="19"/>
      <c r="AK70" s="117" t="s">
        <v>3</v>
      </c>
      <c r="AL70" s="36" t="s">
        <v>404</v>
      </c>
      <c r="AM70" s="33" t="s">
        <v>204</v>
      </c>
      <c r="AN70" s="349" t="s">
        <v>761</v>
      </c>
      <c r="AO70" s="349">
        <v>253.03643724696357</v>
      </c>
      <c r="AP70" s="349">
        <v>164.90765171503958</v>
      </c>
      <c r="AQ70" s="349" t="s">
        <v>761</v>
      </c>
      <c r="AR70" s="372">
        <v>135.39586365636532</v>
      </c>
      <c r="AT70" s="117" t="s">
        <v>3</v>
      </c>
      <c r="AU70" s="36" t="s">
        <v>404</v>
      </c>
      <c r="AV70" s="33" t="s">
        <v>204</v>
      </c>
      <c r="AW70" s="66" t="s">
        <v>761</v>
      </c>
      <c r="AX70" s="66">
        <v>25</v>
      </c>
      <c r="AY70" s="66">
        <v>20</v>
      </c>
      <c r="AZ70" s="66">
        <v>15</v>
      </c>
      <c r="BA70" s="66">
        <v>60</v>
      </c>
      <c r="BB70" s="72"/>
      <c r="BC70" s="117" t="s">
        <v>3</v>
      </c>
      <c r="BD70" s="36" t="s">
        <v>404</v>
      </c>
      <c r="BE70" s="33" t="s">
        <v>204</v>
      </c>
      <c r="BF70" s="349" t="s">
        <v>761</v>
      </c>
      <c r="BG70" s="349">
        <v>316.29554655870447</v>
      </c>
      <c r="BH70" s="349">
        <v>329.81530343007915</v>
      </c>
      <c r="BI70" s="349">
        <v>215.76524741081701</v>
      </c>
      <c r="BJ70" s="372">
        <v>203.09379548454797</v>
      </c>
      <c r="BL70" s="117" t="s">
        <v>3</v>
      </c>
      <c r="BM70" s="36" t="s">
        <v>404</v>
      </c>
      <c r="BN70" s="33" t="s">
        <v>204</v>
      </c>
      <c r="BO70" s="71" t="s">
        <v>761</v>
      </c>
      <c r="BP70" s="71">
        <v>0.44444444444444442</v>
      </c>
      <c r="BQ70" s="71">
        <v>0.33333333333333331</v>
      </c>
      <c r="BR70" s="71" t="s">
        <v>761</v>
      </c>
      <c r="BS70" s="71">
        <v>0.4</v>
      </c>
    </row>
    <row r="71" spans="1:71" ht="18" customHeight="1" x14ac:dyDescent="0.25">
      <c r="A71" s="117" t="s">
        <v>3</v>
      </c>
      <c r="B71" s="36" t="s">
        <v>407</v>
      </c>
      <c r="C71" s="33" t="s">
        <v>205</v>
      </c>
      <c r="D71" s="66" t="s">
        <v>761</v>
      </c>
      <c r="E71" s="66">
        <v>10</v>
      </c>
      <c r="F71" s="66">
        <v>20</v>
      </c>
      <c r="G71" s="66">
        <v>10</v>
      </c>
      <c r="H71" s="66">
        <v>45</v>
      </c>
      <c r="I71" s="31"/>
      <c r="J71" s="117" t="s">
        <v>3</v>
      </c>
      <c r="K71" s="36" t="s">
        <v>407</v>
      </c>
      <c r="L71" s="33" t="s">
        <v>205</v>
      </c>
      <c r="M71" s="66">
        <v>6441</v>
      </c>
      <c r="N71" s="66">
        <v>5879</v>
      </c>
      <c r="O71" s="66">
        <v>4644</v>
      </c>
      <c r="P71" s="66">
        <v>5183</v>
      </c>
      <c r="Q71" s="215">
        <v>22147</v>
      </c>
      <c r="R71" s="72"/>
      <c r="S71" s="219" t="s">
        <v>3</v>
      </c>
      <c r="T71" s="36" t="s">
        <v>407</v>
      </c>
      <c r="U71" s="33" t="s">
        <v>205</v>
      </c>
      <c r="V71" s="345" t="s">
        <v>761</v>
      </c>
      <c r="W71" s="345">
        <v>170.09695526450076</v>
      </c>
      <c r="X71" s="345">
        <v>430.66322136089582</v>
      </c>
      <c r="Y71" s="345">
        <v>192.93845263360987</v>
      </c>
      <c r="Z71" s="345">
        <v>203.18779067142276</v>
      </c>
      <c r="AB71" s="117" t="s">
        <v>3</v>
      </c>
      <c r="AC71" s="36" t="s">
        <v>407</v>
      </c>
      <c r="AD71" s="33" t="s">
        <v>205</v>
      </c>
      <c r="AE71" s="76" t="s">
        <v>761</v>
      </c>
      <c r="AF71" s="76" t="s">
        <v>761</v>
      </c>
      <c r="AG71" s="76" t="s">
        <v>761</v>
      </c>
      <c r="AH71" s="76" t="s">
        <v>761</v>
      </c>
      <c r="AI71" s="205">
        <v>10</v>
      </c>
      <c r="AJ71" s="19"/>
      <c r="AK71" s="117" t="s">
        <v>3</v>
      </c>
      <c r="AL71" s="36" t="s">
        <v>407</v>
      </c>
      <c r="AM71" s="33" t="s">
        <v>205</v>
      </c>
      <c r="AN71" s="349" t="s">
        <v>761</v>
      </c>
      <c r="AO71" s="349" t="s">
        <v>761</v>
      </c>
      <c r="AP71" s="349" t="s">
        <v>761</v>
      </c>
      <c r="AQ71" s="349" t="s">
        <v>761</v>
      </c>
      <c r="AR71" s="372">
        <v>45.152842371427276</v>
      </c>
      <c r="AT71" s="117" t="s">
        <v>3</v>
      </c>
      <c r="AU71" s="36" t="s">
        <v>407</v>
      </c>
      <c r="AV71" s="33" t="s">
        <v>205</v>
      </c>
      <c r="AW71" s="66" t="s">
        <v>761</v>
      </c>
      <c r="AX71" s="66" t="s">
        <v>761</v>
      </c>
      <c r="AY71" s="66">
        <v>20</v>
      </c>
      <c r="AZ71" s="66">
        <v>10</v>
      </c>
      <c r="BA71" s="66">
        <v>35</v>
      </c>
      <c r="BB71" s="72"/>
      <c r="BC71" s="117" t="s">
        <v>3</v>
      </c>
      <c r="BD71" s="36" t="s">
        <v>407</v>
      </c>
      <c r="BE71" s="33" t="s">
        <v>205</v>
      </c>
      <c r="BF71" s="349" t="s">
        <v>761</v>
      </c>
      <c r="BG71" s="349" t="s">
        <v>761</v>
      </c>
      <c r="BH71" s="349">
        <v>430.66322136089582</v>
      </c>
      <c r="BI71" s="349">
        <v>192.93845263360987</v>
      </c>
      <c r="BJ71" s="372">
        <v>158.03494829999548</v>
      </c>
      <c r="BL71" s="117" t="s">
        <v>3</v>
      </c>
      <c r="BM71" s="36" t="s">
        <v>407</v>
      </c>
      <c r="BN71" s="33" t="s">
        <v>205</v>
      </c>
      <c r="BO71" s="71" t="s">
        <v>761</v>
      </c>
      <c r="BP71" s="71" t="s">
        <v>761</v>
      </c>
      <c r="BQ71" s="71" t="s">
        <v>761</v>
      </c>
      <c r="BR71" s="71" t="s">
        <v>761</v>
      </c>
      <c r="BS71" s="71">
        <v>0.22222222222222221</v>
      </c>
    </row>
    <row r="72" spans="1:71" ht="18" customHeight="1" x14ac:dyDescent="0.25">
      <c r="A72" s="117" t="s">
        <v>3</v>
      </c>
      <c r="B72" s="36" t="s">
        <v>374</v>
      </c>
      <c r="C72" s="33" t="s">
        <v>206</v>
      </c>
      <c r="D72" s="66">
        <v>10</v>
      </c>
      <c r="E72" s="66">
        <v>20</v>
      </c>
      <c r="F72" s="66">
        <v>20</v>
      </c>
      <c r="G72" s="66">
        <v>15</v>
      </c>
      <c r="H72" s="66">
        <v>65</v>
      </c>
      <c r="I72" s="31"/>
      <c r="J72" s="117" t="s">
        <v>3</v>
      </c>
      <c r="K72" s="36" t="s">
        <v>374</v>
      </c>
      <c r="L72" s="33" t="s">
        <v>206</v>
      </c>
      <c r="M72" s="66">
        <v>7624</v>
      </c>
      <c r="N72" s="66">
        <v>6441</v>
      </c>
      <c r="O72" s="66">
        <v>4771</v>
      </c>
      <c r="P72" s="66">
        <v>5280</v>
      </c>
      <c r="Q72" s="215">
        <v>24116</v>
      </c>
      <c r="R72" s="72"/>
      <c r="S72" s="219" t="s">
        <v>3</v>
      </c>
      <c r="T72" s="36" t="s">
        <v>374</v>
      </c>
      <c r="U72" s="33" t="s">
        <v>206</v>
      </c>
      <c r="V72" s="345">
        <v>131.16474291710387</v>
      </c>
      <c r="W72" s="345">
        <v>310.51079024996119</v>
      </c>
      <c r="X72" s="345">
        <v>419.19932928107312</v>
      </c>
      <c r="Y72" s="345">
        <v>284.09090909090912</v>
      </c>
      <c r="Z72" s="345">
        <v>269.53060208989882</v>
      </c>
      <c r="AB72" s="117" t="s">
        <v>3</v>
      </c>
      <c r="AC72" s="36" t="s">
        <v>374</v>
      </c>
      <c r="AD72" s="33" t="s">
        <v>206</v>
      </c>
      <c r="AE72" s="76">
        <v>10</v>
      </c>
      <c r="AF72" s="76">
        <v>15</v>
      </c>
      <c r="AG72" s="76" t="s">
        <v>761</v>
      </c>
      <c r="AH72" s="76" t="s">
        <v>761</v>
      </c>
      <c r="AI72" s="205">
        <v>35</v>
      </c>
      <c r="AJ72" s="19"/>
      <c r="AK72" s="117" t="s">
        <v>3</v>
      </c>
      <c r="AL72" s="36" t="s">
        <v>374</v>
      </c>
      <c r="AM72" s="33" t="s">
        <v>206</v>
      </c>
      <c r="AN72" s="349">
        <v>131.16474291710387</v>
      </c>
      <c r="AO72" s="349">
        <v>232.88309268747091</v>
      </c>
      <c r="AP72" s="349" t="s">
        <v>761</v>
      </c>
      <c r="AQ72" s="349" t="s">
        <v>761</v>
      </c>
      <c r="AR72" s="372">
        <v>145.13186266379168</v>
      </c>
      <c r="AT72" s="117" t="s">
        <v>3</v>
      </c>
      <c r="AU72" s="36" t="s">
        <v>374</v>
      </c>
      <c r="AV72" s="33" t="s">
        <v>206</v>
      </c>
      <c r="AW72" s="66" t="s">
        <v>761</v>
      </c>
      <c r="AX72" s="66" t="s">
        <v>761</v>
      </c>
      <c r="AY72" s="66">
        <v>15</v>
      </c>
      <c r="AZ72" s="66">
        <v>10</v>
      </c>
      <c r="BA72" s="66">
        <v>30</v>
      </c>
      <c r="BB72" s="72"/>
      <c r="BC72" s="117" t="s">
        <v>3</v>
      </c>
      <c r="BD72" s="36" t="s">
        <v>374</v>
      </c>
      <c r="BE72" s="33" t="s">
        <v>206</v>
      </c>
      <c r="BF72" s="349" t="s">
        <v>761</v>
      </c>
      <c r="BG72" s="349" t="s">
        <v>761</v>
      </c>
      <c r="BH72" s="349">
        <v>314.39949696080487</v>
      </c>
      <c r="BI72" s="349">
        <v>189.39393939393941</v>
      </c>
      <c r="BJ72" s="372">
        <v>124.39873942610716</v>
      </c>
      <c r="BL72" s="117" t="s">
        <v>3</v>
      </c>
      <c r="BM72" s="36" t="s">
        <v>374</v>
      </c>
      <c r="BN72" s="33" t="s">
        <v>206</v>
      </c>
      <c r="BO72" s="71">
        <v>1</v>
      </c>
      <c r="BP72" s="71">
        <v>0.75</v>
      </c>
      <c r="BQ72" s="71" t="s">
        <v>761</v>
      </c>
      <c r="BR72" s="71" t="s">
        <v>761</v>
      </c>
      <c r="BS72" s="71">
        <v>0.53846153846153844</v>
      </c>
    </row>
    <row r="73" spans="1:71" ht="18" customHeight="1" x14ac:dyDescent="0.25">
      <c r="A73" s="117" t="s">
        <v>3</v>
      </c>
      <c r="B73" s="36" t="s">
        <v>380</v>
      </c>
      <c r="C73" s="33" t="s">
        <v>207</v>
      </c>
      <c r="D73" s="66">
        <v>15</v>
      </c>
      <c r="E73" s="66">
        <v>35</v>
      </c>
      <c r="F73" s="66">
        <v>30</v>
      </c>
      <c r="G73" s="66">
        <v>15</v>
      </c>
      <c r="H73" s="66">
        <v>100</v>
      </c>
      <c r="I73" s="31"/>
      <c r="J73" s="117" t="s">
        <v>3</v>
      </c>
      <c r="K73" s="36" t="s">
        <v>380</v>
      </c>
      <c r="L73" s="33" t="s">
        <v>207</v>
      </c>
      <c r="M73" s="66">
        <v>11947</v>
      </c>
      <c r="N73" s="66">
        <v>10494</v>
      </c>
      <c r="O73" s="66">
        <v>7587</v>
      </c>
      <c r="P73" s="66">
        <v>8115</v>
      </c>
      <c r="Q73" s="215">
        <v>38143</v>
      </c>
      <c r="R73" s="72"/>
      <c r="S73" s="219" t="s">
        <v>3</v>
      </c>
      <c r="T73" s="36" t="s">
        <v>380</v>
      </c>
      <c r="U73" s="33" t="s">
        <v>207</v>
      </c>
      <c r="V73" s="345">
        <v>125.55453251862393</v>
      </c>
      <c r="W73" s="345">
        <v>333.52391842957883</v>
      </c>
      <c r="X73" s="345">
        <v>395.41320680110715</v>
      </c>
      <c r="Y73" s="345">
        <v>184.84288354898337</v>
      </c>
      <c r="Z73" s="345">
        <v>262.17130272920326</v>
      </c>
      <c r="AB73" s="117" t="s">
        <v>3</v>
      </c>
      <c r="AC73" s="36" t="s">
        <v>380</v>
      </c>
      <c r="AD73" s="33" t="s">
        <v>207</v>
      </c>
      <c r="AE73" s="76">
        <v>15</v>
      </c>
      <c r="AF73" s="76">
        <v>30</v>
      </c>
      <c r="AG73" s="76" t="s">
        <v>761</v>
      </c>
      <c r="AH73" s="76" t="s">
        <v>761</v>
      </c>
      <c r="AI73" s="205">
        <v>60</v>
      </c>
      <c r="AJ73" s="19"/>
      <c r="AK73" s="117" t="s">
        <v>3</v>
      </c>
      <c r="AL73" s="36" t="s">
        <v>380</v>
      </c>
      <c r="AM73" s="33" t="s">
        <v>207</v>
      </c>
      <c r="AN73" s="349">
        <v>125.55453251862393</v>
      </c>
      <c r="AO73" s="349">
        <v>285.87764436821038</v>
      </c>
      <c r="AP73" s="349" t="s">
        <v>761</v>
      </c>
      <c r="AQ73" s="349" t="s">
        <v>761</v>
      </c>
      <c r="AR73" s="372">
        <v>157.30278163752197</v>
      </c>
      <c r="AT73" s="117" t="s">
        <v>3</v>
      </c>
      <c r="AU73" s="36" t="s">
        <v>380</v>
      </c>
      <c r="AV73" s="33" t="s">
        <v>207</v>
      </c>
      <c r="AW73" s="66" t="s">
        <v>761</v>
      </c>
      <c r="AX73" s="66" t="s">
        <v>761</v>
      </c>
      <c r="AY73" s="66">
        <v>25</v>
      </c>
      <c r="AZ73" s="66">
        <v>10</v>
      </c>
      <c r="BA73" s="66">
        <v>40</v>
      </c>
      <c r="BB73" s="72"/>
      <c r="BC73" s="117" t="s">
        <v>3</v>
      </c>
      <c r="BD73" s="36" t="s">
        <v>380</v>
      </c>
      <c r="BE73" s="33" t="s">
        <v>207</v>
      </c>
      <c r="BF73" s="349" t="s">
        <v>761</v>
      </c>
      <c r="BG73" s="349" t="s">
        <v>761</v>
      </c>
      <c r="BH73" s="349">
        <v>329.5110056675893</v>
      </c>
      <c r="BI73" s="349">
        <v>123.22858903265558</v>
      </c>
      <c r="BJ73" s="372">
        <v>104.8685210916813</v>
      </c>
      <c r="BL73" s="117" t="s">
        <v>3</v>
      </c>
      <c r="BM73" s="36" t="s">
        <v>380</v>
      </c>
      <c r="BN73" s="33" t="s">
        <v>207</v>
      </c>
      <c r="BO73" s="71">
        <v>1</v>
      </c>
      <c r="BP73" s="71">
        <v>0.8571428571428571</v>
      </c>
      <c r="BQ73" s="71" t="s">
        <v>761</v>
      </c>
      <c r="BR73" s="71" t="s">
        <v>761</v>
      </c>
      <c r="BS73" s="71">
        <v>0.6</v>
      </c>
    </row>
    <row r="74" spans="1:71" ht="18" customHeight="1" x14ac:dyDescent="0.25">
      <c r="A74" s="117" t="s">
        <v>3</v>
      </c>
      <c r="B74" s="36" t="s">
        <v>387</v>
      </c>
      <c r="C74" s="33" t="s">
        <v>209</v>
      </c>
      <c r="D74" s="66">
        <v>10</v>
      </c>
      <c r="E74" s="66">
        <v>30</v>
      </c>
      <c r="F74" s="66">
        <v>20</v>
      </c>
      <c r="G74" s="66">
        <v>25</v>
      </c>
      <c r="H74" s="66">
        <v>85</v>
      </c>
      <c r="I74" s="31"/>
      <c r="J74" s="117" t="s">
        <v>3</v>
      </c>
      <c r="K74" s="36" t="s">
        <v>387</v>
      </c>
      <c r="L74" s="33" t="s">
        <v>209</v>
      </c>
      <c r="M74" s="66">
        <v>8190</v>
      </c>
      <c r="N74" s="66">
        <v>7336</v>
      </c>
      <c r="O74" s="66">
        <v>5577</v>
      </c>
      <c r="P74" s="66">
        <v>5883</v>
      </c>
      <c r="Q74" s="215">
        <v>26986</v>
      </c>
      <c r="R74" s="72"/>
      <c r="S74" s="219" t="s">
        <v>3</v>
      </c>
      <c r="T74" s="36" t="s">
        <v>387</v>
      </c>
      <c r="U74" s="33" t="s">
        <v>209</v>
      </c>
      <c r="V74" s="345">
        <v>122.10012210012211</v>
      </c>
      <c r="W74" s="345">
        <v>408.94220283533264</v>
      </c>
      <c r="X74" s="345">
        <v>358.61574323112785</v>
      </c>
      <c r="Y74" s="345">
        <v>424.95325514193439</v>
      </c>
      <c r="Z74" s="345">
        <v>314.97813681168014</v>
      </c>
      <c r="AB74" s="117" t="s">
        <v>3</v>
      </c>
      <c r="AC74" s="36" t="s">
        <v>387</v>
      </c>
      <c r="AD74" s="33" t="s">
        <v>209</v>
      </c>
      <c r="AE74" s="76" t="s">
        <v>761</v>
      </c>
      <c r="AF74" s="76">
        <v>20</v>
      </c>
      <c r="AG74" s="76" t="s">
        <v>761</v>
      </c>
      <c r="AH74" s="76" t="s">
        <v>761</v>
      </c>
      <c r="AI74" s="205">
        <v>35</v>
      </c>
      <c r="AJ74" s="19"/>
      <c r="AK74" s="117" t="s">
        <v>3</v>
      </c>
      <c r="AL74" s="36" t="s">
        <v>387</v>
      </c>
      <c r="AM74" s="33" t="s">
        <v>209</v>
      </c>
      <c r="AN74" s="349" t="s">
        <v>761</v>
      </c>
      <c r="AO74" s="349">
        <v>272.62813522355509</v>
      </c>
      <c r="AP74" s="349" t="s">
        <v>761</v>
      </c>
      <c r="AQ74" s="349" t="s">
        <v>761</v>
      </c>
      <c r="AR74" s="372">
        <v>129.696879863633</v>
      </c>
      <c r="AT74" s="117" t="s">
        <v>3</v>
      </c>
      <c r="AU74" s="36" t="s">
        <v>387</v>
      </c>
      <c r="AV74" s="33" t="s">
        <v>209</v>
      </c>
      <c r="AW74" s="66" t="s">
        <v>761</v>
      </c>
      <c r="AX74" s="66" t="s">
        <v>761</v>
      </c>
      <c r="AY74" s="66">
        <v>15</v>
      </c>
      <c r="AZ74" s="66">
        <v>20</v>
      </c>
      <c r="BA74" s="66">
        <v>50</v>
      </c>
      <c r="BB74" s="72"/>
      <c r="BC74" s="117" t="s">
        <v>3</v>
      </c>
      <c r="BD74" s="36" t="s">
        <v>387</v>
      </c>
      <c r="BE74" s="33" t="s">
        <v>209</v>
      </c>
      <c r="BF74" s="349" t="s">
        <v>761</v>
      </c>
      <c r="BG74" s="349" t="s">
        <v>761</v>
      </c>
      <c r="BH74" s="349">
        <v>268.96180742334587</v>
      </c>
      <c r="BI74" s="349">
        <v>339.96260411354751</v>
      </c>
      <c r="BJ74" s="372">
        <v>185.28125694804714</v>
      </c>
      <c r="BL74" s="117" t="s">
        <v>3</v>
      </c>
      <c r="BM74" s="36" t="s">
        <v>387</v>
      </c>
      <c r="BN74" s="33" t="s">
        <v>209</v>
      </c>
      <c r="BO74" s="71" t="s">
        <v>761</v>
      </c>
      <c r="BP74" s="71">
        <v>0.66666666666666663</v>
      </c>
      <c r="BQ74" s="71" t="s">
        <v>761</v>
      </c>
      <c r="BR74" s="71" t="s">
        <v>761</v>
      </c>
      <c r="BS74" s="71">
        <v>0.41176470588235292</v>
      </c>
    </row>
    <row r="75" spans="1:71" ht="18" customHeight="1" x14ac:dyDescent="0.25">
      <c r="A75" s="117" t="s">
        <v>3</v>
      </c>
      <c r="B75" s="36" t="s">
        <v>394</v>
      </c>
      <c r="C75" s="33" t="s">
        <v>210</v>
      </c>
      <c r="D75" s="66">
        <v>15</v>
      </c>
      <c r="E75" s="66">
        <v>30</v>
      </c>
      <c r="F75" s="66">
        <v>20</v>
      </c>
      <c r="G75" s="66">
        <v>20</v>
      </c>
      <c r="H75" s="66">
        <v>90</v>
      </c>
      <c r="I75" s="31"/>
      <c r="J75" s="117" t="s">
        <v>3</v>
      </c>
      <c r="K75" s="36" t="s">
        <v>394</v>
      </c>
      <c r="L75" s="33" t="s">
        <v>210</v>
      </c>
      <c r="M75" s="66">
        <v>9506</v>
      </c>
      <c r="N75" s="66">
        <v>8867</v>
      </c>
      <c r="O75" s="66">
        <v>6362</v>
      </c>
      <c r="P75" s="66">
        <v>6789</v>
      </c>
      <c r="Q75" s="215">
        <v>31524</v>
      </c>
      <c r="R75" s="72"/>
      <c r="S75" s="219" t="s">
        <v>3</v>
      </c>
      <c r="T75" s="36" t="s">
        <v>394</v>
      </c>
      <c r="U75" s="33" t="s">
        <v>210</v>
      </c>
      <c r="V75" s="345">
        <v>157.79507679360404</v>
      </c>
      <c r="W75" s="345">
        <v>338.33314537047482</v>
      </c>
      <c r="X75" s="345">
        <v>314.36655139893116</v>
      </c>
      <c r="Y75" s="345">
        <v>294.59419649432908</v>
      </c>
      <c r="Z75" s="345">
        <v>285.4967643700038</v>
      </c>
      <c r="AB75" s="117" t="s">
        <v>3</v>
      </c>
      <c r="AC75" s="36" t="s">
        <v>394</v>
      </c>
      <c r="AD75" s="33" t="s">
        <v>210</v>
      </c>
      <c r="AE75" s="76">
        <v>10</v>
      </c>
      <c r="AF75" s="76">
        <v>20</v>
      </c>
      <c r="AG75" s="76" t="s">
        <v>761</v>
      </c>
      <c r="AH75" s="76" t="s">
        <v>761</v>
      </c>
      <c r="AI75" s="205">
        <v>40</v>
      </c>
      <c r="AJ75" s="19"/>
      <c r="AK75" s="117" t="s">
        <v>3</v>
      </c>
      <c r="AL75" s="36" t="s">
        <v>394</v>
      </c>
      <c r="AM75" s="33" t="s">
        <v>210</v>
      </c>
      <c r="AN75" s="349">
        <v>105.19671786240271</v>
      </c>
      <c r="AO75" s="349">
        <v>225.55543024698321</v>
      </c>
      <c r="AP75" s="349" t="s">
        <v>761</v>
      </c>
      <c r="AQ75" s="349" t="s">
        <v>761</v>
      </c>
      <c r="AR75" s="372">
        <v>126.88745083111282</v>
      </c>
      <c r="AT75" s="117" t="s">
        <v>3</v>
      </c>
      <c r="AU75" s="36" t="s">
        <v>394</v>
      </c>
      <c r="AV75" s="33" t="s">
        <v>210</v>
      </c>
      <c r="AW75" s="66" t="s">
        <v>761</v>
      </c>
      <c r="AX75" s="66">
        <v>10</v>
      </c>
      <c r="AY75" s="66">
        <v>15</v>
      </c>
      <c r="AZ75" s="66">
        <v>20</v>
      </c>
      <c r="BA75" s="66">
        <v>50</v>
      </c>
      <c r="BB75" s="72"/>
      <c r="BC75" s="117" t="s">
        <v>3</v>
      </c>
      <c r="BD75" s="36" t="s">
        <v>394</v>
      </c>
      <c r="BE75" s="33" t="s">
        <v>210</v>
      </c>
      <c r="BF75" s="349" t="s">
        <v>761</v>
      </c>
      <c r="BG75" s="349">
        <v>112.7777151234916</v>
      </c>
      <c r="BH75" s="349">
        <v>235.77491354919837</v>
      </c>
      <c r="BI75" s="349">
        <v>294.59419649432908</v>
      </c>
      <c r="BJ75" s="372">
        <v>158.609313538891</v>
      </c>
      <c r="BL75" s="117" t="s">
        <v>3</v>
      </c>
      <c r="BM75" s="36" t="s">
        <v>394</v>
      </c>
      <c r="BN75" s="33" t="s">
        <v>210</v>
      </c>
      <c r="BO75" s="71">
        <v>0.66666666666666663</v>
      </c>
      <c r="BP75" s="71">
        <v>0.66666666666666663</v>
      </c>
      <c r="BQ75" s="71" t="s">
        <v>761</v>
      </c>
      <c r="BR75" s="71" t="s">
        <v>761</v>
      </c>
      <c r="BS75" s="71">
        <v>0.44444444444444442</v>
      </c>
    </row>
    <row r="76" spans="1:71" ht="18" customHeight="1" x14ac:dyDescent="0.25">
      <c r="A76" s="117" t="s">
        <v>3</v>
      </c>
      <c r="B76" s="36" t="s">
        <v>405</v>
      </c>
      <c r="C76" s="33" t="s">
        <v>213</v>
      </c>
      <c r="D76" s="66">
        <v>15</v>
      </c>
      <c r="E76" s="66">
        <v>25</v>
      </c>
      <c r="F76" s="66">
        <v>25</v>
      </c>
      <c r="G76" s="66">
        <v>20</v>
      </c>
      <c r="H76" s="66">
        <v>80</v>
      </c>
      <c r="I76" s="31"/>
      <c r="J76" s="117" t="s">
        <v>3</v>
      </c>
      <c r="K76" s="36" t="s">
        <v>405</v>
      </c>
      <c r="L76" s="33" t="s">
        <v>213</v>
      </c>
      <c r="M76" s="66">
        <v>6542</v>
      </c>
      <c r="N76" s="66">
        <v>6429</v>
      </c>
      <c r="O76" s="66">
        <v>4985</v>
      </c>
      <c r="P76" s="66">
        <v>5156</v>
      </c>
      <c r="Q76" s="215">
        <v>23112</v>
      </c>
      <c r="R76" s="72"/>
      <c r="S76" s="219" t="s">
        <v>3</v>
      </c>
      <c r="T76" s="36" t="s">
        <v>405</v>
      </c>
      <c r="U76" s="33" t="s">
        <v>213</v>
      </c>
      <c r="V76" s="345">
        <v>229.28767960868237</v>
      </c>
      <c r="W76" s="345">
        <v>388.86296469124278</v>
      </c>
      <c r="X76" s="345">
        <v>501.50451354062187</v>
      </c>
      <c r="Y76" s="345">
        <v>387.89759503491075</v>
      </c>
      <c r="Z76" s="345">
        <v>346.14053305642091</v>
      </c>
      <c r="AB76" s="117" t="s">
        <v>3</v>
      </c>
      <c r="AC76" s="36" t="s">
        <v>405</v>
      </c>
      <c r="AD76" s="33" t="s">
        <v>213</v>
      </c>
      <c r="AE76" s="76">
        <v>10</v>
      </c>
      <c r="AF76" s="76">
        <v>20</v>
      </c>
      <c r="AG76" s="76" t="s">
        <v>761</v>
      </c>
      <c r="AH76" s="76" t="s">
        <v>761</v>
      </c>
      <c r="AI76" s="205">
        <v>35</v>
      </c>
      <c r="AJ76" s="19"/>
      <c r="AK76" s="117" t="s">
        <v>3</v>
      </c>
      <c r="AL76" s="36" t="s">
        <v>405</v>
      </c>
      <c r="AM76" s="33" t="s">
        <v>213</v>
      </c>
      <c r="AN76" s="349">
        <v>152.85845307245492</v>
      </c>
      <c r="AO76" s="349">
        <v>311.09037175299426</v>
      </c>
      <c r="AP76" s="349" t="s">
        <v>761</v>
      </c>
      <c r="AQ76" s="349" t="s">
        <v>761</v>
      </c>
      <c r="AR76" s="372">
        <v>151.43648321218416</v>
      </c>
      <c r="AT76" s="117" t="s">
        <v>3</v>
      </c>
      <c r="AU76" s="36" t="s">
        <v>405</v>
      </c>
      <c r="AV76" s="33" t="s">
        <v>213</v>
      </c>
      <c r="AW76" s="66" t="s">
        <v>761</v>
      </c>
      <c r="AX76" s="66" t="s">
        <v>761</v>
      </c>
      <c r="AY76" s="66">
        <v>20</v>
      </c>
      <c r="AZ76" s="66">
        <v>15</v>
      </c>
      <c r="BA76" s="66">
        <v>40</v>
      </c>
      <c r="BB76" s="72"/>
      <c r="BC76" s="117" t="s">
        <v>3</v>
      </c>
      <c r="BD76" s="36" t="s">
        <v>405</v>
      </c>
      <c r="BE76" s="33" t="s">
        <v>213</v>
      </c>
      <c r="BF76" s="349" t="s">
        <v>761</v>
      </c>
      <c r="BG76" s="349" t="s">
        <v>761</v>
      </c>
      <c r="BH76" s="349">
        <v>401.20361083249747</v>
      </c>
      <c r="BI76" s="349">
        <v>290.92319627618309</v>
      </c>
      <c r="BJ76" s="372">
        <v>173.07026652821045</v>
      </c>
      <c r="BL76" s="117" t="s">
        <v>3</v>
      </c>
      <c r="BM76" s="36" t="s">
        <v>405</v>
      </c>
      <c r="BN76" s="33" t="s">
        <v>213</v>
      </c>
      <c r="BO76" s="71">
        <v>0.66666666666666663</v>
      </c>
      <c r="BP76" s="71">
        <v>0.8</v>
      </c>
      <c r="BQ76" s="71" t="s">
        <v>761</v>
      </c>
      <c r="BR76" s="71" t="s">
        <v>761</v>
      </c>
      <c r="BS76" s="71">
        <v>0.4375</v>
      </c>
    </row>
    <row r="77" spans="1:71" ht="18" customHeight="1" x14ac:dyDescent="0.25">
      <c r="A77" s="117" t="s">
        <v>3</v>
      </c>
      <c r="B77" s="36" t="s">
        <v>408</v>
      </c>
      <c r="C77" s="33" t="s">
        <v>214</v>
      </c>
      <c r="D77" s="66">
        <v>15</v>
      </c>
      <c r="E77" s="66">
        <v>35</v>
      </c>
      <c r="F77" s="66">
        <v>25</v>
      </c>
      <c r="G77" s="66">
        <v>15</v>
      </c>
      <c r="H77" s="66">
        <v>85</v>
      </c>
      <c r="I77" s="31"/>
      <c r="J77" s="117" t="s">
        <v>3</v>
      </c>
      <c r="K77" s="36" t="s">
        <v>408</v>
      </c>
      <c r="L77" s="33" t="s">
        <v>214</v>
      </c>
      <c r="M77" s="66">
        <v>8317</v>
      </c>
      <c r="N77" s="66">
        <v>6995</v>
      </c>
      <c r="O77" s="66">
        <v>5040</v>
      </c>
      <c r="P77" s="66">
        <v>5236</v>
      </c>
      <c r="Q77" s="215">
        <v>25588</v>
      </c>
      <c r="R77" s="72"/>
      <c r="S77" s="219" t="s">
        <v>3</v>
      </c>
      <c r="T77" s="36" t="s">
        <v>408</v>
      </c>
      <c r="U77" s="33" t="s">
        <v>214</v>
      </c>
      <c r="V77" s="345">
        <v>180.35349284597811</v>
      </c>
      <c r="W77" s="345">
        <v>500.3573981415297</v>
      </c>
      <c r="X77" s="345">
        <v>496.03174603174602</v>
      </c>
      <c r="Y77" s="345">
        <v>286.47822765469823</v>
      </c>
      <c r="Z77" s="345">
        <v>332.18696263873687</v>
      </c>
      <c r="AB77" s="117" t="s">
        <v>3</v>
      </c>
      <c r="AC77" s="36" t="s">
        <v>408</v>
      </c>
      <c r="AD77" s="33" t="s">
        <v>214</v>
      </c>
      <c r="AE77" s="76">
        <v>10</v>
      </c>
      <c r="AF77" s="76">
        <v>30</v>
      </c>
      <c r="AG77" s="76" t="s">
        <v>761</v>
      </c>
      <c r="AH77" s="76" t="s">
        <v>761</v>
      </c>
      <c r="AI77" s="205">
        <v>45</v>
      </c>
      <c r="AJ77" s="19"/>
      <c r="AK77" s="117" t="s">
        <v>3</v>
      </c>
      <c r="AL77" s="36" t="s">
        <v>408</v>
      </c>
      <c r="AM77" s="33" t="s">
        <v>214</v>
      </c>
      <c r="AN77" s="349">
        <v>120.23566189731875</v>
      </c>
      <c r="AO77" s="349">
        <v>428.87776983559684</v>
      </c>
      <c r="AP77" s="349" t="s">
        <v>761</v>
      </c>
      <c r="AQ77" s="349" t="s">
        <v>761</v>
      </c>
      <c r="AR77" s="372">
        <v>175.86368610286073</v>
      </c>
      <c r="AT77" s="117" t="s">
        <v>3</v>
      </c>
      <c r="AU77" s="36" t="s">
        <v>408</v>
      </c>
      <c r="AV77" s="33" t="s">
        <v>214</v>
      </c>
      <c r="AW77" s="66" t="s">
        <v>761</v>
      </c>
      <c r="AX77" s="66" t="s">
        <v>761</v>
      </c>
      <c r="AY77" s="66">
        <v>20</v>
      </c>
      <c r="AZ77" s="66">
        <v>10</v>
      </c>
      <c r="BA77" s="66">
        <v>35</v>
      </c>
      <c r="BB77" s="72"/>
      <c r="BC77" s="117" t="s">
        <v>3</v>
      </c>
      <c r="BD77" s="36" t="s">
        <v>408</v>
      </c>
      <c r="BE77" s="33" t="s">
        <v>214</v>
      </c>
      <c r="BF77" s="349" t="s">
        <v>761</v>
      </c>
      <c r="BG77" s="349" t="s">
        <v>761</v>
      </c>
      <c r="BH77" s="349">
        <v>396.82539682539681</v>
      </c>
      <c r="BI77" s="349">
        <v>190.98548510313216</v>
      </c>
      <c r="BJ77" s="372">
        <v>136.78286696889168</v>
      </c>
      <c r="BL77" s="117" t="s">
        <v>3</v>
      </c>
      <c r="BM77" s="36" t="s">
        <v>408</v>
      </c>
      <c r="BN77" s="33" t="s">
        <v>214</v>
      </c>
      <c r="BO77" s="71">
        <v>0.66666666666666663</v>
      </c>
      <c r="BP77" s="71">
        <v>0.8571428571428571</v>
      </c>
      <c r="BQ77" s="71" t="s">
        <v>761</v>
      </c>
      <c r="BR77" s="71" t="s">
        <v>761</v>
      </c>
      <c r="BS77" s="71">
        <v>0.52941176470588236</v>
      </c>
    </row>
    <row r="78" spans="1:71" ht="18" customHeight="1" x14ac:dyDescent="0.25">
      <c r="A78" s="117" t="s">
        <v>3</v>
      </c>
      <c r="B78" s="36" t="s">
        <v>371</v>
      </c>
      <c r="C78" s="33" t="s">
        <v>216</v>
      </c>
      <c r="D78" s="66">
        <v>15</v>
      </c>
      <c r="E78" s="66">
        <v>20</v>
      </c>
      <c r="F78" s="66">
        <v>20</v>
      </c>
      <c r="G78" s="66">
        <v>25</v>
      </c>
      <c r="H78" s="66">
        <v>75</v>
      </c>
      <c r="J78" s="117" t="s">
        <v>3</v>
      </c>
      <c r="K78" s="36" t="s">
        <v>371</v>
      </c>
      <c r="L78" s="33" t="s">
        <v>216</v>
      </c>
      <c r="M78" s="66">
        <v>8885</v>
      </c>
      <c r="N78" s="66">
        <v>8065</v>
      </c>
      <c r="O78" s="66">
        <v>6055</v>
      </c>
      <c r="P78" s="66">
        <v>6506</v>
      </c>
      <c r="Q78" s="215">
        <v>29511</v>
      </c>
      <c r="R78" s="72"/>
      <c r="S78" s="219" t="s">
        <v>3</v>
      </c>
      <c r="T78" s="36" t="s">
        <v>371</v>
      </c>
      <c r="U78" s="33" t="s">
        <v>216</v>
      </c>
      <c r="V78" s="345">
        <v>168.82386043894203</v>
      </c>
      <c r="W78" s="345">
        <v>247.98512089274644</v>
      </c>
      <c r="X78" s="345">
        <v>330.3055326176713</v>
      </c>
      <c r="Y78" s="345">
        <v>384.260682446972</v>
      </c>
      <c r="Z78" s="345">
        <v>254.14252312696959</v>
      </c>
      <c r="AB78" s="117" t="s">
        <v>3</v>
      </c>
      <c r="AC78" s="36" t="s">
        <v>371</v>
      </c>
      <c r="AD78" s="33" t="s">
        <v>216</v>
      </c>
      <c r="AE78" s="76">
        <v>10</v>
      </c>
      <c r="AF78" s="76" t="s">
        <v>761</v>
      </c>
      <c r="AG78" s="76" t="s">
        <v>761</v>
      </c>
      <c r="AH78" s="76" t="s">
        <v>761</v>
      </c>
      <c r="AI78" s="205">
        <v>30</v>
      </c>
      <c r="AJ78" s="19"/>
      <c r="AK78" s="117" t="s">
        <v>3</v>
      </c>
      <c r="AL78" s="36" t="s">
        <v>371</v>
      </c>
      <c r="AM78" s="33" t="s">
        <v>216</v>
      </c>
      <c r="AN78" s="349">
        <v>112.54924029262803</v>
      </c>
      <c r="AO78" s="349" t="s">
        <v>761</v>
      </c>
      <c r="AP78" s="349" t="s">
        <v>761</v>
      </c>
      <c r="AQ78" s="349" t="s">
        <v>761</v>
      </c>
      <c r="AR78" s="372">
        <v>101.65700925078784</v>
      </c>
      <c r="AT78" s="117" t="s">
        <v>3</v>
      </c>
      <c r="AU78" s="36" t="s">
        <v>371</v>
      </c>
      <c r="AV78" s="33" t="s">
        <v>216</v>
      </c>
      <c r="AW78" s="66" t="s">
        <v>761</v>
      </c>
      <c r="AX78" s="66">
        <v>10</v>
      </c>
      <c r="AY78" s="66">
        <v>10</v>
      </c>
      <c r="AZ78" s="66">
        <v>20</v>
      </c>
      <c r="BA78" s="66">
        <v>50</v>
      </c>
      <c r="BB78" s="72"/>
      <c r="BC78" s="117" t="s">
        <v>3</v>
      </c>
      <c r="BD78" s="36" t="s">
        <v>371</v>
      </c>
      <c r="BE78" s="33" t="s">
        <v>216</v>
      </c>
      <c r="BF78" s="349" t="s">
        <v>761</v>
      </c>
      <c r="BG78" s="349">
        <v>123.99256044637322</v>
      </c>
      <c r="BH78" s="349">
        <v>165.15276630883565</v>
      </c>
      <c r="BI78" s="349">
        <v>307.40854595757759</v>
      </c>
      <c r="BJ78" s="372">
        <v>169.42834875131308</v>
      </c>
      <c r="BL78" s="117" t="s">
        <v>3</v>
      </c>
      <c r="BM78" s="36" t="s">
        <v>371</v>
      </c>
      <c r="BN78" s="33" t="s">
        <v>216</v>
      </c>
      <c r="BO78" s="71">
        <v>0.66666666666666663</v>
      </c>
      <c r="BP78" s="71" t="s">
        <v>761</v>
      </c>
      <c r="BQ78" s="71" t="s">
        <v>761</v>
      </c>
      <c r="BR78" s="71" t="s">
        <v>761</v>
      </c>
      <c r="BS78" s="71">
        <v>0.4</v>
      </c>
    </row>
    <row r="79" spans="1:71" ht="18" customHeight="1" x14ac:dyDescent="0.25">
      <c r="A79" s="117" t="s">
        <v>3</v>
      </c>
      <c r="B79" s="36" t="s">
        <v>373</v>
      </c>
      <c r="C79" s="33" t="s">
        <v>217</v>
      </c>
      <c r="D79" s="66" t="s">
        <v>761</v>
      </c>
      <c r="E79" s="66" t="s">
        <v>761</v>
      </c>
      <c r="F79" s="66">
        <v>15</v>
      </c>
      <c r="G79" s="66">
        <v>20</v>
      </c>
      <c r="H79" s="66">
        <v>40</v>
      </c>
      <c r="I79" s="31"/>
      <c r="J79" s="117" t="s">
        <v>3</v>
      </c>
      <c r="K79" s="36" t="s">
        <v>373</v>
      </c>
      <c r="L79" s="33" t="s">
        <v>217</v>
      </c>
      <c r="M79" s="66">
        <v>7283</v>
      </c>
      <c r="N79" s="66">
        <v>7201</v>
      </c>
      <c r="O79" s="66">
        <v>5690</v>
      </c>
      <c r="P79" s="66">
        <v>6342</v>
      </c>
      <c r="Q79" s="215">
        <v>26516</v>
      </c>
      <c r="R79" s="72"/>
      <c r="S79" s="219" t="s">
        <v>3</v>
      </c>
      <c r="T79" s="36" t="s">
        <v>373</v>
      </c>
      <c r="U79" s="33" t="s">
        <v>217</v>
      </c>
      <c r="V79" s="345" t="s">
        <v>761</v>
      </c>
      <c r="W79" s="345" t="s">
        <v>761</v>
      </c>
      <c r="X79" s="345">
        <v>263.62038664323376</v>
      </c>
      <c r="Y79" s="345">
        <v>315.35793125197097</v>
      </c>
      <c r="Z79" s="345">
        <v>150.8523155830442</v>
      </c>
      <c r="AB79" s="117" t="s">
        <v>3</v>
      </c>
      <c r="AC79" s="36" t="s">
        <v>373</v>
      </c>
      <c r="AD79" s="33" t="s">
        <v>217</v>
      </c>
      <c r="AE79" s="76" t="s">
        <v>761</v>
      </c>
      <c r="AF79" s="76" t="s">
        <v>761</v>
      </c>
      <c r="AG79" s="76" t="s">
        <v>761</v>
      </c>
      <c r="AH79" s="76" t="s">
        <v>761</v>
      </c>
      <c r="AI79" s="205">
        <v>10</v>
      </c>
      <c r="AJ79" s="19"/>
      <c r="AK79" s="117" t="s">
        <v>3</v>
      </c>
      <c r="AL79" s="36" t="s">
        <v>373</v>
      </c>
      <c r="AM79" s="33" t="s">
        <v>217</v>
      </c>
      <c r="AN79" s="349" t="s">
        <v>761</v>
      </c>
      <c r="AO79" s="349" t="s">
        <v>761</v>
      </c>
      <c r="AP79" s="349" t="s">
        <v>761</v>
      </c>
      <c r="AQ79" s="349" t="s">
        <v>761</v>
      </c>
      <c r="AR79" s="372">
        <v>37.713078895761051</v>
      </c>
      <c r="AT79" s="117" t="s">
        <v>3</v>
      </c>
      <c r="AU79" s="36" t="s">
        <v>373</v>
      </c>
      <c r="AV79" s="33" t="s">
        <v>217</v>
      </c>
      <c r="AW79" s="66" t="s">
        <v>761</v>
      </c>
      <c r="AX79" s="66" t="s">
        <v>761</v>
      </c>
      <c r="AY79" s="66">
        <v>15</v>
      </c>
      <c r="AZ79" s="66">
        <v>15</v>
      </c>
      <c r="BA79" s="66">
        <v>35</v>
      </c>
      <c r="BB79" s="72"/>
      <c r="BC79" s="117" t="s">
        <v>3</v>
      </c>
      <c r="BD79" s="36" t="s">
        <v>373</v>
      </c>
      <c r="BE79" s="33" t="s">
        <v>217</v>
      </c>
      <c r="BF79" s="349" t="s">
        <v>761</v>
      </c>
      <c r="BG79" s="349" t="s">
        <v>761</v>
      </c>
      <c r="BH79" s="349">
        <v>263.62038664323376</v>
      </c>
      <c r="BI79" s="349">
        <v>236.51844843897825</v>
      </c>
      <c r="BJ79" s="372">
        <v>131.99577613516368</v>
      </c>
      <c r="BL79" s="117" t="s">
        <v>3</v>
      </c>
      <c r="BM79" s="36" t="s">
        <v>373</v>
      </c>
      <c r="BN79" s="33" t="s">
        <v>217</v>
      </c>
      <c r="BO79" s="71" t="s">
        <v>761</v>
      </c>
      <c r="BP79" s="71" t="s">
        <v>761</v>
      </c>
      <c r="BQ79" s="71" t="s">
        <v>761</v>
      </c>
      <c r="BR79" s="71" t="s">
        <v>761</v>
      </c>
      <c r="BS79" s="71">
        <v>0.25</v>
      </c>
    </row>
    <row r="80" spans="1:71" ht="18" customHeight="1" x14ac:dyDescent="0.25">
      <c r="A80" s="117" t="s">
        <v>3</v>
      </c>
      <c r="B80" s="36" t="s">
        <v>385</v>
      </c>
      <c r="C80" s="33" t="s">
        <v>218</v>
      </c>
      <c r="D80" s="66" t="s">
        <v>761</v>
      </c>
      <c r="E80" s="66" t="s">
        <v>761</v>
      </c>
      <c r="F80" s="66">
        <v>20</v>
      </c>
      <c r="G80" s="66">
        <v>10</v>
      </c>
      <c r="H80" s="66">
        <v>40</v>
      </c>
      <c r="I80" s="31"/>
      <c r="J80" s="117" t="s">
        <v>3</v>
      </c>
      <c r="K80" s="36" t="s">
        <v>385</v>
      </c>
      <c r="L80" s="33" t="s">
        <v>218</v>
      </c>
      <c r="M80" s="66">
        <v>6471</v>
      </c>
      <c r="N80" s="66">
        <v>5788</v>
      </c>
      <c r="O80" s="66">
        <v>4461</v>
      </c>
      <c r="P80" s="66">
        <v>5180</v>
      </c>
      <c r="Q80" s="215">
        <v>21900</v>
      </c>
      <c r="R80" s="72"/>
      <c r="S80" s="219" t="s">
        <v>3</v>
      </c>
      <c r="T80" s="36" t="s">
        <v>385</v>
      </c>
      <c r="U80" s="33" t="s">
        <v>218</v>
      </c>
      <c r="V80" s="345" t="s">
        <v>761</v>
      </c>
      <c r="W80" s="345" t="s">
        <v>761</v>
      </c>
      <c r="X80" s="345">
        <v>448.32997085855186</v>
      </c>
      <c r="Y80" s="345">
        <v>193.05019305019306</v>
      </c>
      <c r="Z80" s="345">
        <v>182.64840182648402</v>
      </c>
      <c r="AB80" s="117" t="s">
        <v>3</v>
      </c>
      <c r="AC80" s="36" t="s">
        <v>385</v>
      </c>
      <c r="AD80" s="33" t="s">
        <v>218</v>
      </c>
      <c r="AE80" s="76" t="s">
        <v>761</v>
      </c>
      <c r="AF80" s="76" t="s">
        <v>761</v>
      </c>
      <c r="AG80" s="76" t="s">
        <v>761</v>
      </c>
      <c r="AH80" s="76" t="s">
        <v>761</v>
      </c>
      <c r="AI80" s="205" t="s">
        <v>761</v>
      </c>
      <c r="AJ80" s="19"/>
      <c r="AK80" s="117" t="s">
        <v>3</v>
      </c>
      <c r="AL80" s="36" t="s">
        <v>385</v>
      </c>
      <c r="AM80" s="33" t="s">
        <v>218</v>
      </c>
      <c r="AN80" s="349" t="s">
        <v>761</v>
      </c>
      <c r="AO80" s="349" t="s">
        <v>761</v>
      </c>
      <c r="AP80" s="349" t="s">
        <v>761</v>
      </c>
      <c r="AQ80" s="349" t="s">
        <v>761</v>
      </c>
      <c r="AR80" s="372" t="s">
        <v>761</v>
      </c>
      <c r="AT80" s="117" t="s">
        <v>3</v>
      </c>
      <c r="AU80" s="36" t="s">
        <v>385</v>
      </c>
      <c r="AV80" s="33" t="s">
        <v>218</v>
      </c>
      <c r="AW80" s="66" t="s">
        <v>761</v>
      </c>
      <c r="AX80" s="66" t="s">
        <v>761</v>
      </c>
      <c r="AY80" s="66">
        <v>20</v>
      </c>
      <c r="AZ80" s="66">
        <v>10</v>
      </c>
      <c r="BA80" s="66">
        <v>35</v>
      </c>
      <c r="BB80" s="72"/>
      <c r="BC80" s="117" t="s">
        <v>3</v>
      </c>
      <c r="BD80" s="36" t="s">
        <v>385</v>
      </c>
      <c r="BE80" s="33" t="s">
        <v>218</v>
      </c>
      <c r="BF80" s="349" t="s">
        <v>761</v>
      </c>
      <c r="BG80" s="349" t="s">
        <v>761</v>
      </c>
      <c r="BH80" s="349">
        <v>448.32997085855186</v>
      </c>
      <c r="BI80" s="349">
        <v>193.05019305019306</v>
      </c>
      <c r="BJ80" s="372">
        <v>159.81735159817353</v>
      </c>
      <c r="BL80" s="117" t="s">
        <v>3</v>
      </c>
      <c r="BM80" s="36" t="s">
        <v>385</v>
      </c>
      <c r="BN80" s="33" t="s">
        <v>218</v>
      </c>
      <c r="BO80" s="71" t="s">
        <v>761</v>
      </c>
      <c r="BP80" s="71" t="s">
        <v>761</v>
      </c>
      <c r="BQ80" s="71" t="s">
        <v>761</v>
      </c>
      <c r="BR80" s="71" t="s">
        <v>761</v>
      </c>
      <c r="BS80" s="71" t="s">
        <v>761</v>
      </c>
    </row>
    <row r="81" spans="1:71" ht="18" customHeight="1" x14ac:dyDescent="0.25">
      <c r="A81" s="117" t="s">
        <v>3</v>
      </c>
      <c r="B81" s="36" t="s">
        <v>390</v>
      </c>
      <c r="C81" s="33" t="s">
        <v>219</v>
      </c>
      <c r="D81" s="66" t="s">
        <v>761</v>
      </c>
      <c r="E81" s="66">
        <v>10</v>
      </c>
      <c r="F81" s="66">
        <v>25</v>
      </c>
      <c r="G81" s="66">
        <v>25</v>
      </c>
      <c r="H81" s="66">
        <v>60</v>
      </c>
      <c r="I81" s="31"/>
      <c r="J81" s="117" t="s">
        <v>3</v>
      </c>
      <c r="K81" s="36" t="s">
        <v>390</v>
      </c>
      <c r="L81" s="33" t="s">
        <v>219</v>
      </c>
      <c r="M81" s="66">
        <v>9719</v>
      </c>
      <c r="N81" s="66">
        <v>8827</v>
      </c>
      <c r="O81" s="66">
        <v>6561</v>
      </c>
      <c r="P81" s="66">
        <v>7140</v>
      </c>
      <c r="Q81" s="215">
        <v>32247</v>
      </c>
      <c r="R81" s="72"/>
      <c r="S81" s="219" t="s">
        <v>3</v>
      </c>
      <c r="T81" s="36" t="s">
        <v>390</v>
      </c>
      <c r="U81" s="33" t="s">
        <v>219</v>
      </c>
      <c r="V81" s="345" t="s">
        <v>761</v>
      </c>
      <c r="W81" s="345">
        <v>113.28877308258753</v>
      </c>
      <c r="X81" s="345">
        <v>381.03947568968147</v>
      </c>
      <c r="Y81" s="345">
        <v>350.140056022409</v>
      </c>
      <c r="Z81" s="345">
        <v>186.06381989022233</v>
      </c>
      <c r="AB81" s="117" t="s">
        <v>3</v>
      </c>
      <c r="AC81" s="36" t="s">
        <v>390</v>
      </c>
      <c r="AD81" s="33" t="s">
        <v>219</v>
      </c>
      <c r="AE81" s="76" t="s">
        <v>761</v>
      </c>
      <c r="AF81" s="76" t="s">
        <v>761</v>
      </c>
      <c r="AG81" s="76" t="s">
        <v>761</v>
      </c>
      <c r="AH81" s="76" t="s">
        <v>761</v>
      </c>
      <c r="AI81" s="205">
        <v>20</v>
      </c>
      <c r="AJ81" s="19"/>
      <c r="AK81" s="117" t="s">
        <v>3</v>
      </c>
      <c r="AL81" s="36" t="s">
        <v>390</v>
      </c>
      <c r="AM81" s="33" t="s">
        <v>219</v>
      </c>
      <c r="AN81" s="349" t="s">
        <v>761</v>
      </c>
      <c r="AO81" s="349" t="s">
        <v>761</v>
      </c>
      <c r="AP81" s="349" t="s">
        <v>761</v>
      </c>
      <c r="AQ81" s="349" t="s">
        <v>761</v>
      </c>
      <c r="AR81" s="372">
        <v>62.02127329674078</v>
      </c>
      <c r="AT81" s="117" t="s">
        <v>3</v>
      </c>
      <c r="AU81" s="36" t="s">
        <v>390</v>
      </c>
      <c r="AV81" s="33" t="s">
        <v>219</v>
      </c>
      <c r="AW81" s="66" t="s">
        <v>761</v>
      </c>
      <c r="AX81" s="66" t="s">
        <v>761</v>
      </c>
      <c r="AY81" s="66">
        <v>15</v>
      </c>
      <c r="AZ81" s="66">
        <v>20</v>
      </c>
      <c r="BA81" s="66">
        <v>40</v>
      </c>
      <c r="BB81" s="72"/>
      <c r="BC81" s="117" t="s">
        <v>3</v>
      </c>
      <c r="BD81" s="36" t="s">
        <v>390</v>
      </c>
      <c r="BE81" s="33" t="s">
        <v>219</v>
      </c>
      <c r="BF81" s="349" t="s">
        <v>761</v>
      </c>
      <c r="BG81" s="349" t="s">
        <v>761</v>
      </c>
      <c r="BH81" s="349">
        <v>228.62368541380889</v>
      </c>
      <c r="BI81" s="349">
        <v>280.1120448179272</v>
      </c>
      <c r="BJ81" s="372">
        <v>124.04254659348156</v>
      </c>
      <c r="BL81" s="117" t="s">
        <v>3</v>
      </c>
      <c r="BM81" s="36" t="s">
        <v>390</v>
      </c>
      <c r="BN81" s="33" t="s">
        <v>219</v>
      </c>
      <c r="BO81" s="71" t="s">
        <v>761</v>
      </c>
      <c r="BP81" s="71" t="s">
        <v>761</v>
      </c>
      <c r="BQ81" s="71" t="s">
        <v>761</v>
      </c>
      <c r="BR81" s="71" t="s">
        <v>761</v>
      </c>
      <c r="BS81" s="71">
        <v>0.33333333333333331</v>
      </c>
    </row>
    <row r="82" spans="1:71" ht="18" customHeight="1" x14ac:dyDescent="0.25">
      <c r="A82" s="117" t="s">
        <v>3</v>
      </c>
      <c r="B82" s="36" t="s">
        <v>395</v>
      </c>
      <c r="C82" s="33" t="s">
        <v>220</v>
      </c>
      <c r="D82" s="66" t="s">
        <v>761</v>
      </c>
      <c r="E82" s="66" t="s">
        <v>761</v>
      </c>
      <c r="F82" s="66">
        <v>15</v>
      </c>
      <c r="G82" s="66">
        <v>10</v>
      </c>
      <c r="H82" s="66">
        <v>35</v>
      </c>
      <c r="I82" s="31"/>
      <c r="J82" s="117" t="s">
        <v>3</v>
      </c>
      <c r="K82" s="36" t="s">
        <v>395</v>
      </c>
      <c r="L82" s="33" t="s">
        <v>220</v>
      </c>
      <c r="M82" s="66">
        <v>4883</v>
      </c>
      <c r="N82" s="66">
        <v>4841</v>
      </c>
      <c r="O82" s="66">
        <v>3840</v>
      </c>
      <c r="P82" s="66">
        <v>4419</v>
      </c>
      <c r="Q82" s="215">
        <v>17983</v>
      </c>
      <c r="R82" s="72"/>
      <c r="S82" s="219" t="s">
        <v>3</v>
      </c>
      <c r="T82" s="36" t="s">
        <v>395</v>
      </c>
      <c r="U82" s="33" t="s">
        <v>220</v>
      </c>
      <c r="V82" s="345" t="s">
        <v>761</v>
      </c>
      <c r="W82" s="345" t="s">
        <v>761</v>
      </c>
      <c r="X82" s="345">
        <v>390.625</v>
      </c>
      <c r="Y82" s="345">
        <v>226.29554197782306</v>
      </c>
      <c r="Z82" s="345">
        <v>194.62826002335541</v>
      </c>
      <c r="AB82" s="117" t="s">
        <v>3</v>
      </c>
      <c r="AC82" s="36" t="s">
        <v>395</v>
      </c>
      <c r="AD82" s="33" t="s">
        <v>220</v>
      </c>
      <c r="AE82" s="76" t="s">
        <v>761</v>
      </c>
      <c r="AF82" s="76" t="s">
        <v>761</v>
      </c>
      <c r="AG82" s="76" t="s">
        <v>761</v>
      </c>
      <c r="AH82" s="76" t="s">
        <v>761</v>
      </c>
      <c r="AI82" s="205">
        <v>10</v>
      </c>
      <c r="AJ82" s="19"/>
      <c r="AK82" s="117" t="s">
        <v>3</v>
      </c>
      <c r="AL82" s="36" t="s">
        <v>395</v>
      </c>
      <c r="AM82" s="33" t="s">
        <v>220</v>
      </c>
      <c r="AN82" s="349" t="s">
        <v>761</v>
      </c>
      <c r="AO82" s="349" t="s">
        <v>761</v>
      </c>
      <c r="AP82" s="349" t="s">
        <v>761</v>
      </c>
      <c r="AQ82" s="349" t="s">
        <v>761</v>
      </c>
      <c r="AR82" s="372">
        <v>55.608074292387251</v>
      </c>
      <c r="AT82" s="117" t="s">
        <v>3</v>
      </c>
      <c r="AU82" s="36" t="s">
        <v>395</v>
      </c>
      <c r="AV82" s="33" t="s">
        <v>220</v>
      </c>
      <c r="AW82" s="66" t="s">
        <v>761</v>
      </c>
      <c r="AX82" s="66" t="s">
        <v>761</v>
      </c>
      <c r="AY82" s="66">
        <v>15</v>
      </c>
      <c r="AZ82" s="66" t="s">
        <v>761</v>
      </c>
      <c r="BA82" s="66">
        <v>25</v>
      </c>
      <c r="BB82" s="72"/>
      <c r="BC82" s="117" t="s">
        <v>3</v>
      </c>
      <c r="BD82" s="36" t="s">
        <v>395</v>
      </c>
      <c r="BE82" s="33" t="s">
        <v>220</v>
      </c>
      <c r="BF82" s="349" t="s">
        <v>761</v>
      </c>
      <c r="BG82" s="349" t="s">
        <v>761</v>
      </c>
      <c r="BH82" s="349">
        <v>390.625</v>
      </c>
      <c r="BI82" s="349" t="s">
        <v>761</v>
      </c>
      <c r="BJ82" s="372">
        <v>139.02018573096814</v>
      </c>
      <c r="BL82" s="117" t="s">
        <v>3</v>
      </c>
      <c r="BM82" s="36" t="s">
        <v>395</v>
      </c>
      <c r="BN82" s="33" t="s">
        <v>220</v>
      </c>
      <c r="BO82" s="71" t="s">
        <v>761</v>
      </c>
      <c r="BP82" s="71" t="s">
        <v>761</v>
      </c>
      <c r="BQ82" s="71" t="s">
        <v>761</v>
      </c>
      <c r="BR82" s="71" t="s">
        <v>761</v>
      </c>
      <c r="BS82" s="71">
        <v>0.2857142857142857</v>
      </c>
    </row>
    <row r="83" spans="1:71" ht="18" customHeight="1" x14ac:dyDescent="0.25">
      <c r="A83" s="117" t="s">
        <v>3</v>
      </c>
      <c r="B83" s="36" t="s">
        <v>396</v>
      </c>
      <c r="C83" s="33" t="s">
        <v>221</v>
      </c>
      <c r="D83" s="66" t="s">
        <v>761</v>
      </c>
      <c r="E83" s="66">
        <v>15</v>
      </c>
      <c r="F83" s="66">
        <v>15</v>
      </c>
      <c r="G83" s="66">
        <v>20</v>
      </c>
      <c r="H83" s="66">
        <v>55</v>
      </c>
      <c r="I83" s="31"/>
      <c r="J83" s="117" t="s">
        <v>3</v>
      </c>
      <c r="K83" s="36" t="s">
        <v>396</v>
      </c>
      <c r="L83" s="33" t="s">
        <v>221</v>
      </c>
      <c r="M83" s="66">
        <v>9152</v>
      </c>
      <c r="N83" s="66">
        <v>7845</v>
      </c>
      <c r="O83" s="66">
        <v>5578</v>
      </c>
      <c r="P83" s="66">
        <v>9115</v>
      </c>
      <c r="Q83" s="215">
        <v>31690</v>
      </c>
      <c r="R83" s="72"/>
      <c r="S83" s="219" t="s">
        <v>3</v>
      </c>
      <c r="T83" s="36" t="s">
        <v>396</v>
      </c>
      <c r="U83" s="33" t="s">
        <v>221</v>
      </c>
      <c r="V83" s="345" t="s">
        <v>761</v>
      </c>
      <c r="W83" s="345">
        <v>191.20458891013385</v>
      </c>
      <c r="X83" s="345">
        <v>268.91358910003584</v>
      </c>
      <c r="Y83" s="345">
        <v>219.41854086670324</v>
      </c>
      <c r="Z83" s="345">
        <v>173.55632691700851</v>
      </c>
      <c r="AB83" s="117" t="s">
        <v>3</v>
      </c>
      <c r="AC83" s="36" t="s">
        <v>396</v>
      </c>
      <c r="AD83" s="33" t="s">
        <v>221</v>
      </c>
      <c r="AE83" s="76" t="s">
        <v>761</v>
      </c>
      <c r="AF83" s="76" t="s">
        <v>761</v>
      </c>
      <c r="AG83" s="76" t="s">
        <v>761</v>
      </c>
      <c r="AH83" s="76" t="s">
        <v>761</v>
      </c>
      <c r="AI83" s="205">
        <v>15</v>
      </c>
      <c r="AJ83" s="19"/>
      <c r="AK83" s="117" t="s">
        <v>3</v>
      </c>
      <c r="AL83" s="36" t="s">
        <v>396</v>
      </c>
      <c r="AM83" s="33" t="s">
        <v>221</v>
      </c>
      <c r="AN83" s="349" t="s">
        <v>761</v>
      </c>
      <c r="AO83" s="349" t="s">
        <v>761</v>
      </c>
      <c r="AP83" s="349" t="s">
        <v>761</v>
      </c>
      <c r="AQ83" s="349" t="s">
        <v>761</v>
      </c>
      <c r="AR83" s="372">
        <v>47.333543704638693</v>
      </c>
      <c r="AT83" s="117" t="s">
        <v>3</v>
      </c>
      <c r="AU83" s="36" t="s">
        <v>396</v>
      </c>
      <c r="AV83" s="33" t="s">
        <v>221</v>
      </c>
      <c r="AW83" s="66" t="s">
        <v>761</v>
      </c>
      <c r="AX83" s="66">
        <v>10</v>
      </c>
      <c r="AY83" s="66">
        <v>10</v>
      </c>
      <c r="AZ83" s="66">
        <v>20</v>
      </c>
      <c r="BA83" s="66">
        <v>35</v>
      </c>
      <c r="BB83" s="72"/>
      <c r="BC83" s="117" t="s">
        <v>3</v>
      </c>
      <c r="BD83" s="36" t="s">
        <v>396</v>
      </c>
      <c r="BE83" s="33" t="s">
        <v>221</v>
      </c>
      <c r="BF83" s="349" t="s">
        <v>761</v>
      </c>
      <c r="BG83" s="349">
        <v>127.46972594008922</v>
      </c>
      <c r="BH83" s="349">
        <v>179.27572606669057</v>
      </c>
      <c r="BI83" s="349">
        <v>219.41854086670324</v>
      </c>
      <c r="BJ83" s="372">
        <v>110.4449353108236</v>
      </c>
      <c r="BL83" s="117" t="s">
        <v>3</v>
      </c>
      <c r="BM83" s="36" t="s">
        <v>396</v>
      </c>
      <c r="BN83" s="33" t="s">
        <v>221</v>
      </c>
      <c r="BO83" s="71" t="s">
        <v>761</v>
      </c>
      <c r="BP83" s="71" t="s">
        <v>761</v>
      </c>
      <c r="BQ83" s="71" t="s">
        <v>761</v>
      </c>
      <c r="BR83" s="71" t="s">
        <v>761</v>
      </c>
      <c r="BS83" s="71">
        <v>0.27272727272727271</v>
      </c>
    </row>
    <row r="84" spans="1:71" ht="18" customHeight="1" x14ac:dyDescent="0.25">
      <c r="A84" s="117" t="s">
        <v>3</v>
      </c>
      <c r="B84" s="36" t="s">
        <v>400</v>
      </c>
      <c r="C84" s="33" t="s">
        <v>222</v>
      </c>
      <c r="D84" s="66" t="s">
        <v>761</v>
      </c>
      <c r="E84" s="66">
        <v>15</v>
      </c>
      <c r="F84" s="66">
        <v>25</v>
      </c>
      <c r="G84" s="66">
        <v>15</v>
      </c>
      <c r="H84" s="66">
        <v>55</v>
      </c>
      <c r="I84" s="31"/>
      <c r="J84" s="117" t="s">
        <v>3</v>
      </c>
      <c r="K84" s="36" t="s">
        <v>400</v>
      </c>
      <c r="L84" s="33" t="s">
        <v>222</v>
      </c>
      <c r="M84" s="66">
        <v>8810</v>
      </c>
      <c r="N84" s="66">
        <v>8515</v>
      </c>
      <c r="O84" s="66">
        <v>6618</v>
      </c>
      <c r="P84" s="66">
        <v>7240</v>
      </c>
      <c r="Q84" s="215">
        <v>31183</v>
      </c>
      <c r="R84" s="72"/>
      <c r="S84" s="219" t="s">
        <v>3</v>
      </c>
      <c r="T84" s="36" t="s">
        <v>400</v>
      </c>
      <c r="U84" s="33" t="s">
        <v>222</v>
      </c>
      <c r="V84" s="345" t="s">
        <v>761</v>
      </c>
      <c r="W84" s="345">
        <v>176.15971814445098</v>
      </c>
      <c r="X84" s="345">
        <v>377.75763070414024</v>
      </c>
      <c r="Y84" s="345">
        <v>207.18232044198894</v>
      </c>
      <c r="Z84" s="345">
        <v>176.3781547638136</v>
      </c>
      <c r="AB84" s="117" t="s">
        <v>3</v>
      </c>
      <c r="AC84" s="36" t="s">
        <v>400</v>
      </c>
      <c r="AD84" s="33" t="s">
        <v>222</v>
      </c>
      <c r="AE84" s="76" t="s">
        <v>761</v>
      </c>
      <c r="AF84" s="76" t="s">
        <v>761</v>
      </c>
      <c r="AG84" s="76" t="s">
        <v>761</v>
      </c>
      <c r="AH84" s="76" t="s">
        <v>761</v>
      </c>
      <c r="AI84" s="205">
        <v>10</v>
      </c>
      <c r="AJ84" s="19"/>
      <c r="AK84" s="117" t="s">
        <v>3</v>
      </c>
      <c r="AL84" s="36" t="s">
        <v>400</v>
      </c>
      <c r="AM84" s="33" t="s">
        <v>222</v>
      </c>
      <c r="AN84" s="349" t="s">
        <v>761</v>
      </c>
      <c r="AO84" s="349" t="s">
        <v>761</v>
      </c>
      <c r="AP84" s="349" t="s">
        <v>761</v>
      </c>
      <c r="AQ84" s="349" t="s">
        <v>761</v>
      </c>
      <c r="AR84" s="372">
        <v>32.068755411602474</v>
      </c>
      <c r="AT84" s="117" t="s">
        <v>3</v>
      </c>
      <c r="AU84" s="36" t="s">
        <v>400</v>
      </c>
      <c r="AV84" s="33" t="s">
        <v>222</v>
      </c>
      <c r="AW84" s="66" t="s">
        <v>761</v>
      </c>
      <c r="AX84" s="66">
        <v>10</v>
      </c>
      <c r="AY84" s="66">
        <v>20</v>
      </c>
      <c r="AZ84" s="66">
        <v>10</v>
      </c>
      <c r="BA84" s="66">
        <v>45</v>
      </c>
      <c r="BB84" s="72"/>
      <c r="BC84" s="117" t="s">
        <v>3</v>
      </c>
      <c r="BD84" s="36" t="s">
        <v>400</v>
      </c>
      <c r="BE84" s="33" t="s">
        <v>222</v>
      </c>
      <c r="BF84" s="349" t="s">
        <v>761</v>
      </c>
      <c r="BG84" s="349">
        <v>117.43981209630064</v>
      </c>
      <c r="BH84" s="349">
        <v>302.20610456331218</v>
      </c>
      <c r="BI84" s="349">
        <v>138.12154696132595</v>
      </c>
      <c r="BJ84" s="372">
        <v>144.30939935221116</v>
      </c>
      <c r="BL84" s="117" t="s">
        <v>3</v>
      </c>
      <c r="BM84" s="36" t="s">
        <v>400</v>
      </c>
      <c r="BN84" s="33" t="s">
        <v>222</v>
      </c>
      <c r="BO84" s="71" t="s">
        <v>761</v>
      </c>
      <c r="BP84" s="71" t="s">
        <v>761</v>
      </c>
      <c r="BQ84" s="71" t="s">
        <v>761</v>
      </c>
      <c r="BR84" s="71" t="s">
        <v>761</v>
      </c>
      <c r="BS84" s="71">
        <v>0.18181818181818182</v>
      </c>
    </row>
    <row r="85" spans="1:71" ht="18" customHeight="1" x14ac:dyDescent="0.25">
      <c r="A85" s="117" t="s">
        <v>3</v>
      </c>
      <c r="B85" s="36" t="s">
        <v>367</v>
      </c>
      <c r="C85" s="33" t="s">
        <v>223</v>
      </c>
      <c r="D85" s="66">
        <v>10</v>
      </c>
      <c r="E85" s="66">
        <v>25</v>
      </c>
      <c r="F85" s="66">
        <v>20</v>
      </c>
      <c r="G85" s="66">
        <v>15</v>
      </c>
      <c r="H85" s="66">
        <v>60</v>
      </c>
      <c r="I85" s="31"/>
      <c r="J85" s="117" t="s">
        <v>3</v>
      </c>
      <c r="K85" s="36" t="s">
        <v>367</v>
      </c>
      <c r="L85" s="33" t="s">
        <v>223</v>
      </c>
      <c r="M85" s="66">
        <v>5068</v>
      </c>
      <c r="N85" s="66">
        <v>5064</v>
      </c>
      <c r="O85" s="66">
        <v>4347</v>
      </c>
      <c r="P85" s="66">
        <v>4842</v>
      </c>
      <c r="Q85" s="215">
        <v>19321</v>
      </c>
      <c r="R85" s="72"/>
      <c r="S85" s="219" t="s">
        <v>3</v>
      </c>
      <c r="T85" s="36" t="s">
        <v>367</v>
      </c>
      <c r="U85" s="33" t="s">
        <v>223</v>
      </c>
      <c r="V85" s="345">
        <v>197.31649565903712</v>
      </c>
      <c r="W85" s="345">
        <v>493.68088467614535</v>
      </c>
      <c r="X85" s="345">
        <v>460.08741660915575</v>
      </c>
      <c r="Y85" s="345">
        <v>309.78934324659235</v>
      </c>
      <c r="Z85" s="345">
        <v>310.54293256042649</v>
      </c>
      <c r="AB85" s="117" t="s">
        <v>3</v>
      </c>
      <c r="AC85" s="36" t="s">
        <v>367</v>
      </c>
      <c r="AD85" s="33" t="s">
        <v>223</v>
      </c>
      <c r="AE85" s="76" t="s">
        <v>761</v>
      </c>
      <c r="AF85" s="76">
        <v>20</v>
      </c>
      <c r="AG85" s="76" t="s">
        <v>761</v>
      </c>
      <c r="AH85" s="76" t="s">
        <v>761</v>
      </c>
      <c r="AI85" s="205">
        <v>35</v>
      </c>
      <c r="AJ85" s="19"/>
      <c r="AK85" s="117" t="s">
        <v>3</v>
      </c>
      <c r="AL85" s="36" t="s">
        <v>367</v>
      </c>
      <c r="AM85" s="33" t="s">
        <v>223</v>
      </c>
      <c r="AN85" s="349" t="s">
        <v>761</v>
      </c>
      <c r="AO85" s="349">
        <v>394.94470774091627</v>
      </c>
      <c r="AP85" s="349" t="s">
        <v>761</v>
      </c>
      <c r="AQ85" s="349" t="s">
        <v>761</v>
      </c>
      <c r="AR85" s="372">
        <v>181.1500439935821</v>
      </c>
      <c r="AT85" s="117" t="s">
        <v>3</v>
      </c>
      <c r="AU85" s="36" t="s">
        <v>367</v>
      </c>
      <c r="AV85" s="33" t="s">
        <v>223</v>
      </c>
      <c r="AW85" s="66" t="s">
        <v>761</v>
      </c>
      <c r="AX85" s="66" t="s">
        <v>761</v>
      </c>
      <c r="AY85" s="66">
        <v>15</v>
      </c>
      <c r="AZ85" s="66">
        <v>10</v>
      </c>
      <c r="BA85" s="66">
        <v>30</v>
      </c>
      <c r="BB85" s="72"/>
      <c r="BC85" s="117" t="s">
        <v>3</v>
      </c>
      <c r="BD85" s="36" t="s">
        <v>367</v>
      </c>
      <c r="BE85" s="33" t="s">
        <v>223</v>
      </c>
      <c r="BF85" s="349" t="s">
        <v>761</v>
      </c>
      <c r="BG85" s="349" t="s">
        <v>761</v>
      </c>
      <c r="BH85" s="349">
        <v>345.06556245686681</v>
      </c>
      <c r="BI85" s="349">
        <v>206.52622883106153</v>
      </c>
      <c r="BJ85" s="372">
        <v>155.27146628021325</v>
      </c>
      <c r="BL85" s="117" t="s">
        <v>3</v>
      </c>
      <c r="BM85" s="36" t="s">
        <v>367</v>
      </c>
      <c r="BN85" s="33" t="s">
        <v>223</v>
      </c>
      <c r="BO85" s="71" t="s">
        <v>761</v>
      </c>
      <c r="BP85" s="71">
        <v>0.8</v>
      </c>
      <c r="BQ85" s="71" t="s">
        <v>761</v>
      </c>
      <c r="BR85" s="71" t="s">
        <v>761</v>
      </c>
      <c r="BS85" s="71">
        <v>0.58333333333333337</v>
      </c>
    </row>
    <row r="86" spans="1:71" ht="18" customHeight="1" x14ac:dyDescent="0.25">
      <c r="A86" s="117" t="s">
        <v>3</v>
      </c>
      <c r="B86" s="36" t="s">
        <v>389</v>
      </c>
      <c r="C86" s="33" t="s">
        <v>224</v>
      </c>
      <c r="D86" s="66">
        <v>45</v>
      </c>
      <c r="E86" s="66">
        <v>80</v>
      </c>
      <c r="F86" s="66">
        <v>35</v>
      </c>
      <c r="G86" s="66">
        <v>30</v>
      </c>
      <c r="H86" s="66">
        <v>190</v>
      </c>
      <c r="I86" s="31"/>
      <c r="J86" s="117" t="s">
        <v>3</v>
      </c>
      <c r="K86" s="36" t="s">
        <v>389</v>
      </c>
      <c r="L86" s="33" t="s">
        <v>224</v>
      </c>
      <c r="M86" s="66">
        <v>10921</v>
      </c>
      <c r="N86" s="66">
        <v>8953</v>
      </c>
      <c r="O86" s="66">
        <v>6522</v>
      </c>
      <c r="P86" s="66">
        <v>7399</v>
      </c>
      <c r="Q86" s="215">
        <v>33795</v>
      </c>
      <c r="R86" s="72"/>
      <c r="S86" s="219" t="s">
        <v>3</v>
      </c>
      <c r="T86" s="36" t="s">
        <v>389</v>
      </c>
      <c r="U86" s="33" t="s">
        <v>224</v>
      </c>
      <c r="V86" s="345">
        <v>412.05017855507742</v>
      </c>
      <c r="W86" s="345">
        <v>893.55523288283246</v>
      </c>
      <c r="X86" s="345">
        <v>536.64520085863228</v>
      </c>
      <c r="Y86" s="345">
        <v>405.46019732396263</v>
      </c>
      <c r="Z86" s="345">
        <v>562.21334516940374</v>
      </c>
      <c r="AB86" s="117" t="s">
        <v>3</v>
      </c>
      <c r="AC86" s="36" t="s">
        <v>389</v>
      </c>
      <c r="AD86" s="33" t="s">
        <v>224</v>
      </c>
      <c r="AE86" s="76">
        <v>45</v>
      </c>
      <c r="AF86" s="76">
        <v>75</v>
      </c>
      <c r="AG86" s="76">
        <v>15</v>
      </c>
      <c r="AH86" s="76">
        <v>10</v>
      </c>
      <c r="AI86" s="205">
        <v>145</v>
      </c>
      <c r="AJ86" s="19"/>
      <c r="AK86" s="117" t="s">
        <v>3</v>
      </c>
      <c r="AL86" s="36" t="s">
        <v>389</v>
      </c>
      <c r="AM86" s="33" t="s">
        <v>224</v>
      </c>
      <c r="AN86" s="349">
        <v>412.05017855507742</v>
      </c>
      <c r="AO86" s="349">
        <v>837.70803082765553</v>
      </c>
      <c r="AP86" s="349">
        <v>229.99080036798526</v>
      </c>
      <c r="AQ86" s="349">
        <v>135.15339910798758</v>
      </c>
      <c r="AR86" s="372">
        <v>429.05755289243967</v>
      </c>
      <c r="AT86" s="117" t="s">
        <v>3</v>
      </c>
      <c r="AU86" s="36" t="s">
        <v>389</v>
      </c>
      <c r="AV86" s="33" t="s">
        <v>224</v>
      </c>
      <c r="AW86" s="66" t="s">
        <v>761</v>
      </c>
      <c r="AX86" s="66" t="s">
        <v>761</v>
      </c>
      <c r="AY86" s="66">
        <v>20</v>
      </c>
      <c r="AZ86" s="66">
        <v>20</v>
      </c>
      <c r="BA86" s="66">
        <v>50</v>
      </c>
      <c r="BB86" s="72"/>
      <c r="BC86" s="117" t="s">
        <v>3</v>
      </c>
      <c r="BD86" s="36" t="s">
        <v>389</v>
      </c>
      <c r="BE86" s="33" t="s">
        <v>224</v>
      </c>
      <c r="BF86" s="349" t="s">
        <v>761</v>
      </c>
      <c r="BG86" s="349" t="s">
        <v>761</v>
      </c>
      <c r="BH86" s="349">
        <v>306.65440049064705</v>
      </c>
      <c r="BI86" s="349">
        <v>270.30679821597516</v>
      </c>
      <c r="BJ86" s="372">
        <v>147.95088030773783</v>
      </c>
      <c r="BL86" s="117" t="s">
        <v>3</v>
      </c>
      <c r="BM86" s="36" t="s">
        <v>389</v>
      </c>
      <c r="BN86" s="33" t="s">
        <v>224</v>
      </c>
      <c r="BO86" s="71">
        <v>1</v>
      </c>
      <c r="BP86" s="71">
        <v>0.9375</v>
      </c>
      <c r="BQ86" s="71">
        <v>0.42857142857142855</v>
      </c>
      <c r="BR86" s="71">
        <v>0.33333333333333331</v>
      </c>
      <c r="BS86" s="71">
        <v>0.76315789473684215</v>
      </c>
    </row>
    <row r="87" spans="1:71" ht="18" customHeight="1" x14ac:dyDescent="0.25">
      <c r="A87" s="117" t="s">
        <v>3</v>
      </c>
      <c r="B87" s="36" t="s">
        <v>393</v>
      </c>
      <c r="C87" s="33" t="s">
        <v>225</v>
      </c>
      <c r="D87" s="66">
        <v>15</v>
      </c>
      <c r="E87" s="66">
        <v>30</v>
      </c>
      <c r="F87" s="66">
        <v>20</v>
      </c>
      <c r="G87" s="66">
        <v>10</v>
      </c>
      <c r="H87" s="66">
        <v>75</v>
      </c>
      <c r="I87" s="31"/>
      <c r="J87" s="117" t="s">
        <v>3</v>
      </c>
      <c r="K87" s="36" t="s">
        <v>393</v>
      </c>
      <c r="L87" s="33" t="s">
        <v>225</v>
      </c>
      <c r="M87" s="66">
        <v>5577</v>
      </c>
      <c r="N87" s="66">
        <v>5806</v>
      </c>
      <c r="O87" s="66">
        <v>4788</v>
      </c>
      <c r="P87" s="66">
        <v>5319</v>
      </c>
      <c r="Q87" s="215">
        <v>21490</v>
      </c>
      <c r="R87" s="72"/>
      <c r="S87" s="219" t="s">
        <v>3</v>
      </c>
      <c r="T87" s="36" t="s">
        <v>393</v>
      </c>
      <c r="U87" s="33" t="s">
        <v>225</v>
      </c>
      <c r="V87" s="345">
        <v>268.96180742334587</v>
      </c>
      <c r="W87" s="345">
        <v>516.7068549776094</v>
      </c>
      <c r="X87" s="345">
        <v>417.7109440267335</v>
      </c>
      <c r="Y87" s="345">
        <v>188.00526414739613</v>
      </c>
      <c r="Z87" s="345">
        <v>348.99953466728709</v>
      </c>
      <c r="AB87" s="117" t="s">
        <v>3</v>
      </c>
      <c r="AC87" s="36" t="s">
        <v>393</v>
      </c>
      <c r="AD87" s="33" t="s">
        <v>225</v>
      </c>
      <c r="AE87" s="76">
        <v>15</v>
      </c>
      <c r="AF87" s="76">
        <v>20</v>
      </c>
      <c r="AG87" s="76" t="s">
        <v>761</v>
      </c>
      <c r="AH87" s="76" t="s">
        <v>761</v>
      </c>
      <c r="AI87" s="205">
        <v>40</v>
      </c>
      <c r="AJ87" s="19"/>
      <c r="AK87" s="117" t="s">
        <v>3</v>
      </c>
      <c r="AL87" s="36" t="s">
        <v>393</v>
      </c>
      <c r="AM87" s="33" t="s">
        <v>225</v>
      </c>
      <c r="AN87" s="349">
        <v>268.96180742334587</v>
      </c>
      <c r="AO87" s="349">
        <v>344.47123665173956</v>
      </c>
      <c r="AP87" s="349" t="s">
        <v>761</v>
      </c>
      <c r="AQ87" s="349" t="s">
        <v>761</v>
      </c>
      <c r="AR87" s="372">
        <v>186.13308515588648</v>
      </c>
      <c r="AT87" s="117" t="s">
        <v>3</v>
      </c>
      <c r="AU87" s="36" t="s">
        <v>393</v>
      </c>
      <c r="AV87" s="33" t="s">
        <v>225</v>
      </c>
      <c r="AW87" s="66" t="s">
        <v>761</v>
      </c>
      <c r="AX87" s="66">
        <v>10</v>
      </c>
      <c r="AY87" s="66">
        <v>15</v>
      </c>
      <c r="AZ87" s="66">
        <v>10</v>
      </c>
      <c r="BA87" s="66">
        <v>40</v>
      </c>
      <c r="BB87" s="72"/>
      <c r="BC87" s="117" t="s">
        <v>3</v>
      </c>
      <c r="BD87" s="36" t="s">
        <v>393</v>
      </c>
      <c r="BE87" s="33" t="s">
        <v>225</v>
      </c>
      <c r="BF87" s="349" t="s">
        <v>761</v>
      </c>
      <c r="BG87" s="349">
        <v>172.23561832586978</v>
      </c>
      <c r="BH87" s="349">
        <v>313.2832080200501</v>
      </c>
      <c r="BI87" s="349">
        <v>188.00526414739613</v>
      </c>
      <c r="BJ87" s="372">
        <v>186.13308515588648</v>
      </c>
      <c r="BL87" s="117" t="s">
        <v>3</v>
      </c>
      <c r="BM87" s="36" t="s">
        <v>393</v>
      </c>
      <c r="BN87" s="33" t="s">
        <v>225</v>
      </c>
      <c r="BO87" s="71">
        <v>1</v>
      </c>
      <c r="BP87" s="71">
        <v>0.66666666666666663</v>
      </c>
      <c r="BQ87" s="71" t="s">
        <v>761</v>
      </c>
      <c r="BR87" s="71" t="s">
        <v>761</v>
      </c>
      <c r="BS87" s="71">
        <v>0.53333333333333333</v>
      </c>
    </row>
    <row r="88" spans="1:71" ht="18" customHeight="1" x14ac:dyDescent="0.25">
      <c r="A88" s="117" t="s">
        <v>3</v>
      </c>
      <c r="B88" s="36" t="s">
        <v>402</v>
      </c>
      <c r="C88" s="33" t="s">
        <v>211</v>
      </c>
      <c r="D88" s="66">
        <v>10</v>
      </c>
      <c r="E88" s="66">
        <v>35</v>
      </c>
      <c r="F88" s="66">
        <v>35</v>
      </c>
      <c r="G88" s="66">
        <v>15</v>
      </c>
      <c r="H88" s="66">
        <v>100</v>
      </c>
      <c r="I88" s="31"/>
      <c r="J88" s="117" t="s">
        <v>3</v>
      </c>
      <c r="K88" s="36" t="s">
        <v>402</v>
      </c>
      <c r="L88" s="33" t="s">
        <v>211</v>
      </c>
      <c r="M88" s="66">
        <v>11368</v>
      </c>
      <c r="N88" s="66">
        <v>11218</v>
      </c>
      <c r="O88" s="66">
        <v>8706</v>
      </c>
      <c r="P88" s="66">
        <v>8255</v>
      </c>
      <c r="Q88" s="215">
        <v>39547</v>
      </c>
      <c r="R88" s="72"/>
      <c r="S88" s="219" t="s">
        <v>3</v>
      </c>
      <c r="T88" s="36" t="s">
        <v>402</v>
      </c>
      <c r="U88" s="33" t="s">
        <v>211</v>
      </c>
      <c r="V88" s="345">
        <v>87.966220971147081</v>
      </c>
      <c r="W88" s="345">
        <v>311.99857372080584</v>
      </c>
      <c r="X88" s="345">
        <v>402.0215943027797</v>
      </c>
      <c r="Y88" s="345">
        <v>181.70805572380377</v>
      </c>
      <c r="Z88" s="345">
        <v>252.86368118947075</v>
      </c>
      <c r="AB88" s="117" t="s">
        <v>3</v>
      </c>
      <c r="AC88" s="36" t="s">
        <v>402</v>
      </c>
      <c r="AD88" s="33" t="s">
        <v>211</v>
      </c>
      <c r="AE88" s="76" t="s">
        <v>761</v>
      </c>
      <c r="AF88" s="76">
        <v>25</v>
      </c>
      <c r="AG88" s="76" t="s">
        <v>761</v>
      </c>
      <c r="AH88" s="76" t="s">
        <v>761</v>
      </c>
      <c r="AI88" s="205">
        <v>35</v>
      </c>
      <c r="AJ88" s="19"/>
      <c r="AK88" s="117" t="s">
        <v>3</v>
      </c>
      <c r="AL88" s="36" t="s">
        <v>402</v>
      </c>
      <c r="AM88" s="33" t="s">
        <v>211</v>
      </c>
      <c r="AN88" s="349" t="s">
        <v>761</v>
      </c>
      <c r="AO88" s="349">
        <v>222.8561240862899</v>
      </c>
      <c r="AP88" s="349" t="s">
        <v>761</v>
      </c>
      <c r="AQ88" s="349" t="s">
        <v>761</v>
      </c>
      <c r="AR88" s="372">
        <v>88.502288416314755</v>
      </c>
      <c r="AT88" s="117" t="s">
        <v>3</v>
      </c>
      <c r="AU88" s="36" t="s">
        <v>402</v>
      </c>
      <c r="AV88" s="33" t="s">
        <v>211</v>
      </c>
      <c r="AW88" s="66" t="s">
        <v>761</v>
      </c>
      <c r="AX88" s="66">
        <v>15</v>
      </c>
      <c r="AY88" s="66">
        <v>30</v>
      </c>
      <c r="AZ88" s="66">
        <v>15</v>
      </c>
      <c r="BA88" s="66">
        <v>60</v>
      </c>
      <c r="BB88" s="72"/>
      <c r="BC88" s="117" t="s">
        <v>3</v>
      </c>
      <c r="BD88" s="36" t="s">
        <v>402</v>
      </c>
      <c r="BE88" s="33" t="s">
        <v>211</v>
      </c>
      <c r="BF88" s="349" t="s">
        <v>761</v>
      </c>
      <c r="BG88" s="349">
        <v>133.71367445177393</v>
      </c>
      <c r="BH88" s="349">
        <v>344.58993797381117</v>
      </c>
      <c r="BI88" s="349">
        <v>181.70805572380377</v>
      </c>
      <c r="BJ88" s="372">
        <v>151.71820871368246</v>
      </c>
      <c r="BL88" s="117" t="s">
        <v>3</v>
      </c>
      <c r="BM88" s="36" t="s">
        <v>402</v>
      </c>
      <c r="BN88" s="33" t="s">
        <v>211</v>
      </c>
      <c r="BO88" s="71" t="s">
        <v>761</v>
      </c>
      <c r="BP88" s="71">
        <v>0.7142857142857143</v>
      </c>
      <c r="BQ88" s="71" t="s">
        <v>761</v>
      </c>
      <c r="BR88" s="71" t="s">
        <v>761</v>
      </c>
      <c r="BS88" s="71">
        <v>0.35</v>
      </c>
    </row>
    <row r="89" spans="1:71" ht="18" customHeight="1" x14ac:dyDescent="0.25">
      <c r="A89" s="117" t="s">
        <v>3</v>
      </c>
      <c r="B89" s="36" t="s">
        <v>409</v>
      </c>
      <c r="C89" s="33" t="s">
        <v>215</v>
      </c>
      <c r="D89" s="66">
        <v>15</v>
      </c>
      <c r="E89" s="66">
        <v>40</v>
      </c>
      <c r="F89" s="66">
        <v>30</v>
      </c>
      <c r="G89" s="66">
        <v>20</v>
      </c>
      <c r="H89" s="66">
        <v>100</v>
      </c>
      <c r="I89" s="31"/>
      <c r="J89" s="117" t="s">
        <v>3</v>
      </c>
      <c r="K89" s="36" t="s">
        <v>409</v>
      </c>
      <c r="L89" s="33" t="s">
        <v>215</v>
      </c>
      <c r="M89" s="66">
        <v>8600</v>
      </c>
      <c r="N89" s="66">
        <v>7713</v>
      </c>
      <c r="O89" s="66">
        <v>5563</v>
      </c>
      <c r="P89" s="66">
        <v>7500</v>
      </c>
      <c r="Q89" s="215">
        <v>29376</v>
      </c>
      <c r="R89" s="72"/>
      <c r="S89" s="219" t="s">
        <v>3</v>
      </c>
      <c r="T89" s="36" t="s">
        <v>409</v>
      </c>
      <c r="U89" s="33" t="s">
        <v>215</v>
      </c>
      <c r="V89" s="345">
        <v>174.41860465116278</v>
      </c>
      <c r="W89" s="345">
        <v>518.60495267729812</v>
      </c>
      <c r="X89" s="345">
        <v>539.27736832644257</v>
      </c>
      <c r="Y89" s="345">
        <v>266.66666666666669</v>
      </c>
      <c r="Z89" s="345">
        <v>340.41394335511984</v>
      </c>
      <c r="AB89" s="117" t="s">
        <v>3</v>
      </c>
      <c r="AC89" s="36" t="s">
        <v>409</v>
      </c>
      <c r="AD89" s="33" t="s">
        <v>215</v>
      </c>
      <c r="AE89" s="76">
        <v>10</v>
      </c>
      <c r="AF89" s="76">
        <v>25</v>
      </c>
      <c r="AG89" s="76" t="s">
        <v>761</v>
      </c>
      <c r="AH89" s="76" t="s">
        <v>761</v>
      </c>
      <c r="AI89" s="205">
        <v>45</v>
      </c>
      <c r="AJ89" s="19"/>
      <c r="AK89" s="117" t="s">
        <v>3</v>
      </c>
      <c r="AL89" s="36" t="s">
        <v>409</v>
      </c>
      <c r="AM89" s="33" t="s">
        <v>215</v>
      </c>
      <c r="AN89" s="349">
        <v>116.27906976744185</v>
      </c>
      <c r="AO89" s="349">
        <v>324.12809542331132</v>
      </c>
      <c r="AP89" s="349" t="s">
        <v>761</v>
      </c>
      <c r="AQ89" s="349" t="s">
        <v>761</v>
      </c>
      <c r="AR89" s="372">
        <v>153.18627450980392</v>
      </c>
      <c r="AT89" s="117" t="s">
        <v>3</v>
      </c>
      <c r="AU89" s="36" t="s">
        <v>409</v>
      </c>
      <c r="AV89" s="33" t="s">
        <v>215</v>
      </c>
      <c r="AW89" s="66" t="s">
        <v>761</v>
      </c>
      <c r="AX89" s="66">
        <v>10</v>
      </c>
      <c r="AY89" s="66">
        <v>25</v>
      </c>
      <c r="AZ89" s="66">
        <v>15</v>
      </c>
      <c r="BA89" s="66">
        <v>55</v>
      </c>
      <c r="BB89" s="72"/>
      <c r="BC89" s="117" t="s">
        <v>3</v>
      </c>
      <c r="BD89" s="36" t="s">
        <v>409</v>
      </c>
      <c r="BE89" s="33" t="s">
        <v>215</v>
      </c>
      <c r="BF89" s="349" t="s">
        <v>761</v>
      </c>
      <c r="BG89" s="349">
        <v>129.65123816932453</v>
      </c>
      <c r="BH89" s="349">
        <v>449.39780693870216</v>
      </c>
      <c r="BI89" s="349">
        <v>200</v>
      </c>
      <c r="BJ89" s="372">
        <v>187.22766884531592</v>
      </c>
      <c r="BL89" s="117" t="s">
        <v>3</v>
      </c>
      <c r="BM89" s="36" t="s">
        <v>409</v>
      </c>
      <c r="BN89" s="33" t="s">
        <v>215</v>
      </c>
      <c r="BO89" s="71">
        <v>0.66666666666666663</v>
      </c>
      <c r="BP89" s="71">
        <v>0.625</v>
      </c>
      <c r="BQ89" s="71" t="s">
        <v>761</v>
      </c>
      <c r="BR89" s="71" t="s">
        <v>761</v>
      </c>
      <c r="BS89" s="71">
        <v>0.45</v>
      </c>
    </row>
    <row r="90" spans="1:71" ht="18" customHeight="1" x14ac:dyDescent="0.25">
      <c r="A90" s="117" t="s">
        <v>3</v>
      </c>
      <c r="B90" s="36" t="s">
        <v>382</v>
      </c>
      <c r="C90" s="33" t="s">
        <v>208</v>
      </c>
      <c r="D90" s="66">
        <v>10</v>
      </c>
      <c r="E90" s="66">
        <v>25</v>
      </c>
      <c r="F90" s="66">
        <v>20</v>
      </c>
      <c r="G90" s="66">
        <v>20</v>
      </c>
      <c r="H90" s="66">
        <v>75</v>
      </c>
      <c r="I90" s="31"/>
      <c r="J90" s="117" t="s">
        <v>3</v>
      </c>
      <c r="K90" s="36" t="s">
        <v>382</v>
      </c>
      <c r="L90" s="33" t="s">
        <v>208</v>
      </c>
      <c r="M90" s="66">
        <v>10238</v>
      </c>
      <c r="N90" s="66">
        <v>9701</v>
      </c>
      <c r="O90" s="66">
        <v>7723</v>
      </c>
      <c r="P90" s="66">
        <v>8377</v>
      </c>
      <c r="Q90" s="215">
        <v>36039</v>
      </c>
      <c r="R90" s="72"/>
      <c r="S90" s="219" t="s">
        <v>3</v>
      </c>
      <c r="T90" s="36" t="s">
        <v>382</v>
      </c>
      <c r="U90" s="33" t="s">
        <v>208</v>
      </c>
      <c r="V90" s="345">
        <v>97.675327212346176</v>
      </c>
      <c r="W90" s="345">
        <v>257.70539119678381</v>
      </c>
      <c r="X90" s="345">
        <v>258.96672277612328</v>
      </c>
      <c r="Y90" s="345">
        <v>238.74895547331982</v>
      </c>
      <c r="Z90" s="345">
        <v>208.10788312661285</v>
      </c>
      <c r="AB90" s="117" t="s">
        <v>3</v>
      </c>
      <c r="AC90" s="36" t="s">
        <v>382</v>
      </c>
      <c r="AD90" s="33" t="s">
        <v>208</v>
      </c>
      <c r="AE90" s="76" t="s">
        <v>761</v>
      </c>
      <c r="AF90" s="76">
        <v>15</v>
      </c>
      <c r="AG90" s="76" t="s">
        <v>761</v>
      </c>
      <c r="AH90" s="76" t="s">
        <v>761</v>
      </c>
      <c r="AI90" s="205">
        <v>25</v>
      </c>
      <c r="AJ90" s="19"/>
      <c r="AK90" s="117" t="s">
        <v>3</v>
      </c>
      <c r="AL90" s="36" t="s">
        <v>382</v>
      </c>
      <c r="AM90" s="33" t="s">
        <v>208</v>
      </c>
      <c r="AN90" s="349" t="s">
        <v>761</v>
      </c>
      <c r="AO90" s="349">
        <v>154.62323471807031</v>
      </c>
      <c r="AP90" s="349" t="s">
        <v>761</v>
      </c>
      <c r="AQ90" s="349" t="s">
        <v>761</v>
      </c>
      <c r="AR90" s="372">
        <v>69.369294375537606</v>
      </c>
      <c r="AT90" s="117" t="s">
        <v>3</v>
      </c>
      <c r="AU90" s="36" t="s">
        <v>382</v>
      </c>
      <c r="AV90" s="33" t="s">
        <v>208</v>
      </c>
      <c r="AW90" s="66" t="s">
        <v>761</v>
      </c>
      <c r="AX90" s="66">
        <v>10</v>
      </c>
      <c r="AY90" s="66">
        <v>20</v>
      </c>
      <c r="AZ90" s="66">
        <v>15</v>
      </c>
      <c r="BA90" s="66">
        <v>50</v>
      </c>
      <c r="BB90" s="72"/>
      <c r="BC90" s="117" t="s">
        <v>3</v>
      </c>
      <c r="BD90" s="36" t="s">
        <v>382</v>
      </c>
      <c r="BE90" s="33" t="s">
        <v>208</v>
      </c>
      <c r="BF90" s="349" t="s">
        <v>761</v>
      </c>
      <c r="BG90" s="349">
        <v>103.08215647871354</v>
      </c>
      <c r="BH90" s="349">
        <v>258.96672277612328</v>
      </c>
      <c r="BI90" s="349">
        <v>179.06171660498984</v>
      </c>
      <c r="BJ90" s="372">
        <v>138.73858875107521</v>
      </c>
      <c r="BL90" s="117" t="s">
        <v>3</v>
      </c>
      <c r="BM90" s="36" t="s">
        <v>382</v>
      </c>
      <c r="BN90" s="33" t="s">
        <v>208</v>
      </c>
      <c r="BO90" s="71" t="s">
        <v>761</v>
      </c>
      <c r="BP90" s="71">
        <v>0.6</v>
      </c>
      <c r="BQ90" s="71" t="s">
        <v>761</v>
      </c>
      <c r="BR90" s="71" t="s">
        <v>761</v>
      </c>
      <c r="BS90" s="71">
        <v>0.33333333333333331</v>
      </c>
    </row>
    <row r="91" spans="1:71" ht="18" customHeight="1" x14ac:dyDescent="0.25">
      <c r="A91" s="117" t="s">
        <v>3</v>
      </c>
      <c r="B91" s="36" t="s">
        <v>403</v>
      </c>
      <c r="C91" s="33" t="s">
        <v>212</v>
      </c>
      <c r="D91" s="66">
        <v>10</v>
      </c>
      <c r="E91" s="66">
        <v>30</v>
      </c>
      <c r="F91" s="66">
        <v>20</v>
      </c>
      <c r="G91" s="66">
        <v>15</v>
      </c>
      <c r="H91" s="66">
        <v>80</v>
      </c>
      <c r="I91" s="31"/>
      <c r="J91" s="117" t="s">
        <v>3</v>
      </c>
      <c r="K91" s="36" t="s">
        <v>403</v>
      </c>
      <c r="L91" s="33" t="s">
        <v>212</v>
      </c>
      <c r="M91" s="66">
        <v>7010</v>
      </c>
      <c r="N91" s="66">
        <v>6049</v>
      </c>
      <c r="O91" s="66">
        <v>4255</v>
      </c>
      <c r="P91" s="66">
        <v>4627</v>
      </c>
      <c r="Q91" s="215">
        <v>21941</v>
      </c>
      <c r="R91" s="72"/>
      <c r="S91" s="219" t="s">
        <v>3</v>
      </c>
      <c r="T91" s="36" t="s">
        <v>403</v>
      </c>
      <c r="U91" s="33" t="s">
        <v>212</v>
      </c>
      <c r="V91" s="345">
        <v>142.65335235378032</v>
      </c>
      <c r="W91" s="345">
        <v>495.94974375929905</v>
      </c>
      <c r="X91" s="345">
        <v>470.0352526439483</v>
      </c>
      <c r="Y91" s="345">
        <v>324.18413658958286</v>
      </c>
      <c r="Z91" s="345">
        <v>364.61419260744725</v>
      </c>
      <c r="AB91" s="117" t="s">
        <v>3</v>
      </c>
      <c r="AC91" s="36" t="s">
        <v>403</v>
      </c>
      <c r="AD91" s="33" t="s">
        <v>212</v>
      </c>
      <c r="AE91" s="76">
        <v>10</v>
      </c>
      <c r="AF91" s="76">
        <v>25</v>
      </c>
      <c r="AG91" s="76" t="s">
        <v>761</v>
      </c>
      <c r="AH91" s="76" t="s">
        <v>761</v>
      </c>
      <c r="AI91" s="205">
        <v>45</v>
      </c>
      <c r="AJ91" s="19"/>
      <c r="AK91" s="117" t="s">
        <v>3</v>
      </c>
      <c r="AL91" s="36" t="s">
        <v>403</v>
      </c>
      <c r="AM91" s="33" t="s">
        <v>212</v>
      </c>
      <c r="AN91" s="349">
        <v>142.65335235378032</v>
      </c>
      <c r="AO91" s="349">
        <v>413.29145313274921</v>
      </c>
      <c r="AP91" s="349" t="s">
        <v>761</v>
      </c>
      <c r="AQ91" s="349" t="s">
        <v>761</v>
      </c>
      <c r="AR91" s="372">
        <v>205.09548334168909</v>
      </c>
      <c r="AT91" s="117" t="s">
        <v>3</v>
      </c>
      <c r="AU91" s="36" t="s">
        <v>403</v>
      </c>
      <c r="AV91" s="33" t="s">
        <v>212</v>
      </c>
      <c r="AW91" s="66" t="s">
        <v>761</v>
      </c>
      <c r="AX91" s="66" t="s">
        <v>761</v>
      </c>
      <c r="AY91" s="66">
        <v>20</v>
      </c>
      <c r="AZ91" s="66">
        <v>10</v>
      </c>
      <c r="BA91" s="66">
        <v>35</v>
      </c>
      <c r="BB91" s="72"/>
      <c r="BC91" s="117" t="s">
        <v>3</v>
      </c>
      <c r="BD91" s="36" t="s">
        <v>403</v>
      </c>
      <c r="BE91" s="33" t="s">
        <v>212</v>
      </c>
      <c r="BF91" s="349" t="s">
        <v>761</v>
      </c>
      <c r="BG91" s="349" t="s">
        <v>761</v>
      </c>
      <c r="BH91" s="349">
        <v>470.0352526439483</v>
      </c>
      <c r="BI91" s="349">
        <v>216.12275772638858</v>
      </c>
      <c r="BJ91" s="372">
        <v>159.51870926575819</v>
      </c>
      <c r="BL91" s="117" t="s">
        <v>3</v>
      </c>
      <c r="BM91" s="36" t="s">
        <v>403</v>
      </c>
      <c r="BN91" s="33" t="s">
        <v>212</v>
      </c>
      <c r="BO91" s="71">
        <v>1</v>
      </c>
      <c r="BP91" s="71">
        <v>0.83333333333333337</v>
      </c>
      <c r="BQ91" s="71" t="s">
        <v>761</v>
      </c>
      <c r="BR91" s="71" t="s">
        <v>761</v>
      </c>
      <c r="BS91" s="71">
        <v>0.5625</v>
      </c>
    </row>
    <row r="92" spans="1:71" ht="18" customHeight="1" x14ac:dyDescent="0.25">
      <c r="A92" s="117" t="s">
        <v>3</v>
      </c>
      <c r="B92" s="36" t="s">
        <v>668</v>
      </c>
      <c r="C92" s="33" t="s">
        <v>669</v>
      </c>
      <c r="D92" s="66">
        <v>25</v>
      </c>
      <c r="E92" s="66">
        <v>60</v>
      </c>
      <c r="F92" s="66">
        <v>25</v>
      </c>
      <c r="G92" s="66">
        <v>35</v>
      </c>
      <c r="H92" s="66">
        <v>145</v>
      </c>
      <c r="I92" s="31"/>
      <c r="J92" s="117" t="s">
        <v>3</v>
      </c>
      <c r="K92" s="36" t="s">
        <v>668</v>
      </c>
      <c r="L92" s="33" t="s">
        <v>669</v>
      </c>
      <c r="M92" s="66">
        <v>13941</v>
      </c>
      <c r="N92" s="66">
        <v>13865</v>
      </c>
      <c r="O92" s="66">
        <v>11373</v>
      </c>
      <c r="P92" s="66">
        <v>12664</v>
      </c>
      <c r="Q92" s="215">
        <v>51843</v>
      </c>
      <c r="R92" s="72"/>
      <c r="S92" s="219" t="s">
        <v>3</v>
      </c>
      <c r="T92" s="36" t="s">
        <v>668</v>
      </c>
      <c r="U92" s="33" t="s">
        <v>669</v>
      </c>
      <c r="V92" s="345">
        <v>179.32716447887526</v>
      </c>
      <c r="W92" s="345">
        <v>432.74432023079703</v>
      </c>
      <c r="X92" s="345">
        <v>219.81886925173657</v>
      </c>
      <c r="Y92" s="345">
        <v>276.37397346809854</v>
      </c>
      <c r="Z92" s="345">
        <v>279.69060432459543</v>
      </c>
      <c r="AB92" s="117" t="s">
        <v>3</v>
      </c>
      <c r="AC92" s="36" t="s">
        <v>668</v>
      </c>
      <c r="AD92" s="33" t="s">
        <v>669</v>
      </c>
      <c r="AE92" s="76">
        <v>20</v>
      </c>
      <c r="AF92" s="76">
        <v>55</v>
      </c>
      <c r="AG92" s="76">
        <v>10</v>
      </c>
      <c r="AH92" s="76">
        <v>10</v>
      </c>
      <c r="AI92" s="205">
        <v>95</v>
      </c>
      <c r="AJ92" s="19"/>
      <c r="AK92" s="117" t="s">
        <v>3</v>
      </c>
      <c r="AL92" s="36" t="s">
        <v>668</v>
      </c>
      <c r="AM92" s="33" t="s">
        <v>669</v>
      </c>
      <c r="AN92" s="349">
        <v>143.4617315831002</v>
      </c>
      <c r="AO92" s="349">
        <v>396.68229354489716</v>
      </c>
      <c r="AP92" s="349">
        <v>87.927547700694632</v>
      </c>
      <c r="AQ92" s="349">
        <v>78.96399241945673</v>
      </c>
      <c r="AR92" s="372">
        <v>183.24556835059698</v>
      </c>
      <c r="AT92" s="117" t="s">
        <v>3</v>
      </c>
      <c r="AU92" s="36" t="s">
        <v>668</v>
      </c>
      <c r="AV92" s="33" t="s">
        <v>669</v>
      </c>
      <c r="AW92" s="66" t="s">
        <v>761</v>
      </c>
      <c r="AX92" s="66" t="s">
        <v>761</v>
      </c>
      <c r="AY92" s="66">
        <v>15</v>
      </c>
      <c r="AZ92" s="66">
        <v>25</v>
      </c>
      <c r="BA92" s="66">
        <v>50</v>
      </c>
      <c r="BB92" s="72"/>
      <c r="BC92" s="117" t="s">
        <v>3</v>
      </c>
      <c r="BD92" s="36" t="s">
        <v>668</v>
      </c>
      <c r="BE92" s="33" t="s">
        <v>669</v>
      </c>
      <c r="BF92" s="349" t="s">
        <v>761</v>
      </c>
      <c r="BG92" s="349" t="s">
        <v>761</v>
      </c>
      <c r="BH92" s="349">
        <v>131.89132155104195</v>
      </c>
      <c r="BI92" s="349">
        <v>197.40998104864181</v>
      </c>
      <c r="BJ92" s="372">
        <v>96.445035973998415</v>
      </c>
      <c r="BL92" s="117" t="s">
        <v>3</v>
      </c>
      <c r="BM92" s="36" t="s">
        <v>668</v>
      </c>
      <c r="BN92" s="33" t="s">
        <v>669</v>
      </c>
      <c r="BO92" s="71">
        <v>0.8</v>
      </c>
      <c r="BP92" s="71">
        <v>0.91666666666666663</v>
      </c>
      <c r="BQ92" s="71">
        <v>0.4</v>
      </c>
      <c r="BR92" s="71">
        <v>0.2857142857142857</v>
      </c>
      <c r="BS92" s="71">
        <v>0.65517241379310343</v>
      </c>
    </row>
    <row r="93" spans="1:71" ht="18" customHeight="1" x14ac:dyDescent="0.25">
      <c r="A93" s="117" t="s">
        <v>3</v>
      </c>
      <c r="B93" s="36" t="s">
        <v>670</v>
      </c>
      <c r="C93" s="33" t="s">
        <v>671</v>
      </c>
      <c r="D93" s="66">
        <v>35</v>
      </c>
      <c r="E93" s="66">
        <v>85</v>
      </c>
      <c r="F93" s="66">
        <v>30</v>
      </c>
      <c r="G93" s="66">
        <v>30</v>
      </c>
      <c r="H93" s="66">
        <v>175</v>
      </c>
      <c r="I93" s="31"/>
      <c r="J93" s="117" t="s">
        <v>3</v>
      </c>
      <c r="K93" s="36" t="s">
        <v>670</v>
      </c>
      <c r="L93" s="33" t="s">
        <v>671</v>
      </c>
      <c r="M93" s="66">
        <v>13127</v>
      </c>
      <c r="N93" s="66">
        <v>11650</v>
      </c>
      <c r="O93" s="66">
        <v>8058</v>
      </c>
      <c r="P93" s="66">
        <v>8580</v>
      </c>
      <c r="Q93" s="215">
        <v>41415</v>
      </c>
      <c r="R93" s="72"/>
      <c r="S93" s="219" t="s">
        <v>3</v>
      </c>
      <c r="T93" s="36" t="s">
        <v>670</v>
      </c>
      <c r="U93" s="33" t="s">
        <v>671</v>
      </c>
      <c r="V93" s="345">
        <v>266.62603793707626</v>
      </c>
      <c r="W93" s="345">
        <v>729.61373390557947</v>
      </c>
      <c r="X93" s="345">
        <v>372.30081906180197</v>
      </c>
      <c r="Y93" s="345">
        <v>349.65034965034965</v>
      </c>
      <c r="Z93" s="345">
        <v>422.55221538090063</v>
      </c>
      <c r="AB93" s="117" t="s">
        <v>3</v>
      </c>
      <c r="AC93" s="36" t="s">
        <v>670</v>
      </c>
      <c r="AD93" s="33" t="s">
        <v>671</v>
      </c>
      <c r="AE93" s="76">
        <v>15</v>
      </c>
      <c r="AF93" s="76">
        <v>35</v>
      </c>
      <c r="AG93" s="76" t="s">
        <v>761</v>
      </c>
      <c r="AH93" s="76" t="s">
        <v>761</v>
      </c>
      <c r="AI93" s="205">
        <v>60</v>
      </c>
      <c r="AJ93" s="19"/>
      <c r="AK93" s="117" t="s">
        <v>3</v>
      </c>
      <c r="AL93" s="36" t="s">
        <v>670</v>
      </c>
      <c r="AM93" s="33" t="s">
        <v>671</v>
      </c>
      <c r="AN93" s="349">
        <v>114.26830197303268</v>
      </c>
      <c r="AO93" s="349">
        <v>300.42918454935625</v>
      </c>
      <c r="AP93" s="349" t="s">
        <v>761</v>
      </c>
      <c r="AQ93" s="349" t="s">
        <v>761</v>
      </c>
      <c r="AR93" s="372">
        <v>144.87504527345166</v>
      </c>
      <c r="AT93" s="117" t="s">
        <v>3</v>
      </c>
      <c r="AU93" s="36" t="s">
        <v>670</v>
      </c>
      <c r="AV93" s="33" t="s">
        <v>671</v>
      </c>
      <c r="AW93" s="66">
        <v>20</v>
      </c>
      <c r="AX93" s="66">
        <v>50</v>
      </c>
      <c r="AY93" s="66">
        <v>25</v>
      </c>
      <c r="AZ93" s="66">
        <v>25</v>
      </c>
      <c r="BA93" s="66">
        <v>115</v>
      </c>
      <c r="BB93" s="72"/>
      <c r="BC93" s="117" t="s">
        <v>3</v>
      </c>
      <c r="BD93" s="36" t="s">
        <v>670</v>
      </c>
      <c r="BE93" s="33" t="s">
        <v>671</v>
      </c>
      <c r="BF93" s="349">
        <v>152.35773596404357</v>
      </c>
      <c r="BG93" s="349">
        <v>429.18454935622316</v>
      </c>
      <c r="BH93" s="349">
        <v>310.2506825515016</v>
      </c>
      <c r="BI93" s="349">
        <v>291.3752913752914</v>
      </c>
      <c r="BJ93" s="372">
        <v>277.677170107449</v>
      </c>
      <c r="BL93" s="117" t="s">
        <v>3</v>
      </c>
      <c r="BM93" s="36" t="s">
        <v>670</v>
      </c>
      <c r="BN93" s="33" t="s">
        <v>671</v>
      </c>
      <c r="BO93" s="71">
        <v>0.42857142857142855</v>
      </c>
      <c r="BP93" s="71">
        <v>0.41176470588235292</v>
      </c>
      <c r="BQ93" s="71" t="s">
        <v>761</v>
      </c>
      <c r="BR93" s="71" t="s">
        <v>761</v>
      </c>
      <c r="BS93" s="71">
        <v>0.34285714285714286</v>
      </c>
    </row>
    <row r="94" spans="1:71" ht="18" customHeight="1" x14ac:dyDescent="0.25">
      <c r="A94" s="117" t="s">
        <v>4</v>
      </c>
      <c r="B94" s="63" t="s">
        <v>410</v>
      </c>
      <c r="C94" s="33" t="s">
        <v>51</v>
      </c>
      <c r="D94" s="66">
        <v>70</v>
      </c>
      <c r="E94" s="66">
        <v>110</v>
      </c>
      <c r="F94" s="66">
        <v>50</v>
      </c>
      <c r="G94" s="66">
        <v>45</v>
      </c>
      <c r="H94" s="66">
        <v>275</v>
      </c>
      <c r="I94" s="31"/>
      <c r="J94" s="117" t="s">
        <v>4</v>
      </c>
      <c r="K94" s="63" t="s">
        <v>410</v>
      </c>
      <c r="L94" s="33" t="s">
        <v>51</v>
      </c>
      <c r="M94" s="66">
        <v>22926</v>
      </c>
      <c r="N94" s="66">
        <v>18831</v>
      </c>
      <c r="O94" s="66">
        <v>13480</v>
      </c>
      <c r="P94" s="66">
        <v>13240</v>
      </c>
      <c r="Q94" s="215">
        <v>68477</v>
      </c>
      <c r="R94" s="72"/>
      <c r="S94" s="219" t="s">
        <v>4</v>
      </c>
      <c r="T94" s="63" t="s">
        <v>410</v>
      </c>
      <c r="U94" s="33" t="s">
        <v>51</v>
      </c>
      <c r="V94" s="345">
        <v>305.33019279420745</v>
      </c>
      <c r="W94" s="345">
        <v>584.14316818012844</v>
      </c>
      <c r="X94" s="345">
        <v>370.919881305638</v>
      </c>
      <c r="Y94" s="345">
        <v>339.87915407854985</v>
      </c>
      <c r="Z94" s="345">
        <v>401.59469602932376</v>
      </c>
      <c r="AB94" s="117" t="s">
        <v>4</v>
      </c>
      <c r="AC94" s="63" t="s">
        <v>410</v>
      </c>
      <c r="AD94" s="33" t="s">
        <v>51</v>
      </c>
      <c r="AE94" s="76">
        <v>55</v>
      </c>
      <c r="AF94" s="76">
        <v>80</v>
      </c>
      <c r="AG94" s="76">
        <v>20</v>
      </c>
      <c r="AH94" s="76">
        <v>10</v>
      </c>
      <c r="AI94" s="205">
        <v>165</v>
      </c>
      <c r="AJ94" s="19"/>
      <c r="AK94" s="117" t="s">
        <v>4</v>
      </c>
      <c r="AL94" s="63" t="s">
        <v>410</v>
      </c>
      <c r="AM94" s="33" t="s">
        <v>51</v>
      </c>
      <c r="AN94" s="349">
        <v>239.90229433830586</v>
      </c>
      <c r="AO94" s="349">
        <v>424.83139504009341</v>
      </c>
      <c r="AP94" s="349">
        <v>148.36795252225519</v>
      </c>
      <c r="AQ94" s="349">
        <v>75.528700906344412</v>
      </c>
      <c r="AR94" s="372">
        <v>240.95681761759423</v>
      </c>
      <c r="AT94" s="117" t="s">
        <v>4</v>
      </c>
      <c r="AU94" s="63" t="s">
        <v>410</v>
      </c>
      <c r="AV94" s="33" t="s">
        <v>51</v>
      </c>
      <c r="AW94" s="66">
        <v>15</v>
      </c>
      <c r="AX94" s="66">
        <v>30</v>
      </c>
      <c r="AY94" s="66">
        <v>30</v>
      </c>
      <c r="AZ94" s="66">
        <v>35</v>
      </c>
      <c r="BA94" s="66">
        <v>110</v>
      </c>
      <c r="BB94" s="72"/>
      <c r="BC94" s="117" t="s">
        <v>4</v>
      </c>
      <c r="BD94" s="63" t="s">
        <v>410</v>
      </c>
      <c r="BE94" s="33" t="s">
        <v>51</v>
      </c>
      <c r="BF94" s="349">
        <v>65.427898455901598</v>
      </c>
      <c r="BG94" s="349">
        <v>159.31177314003506</v>
      </c>
      <c r="BH94" s="349">
        <v>222.55192878338281</v>
      </c>
      <c r="BI94" s="349">
        <v>264.35045317220545</v>
      </c>
      <c r="BJ94" s="372">
        <v>160.63787841172947</v>
      </c>
      <c r="BL94" s="117" t="s">
        <v>4</v>
      </c>
      <c r="BM94" s="63" t="s">
        <v>410</v>
      </c>
      <c r="BN94" s="33" t="s">
        <v>51</v>
      </c>
      <c r="BO94" s="71">
        <v>0.7857142857142857</v>
      </c>
      <c r="BP94" s="71">
        <v>0.72727272727272729</v>
      </c>
      <c r="BQ94" s="71">
        <v>0.4</v>
      </c>
      <c r="BR94" s="71">
        <v>0.22222222222222221</v>
      </c>
      <c r="BS94" s="71">
        <v>0.6</v>
      </c>
    </row>
    <row r="95" spans="1:71" ht="18" customHeight="1" x14ac:dyDescent="0.25">
      <c r="A95" s="117" t="s">
        <v>4</v>
      </c>
      <c r="B95" s="63" t="s">
        <v>411</v>
      </c>
      <c r="C95" s="33" t="s">
        <v>48</v>
      </c>
      <c r="D95" s="66">
        <v>110</v>
      </c>
      <c r="E95" s="66">
        <v>140</v>
      </c>
      <c r="F95" s="66">
        <v>65</v>
      </c>
      <c r="G95" s="66">
        <v>65</v>
      </c>
      <c r="H95" s="66">
        <v>385</v>
      </c>
      <c r="I95" s="31"/>
      <c r="J95" s="117" t="s">
        <v>4</v>
      </c>
      <c r="K95" s="63" t="s">
        <v>411</v>
      </c>
      <c r="L95" s="33" t="s">
        <v>48</v>
      </c>
      <c r="M95" s="66">
        <v>31567</v>
      </c>
      <c r="N95" s="66">
        <v>27826</v>
      </c>
      <c r="O95" s="66">
        <v>20513</v>
      </c>
      <c r="P95" s="66">
        <v>21142</v>
      </c>
      <c r="Q95" s="215">
        <v>101048</v>
      </c>
      <c r="R95" s="72"/>
      <c r="S95" s="219" t="s">
        <v>4</v>
      </c>
      <c r="T95" s="63" t="s">
        <v>411</v>
      </c>
      <c r="U95" s="33" t="s">
        <v>48</v>
      </c>
      <c r="V95" s="345">
        <v>348.46516932239365</v>
      </c>
      <c r="W95" s="345">
        <v>503.12657227053836</v>
      </c>
      <c r="X95" s="345">
        <v>316.8722273680105</v>
      </c>
      <c r="Y95" s="345">
        <v>307.44489641471955</v>
      </c>
      <c r="Z95" s="345">
        <v>381.00704615628212</v>
      </c>
      <c r="AB95" s="117" t="s">
        <v>4</v>
      </c>
      <c r="AC95" s="63" t="s">
        <v>411</v>
      </c>
      <c r="AD95" s="33" t="s">
        <v>48</v>
      </c>
      <c r="AE95" s="76">
        <v>105</v>
      </c>
      <c r="AF95" s="76">
        <v>120</v>
      </c>
      <c r="AG95" s="76">
        <v>30</v>
      </c>
      <c r="AH95" s="76">
        <v>20</v>
      </c>
      <c r="AI95" s="205">
        <v>275</v>
      </c>
      <c r="AJ95" s="19"/>
      <c r="AK95" s="117" t="s">
        <v>4</v>
      </c>
      <c r="AL95" s="63" t="s">
        <v>411</v>
      </c>
      <c r="AM95" s="33" t="s">
        <v>48</v>
      </c>
      <c r="AN95" s="349">
        <v>332.62584344410305</v>
      </c>
      <c r="AO95" s="349">
        <v>431.25134766046148</v>
      </c>
      <c r="AP95" s="349">
        <v>146.24872032369717</v>
      </c>
      <c r="AQ95" s="349">
        <v>94.598429666067531</v>
      </c>
      <c r="AR95" s="372">
        <v>272.14789011163015</v>
      </c>
      <c r="AT95" s="117" t="s">
        <v>4</v>
      </c>
      <c r="AU95" s="63" t="s">
        <v>411</v>
      </c>
      <c r="AV95" s="33" t="s">
        <v>48</v>
      </c>
      <c r="AW95" s="66" t="s">
        <v>761</v>
      </c>
      <c r="AX95" s="66">
        <v>20</v>
      </c>
      <c r="AY95" s="66">
        <v>40</v>
      </c>
      <c r="AZ95" s="66">
        <v>45</v>
      </c>
      <c r="BA95" s="66">
        <v>110</v>
      </c>
      <c r="BB95" s="72"/>
      <c r="BC95" s="117" t="s">
        <v>4</v>
      </c>
      <c r="BD95" s="63" t="s">
        <v>411</v>
      </c>
      <c r="BE95" s="33" t="s">
        <v>48</v>
      </c>
      <c r="BF95" s="349" t="s">
        <v>761</v>
      </c>
      <c r="BG95" s="349">
        <v>71.875224610076899</v>
      </c>
      <c r="BH95" s="349">
        <v>194.99829376492954</v>
      </c>
      <c r="BI95" s="349">
        <v>212.84646674865198</v>
      </c>
      <c r="BJ95" s="372">
        <v>108.85915604465204</v>
      </c>
      <c r="BL95" s="117" t="s">
        <v>4</v>
      </c>
      <c r="BM95" s="63" t="s">
        <v>411</v>
      </c>
      <c r="BN95" s="33" t="s">
        <v>48</v>
      </c>
      <c r="BO95" s="71">
        <v>0.95454545454545459</v>
      </c>
      <c r="BP95" s="71">
        <v>0.8571428571428571</v>
      </c>
      <c r="BQ95" s="71">
        <v>0.46153846153846156</v>
      </c>
      <c r="BR95" s="71">
        <v>0.30769230769230771</v>
      </c>
      <c r="BS95" s="71">
        <v>0.7142857142857143</v>
      </c>
    </row>
    <row r="96" spans="1:71" ht="18" customHeight="1" x14ac:dyDescent="0.25">
      <c r="A96" s="117" t="s">
        <v>4</v>
      </c>
      <c r="B96" s="63" t="s">
        <v>412</v>
      </c>
      <c r="C96" s="33" t="s">
        <v>69</v>
      </c>
      <c r="D96" s="66">
        <v>50</v>
      </c>
      <c r="E96" s="66">
        <v>105</v>
      </c>
      <c r="F96" s="66">
        <v>55</v>
      </c>
      <c r="G96" s="66">
        <v>55</v>
      </c>
      <c r="H96" s="66">
        <v>265</v>
      </c>
      <c r="I96" s="31"/>
      <c r="J96" s="117" t="s">
        <v>4</v>
      </c>
      <c r="K96" s="63" t="s">
        <v>412</v>
      </c>
      <c r="L96" s="33" t="s">
        <v>69</v>
      </c>
      <c r="M96" s="66">
        <v>19123</v>
      </c>
      <c r="N96" s="66">
        <v>16544</v>
      </c>
      <c r="O96" s="66">
        <v>12735</v>
      </c>
      <c r="P96" s="66">
        <v>13960</v>
      </c>
      <c r="Q96" s="215">
        <v>62362</v>
      </c>
      <c r="R96" s="72"/>
      <c r="S96" s="219" t="s">
        <v>4</v>
      </c>
      <c r="T96" s="63" t="s">
        <v>412</v>
      </c>
      <c r="U96" s="33" t="s">
        <v>69</v>
      </c>
      <c r="V96" s="345">
        <v>261.46525126810644</v>
      </c>
      <c r="W96" s="345">
        <v>634.67117988394591</v>
      </c>
      <c r="X96" s="345">
        <v>431.88064389477813</v>
      </c>
      <c r="Y96" s="345">
        <v>393.98280802292265</v>
      </c>
      <c r="Z96" s="345">
        <v>424.93826368621916</v>
      </c>
      <c r="AB96" s="117" t="s">
        <v>4</v>
      </c>
      <c r="AC96" s="63" t="s">
        <v>412</v>
      </c>
      <c r="AD96" s="33" t="s">
        <v>69</v>
      </c>
      <c r="AE96" s="76">
        <v>40</v>
      </c>
      <c r="AF96" s="76">
        <v>100</v>
      </c>
      <c r="AG96" s="76">
        <v>35</v>
      </c>
      <c r="AH96" s="76">
        <v>10</v>
      </c>
      <c r="AI96" s="205">
        <v>185</v>
      </c>
      <c r="AJ96" s="19"/>
      <c r="AK96" s="117" t="s">
        <v>4</v>
      </c>
      <c r="AL96" s="63" t="s">
        <v>412</v>
      </c>
      <c r="AM96" s="33" t="s">
        <v>69</v>
      </c>
      <c r="AN96" s="349">
        <v>209.17220101448518</v>
      </c>
      <c r="AO96" s="349">
        <v>604.44874274661504</v>
      </c>
      <c r="AP96" s="349">
        <v>274.83313702394975</v>
      </c>
      <c r="AQ96" s="349">
        <v>71.633237822349571</v>
      </c>
      <c r="AR96" s="372">
        <v>296.6550142715115</v>
      </c>
      <c r="AT96" s="117" t="s">
        <v>4</v>
      </c>
      <c r="AU96" s="63" t="s">
        <v>412</v>
      </c>
      <c r="AV96" s="33" t="s">
        <v>69</v>
      </c>
      <c r="AW96" s="66">
        <v>10</v>
      </c>
      <c r="AX96" s="66" t="s">
        <v>761</v>
      </c>
      <c r="AY96" s="66">
        <v>20</v>
      </c>
      <c r="AZ96" s="66">
        <v>45</v>
      </c>
      <c r="BA96" s="66">
        <v>80</v>
      </c>
      <c r="BB96" s="72"/>
      <c r="BC96" s="117" t="s">
        <v>4</v>
      </c>
      <c r="BD96" s="63" t="s">
        <v>412</v>
      </c>
      <c r="BE96" s="33" t="s">
        <v>69</v>
      </c>
      <c r="BF96" s="349">
        <v>52.293050253621296</v>
      </c>
      <c r="BG96" s="349" t="s">
        <v>761</v>
      </c>
      <c r="BH96" s="349">
        <v>157.04750687082844</v>
      </c>
      <c r="BI96" s="349">
        <v>322.34957020057305</v>
      </c>
      <c r="BJ96" s="372">
        <v>128.28324941470768</v>
      </c>
      <c r="BL96" s="117" t="s">
        <v>4</v>
      </c>
      <c r="BM96" s="63" t="s">
        <v>412</v>
      </c>
      <c r="BN96" s="33" t="s">
        <v>69</v>
      </c>
      <c r="BO96" s="71">
        <v>0.8</v>
      </c>
      <c r="BP96" s="71">
        <v>0.95238095238095233</v>
      </c>
      <c r="BQ96" s="71">
        <v>0.63636363636363635</v>
      </c>
      <c r="BR96" s="71">
        <v>0.18181818181818182</v>
      </c>
      <c r="BS96" s="71">
        <v>0.69811320754716977</v>
      </c>
    </row>
    <row r="97" spans="1:71" ht="18" customHeight="1" x14ac:dyDescent="0.25">
      <c r="A97" s="117" t="s">
        <v>4</v>
      </c>
      <c r="B97" s="63" t="s">
        <v>413</v>
      </c>
      <c r="C97" s="33" t="s">
        <v>226</v>
      </c>
      <c r="D97" s="66">
        <v>130</v>
      </c>
      <c r="E97" s="66">
        <v>175</v>
      </c>
      <c r="F97" s="66">
        <v>70</v>
      </c>
      <c r="G97" s="66">
        <v>55</v>
      </c>
      <c r="H97" s="66">
        <v>430</v>
      </c>
      <c r="I97" s="31"/>
      <c r="J97" s="117" t="s">
        <v>4</v>
      </c>
      <c r="K97" s="63" t="s">
        <v>413</v>
      </c>
      <c r="L97" s="33" t="s">
        <v>226</v>
      </c>
      <c r="M97" s="66">
        <v>28797</v>
      </c>
      <c r="N97" s="66">
        <v>22060</v>
      </c>
      <c r="O97" s="66">
        <v>15666</v>
      </c>
      <c r="P97" s="66">
        <v>18641</v>
      </c>
      <c r="Q97" s="215">
        <v>85164</v>
      </c>
      <c r="R97" s="72"/>
      <c r="S97" s="219" t="s">
        <v>4</v>
      </c>
      <c r="T97" s="63" t="s">
        <v>413</v>
      </c>
      <c r="U97" s="33" t="s">
        <v>226</v>
      </c>
      <c r="V97" s="345">
        <v>451.43591346320795</v>
      </c>
      <c r="W97" s="345">
        <v>793.29102447869457</v>
      </c>
      <c r="X97" s="345">
        <v>446.82752457551385</v>
      </c>
      <c r="Y97" s="345">
        <v>295.04854889759133</v>
      </c>
      <c r="Z97" s="345">
        <v>504.90817716405991</v>
      </c>
      <c r="AB97" s="117" t="s">
        <v>4</v>
      </c>
      <c r="AC97" s="63" t="s">
        <v>413</v>
      </c>
      <c r="AD97" s="33" t="s">
        <v>226</v>
      </c>
      <c r="AE97" s="76">
        <v>120</v>
      </c>
      <c r="AF97" s="76">
        <v>155</v>
      </c>
      <c r="AG97" s="76">
        <v>25</v>
      </c>
      <c r="AH97" s="76">
        <v>10</v>
      </c>
      <c r="AI97" s="205">
        <v>310</v>
      </c>
      <c r="AJ97" s="19"/>
      <c r="AK97" s="117" t="s">
        <v>4</v>
      </c>
      <c r="AL97" s="63" t="s">
        <v>413</v>
      </c>
      <c r="AM97" s="33" t="s">
        <v>226</v>
      </c>
      <c r="AN97" s="349">
        <v>416.71007396603818</v>
      </c>
      <c r="AO97" s="349">
        <v>702.62919310970085</v>
      </c>
      <c r="AP97" s="349">
        <v>159.58125877696924</v>
      </c>
      <c r="AQ97" s="349">
        <v>53.645190708652969</v>
      </c>
      <c r="AR97" s="372">
        <v>364.00356958339205</v>
      </c>
      <c r="AT97" s="117" t="s">
        <v>4</v>
      </c>
      <c r="AU97" s="63" t="s">
        <v>413</v>
      </c>
      <c r="AV97" s="33" t="s">
        <v>226</v>
      </c>
      <c r="AW97" s="66" t="s">
        <v>761</v>
      </c>
      <c r="AX97" s="66">
        <v>20</v>
      </c>
      <c r="AY97" s="66">
        <v>45</v>
      </c>
      <c r="AZ97" s="66">
        <v>45</v>
      </c>
      <c r="BA97" s="66">
        <v>120</v>
      </c>
      <c r="BB97" s="72"/>
      <c r="BC97" s="117" t="s">
        <v>4</v>
      </c>
      <c r="BD97" s="63" t="s">
        <v>413</v>
      </c>
      <c r="BE97" s="33" t="s">
        <v>226</v>
      </c>
      <c r="BF97" s="349" t="s">
        <v>761</v>
      </c>
      <c r="BG97" s="349">
        <v>90.66183136899366</v>
      </c>
      <c r="BH97" s="349">
        <v>287.24626579854464</v>
      </c>
      <c r="BI97" s="349">
        <v>241.40335818893837</v>
      </c>
      <c r="BJ97" s="372">
        <v>140.90460758066789</v>
      </c>
      <c r="BL97" s="117" t="s">
        <v>4</v>
      </c>
      <c r="BM97" s="63" t="s">
        <v>413</v>
      </c>
      <c r="BN97" s="33" t="s">
        <v>226</v>
      </c>
      <c r="BO97" s="71">
        <v>0.92307692307692313</v>
      </c>
      <c r="BP97" s="71">
        <v>0.88571428571428568</v>
      </c>
      <c r="BQ97" s="71">
        <v>0.35714285714285715</v>
      </c>
      <c r="BR97" s="71">
        <v>0.18181818181818182</v>
      </c>
      <c r="BS97" s="71">
        <v>0.72093023255813948</v>
      </c>
    </row>
    <row r="98" spans="1:71" ht="18" customHeight="1" x14ac:dyDescent="0.25">
      <c r="A98" s="117" t="s">
        <v>4</v>
      </c>
      <c r="B98" s="63" t="s">
        <v>414</v>
      </c>
      <c r="C98" s="33" t="s">
        <v>47</v>
      </c>
      <c r="D98" s="66">
        <v>65</v>
      </c>
      <c r="E98" s="66">
        <v>135</v>
      </c>
      <c r="F98" s="66">
        <v>85</v>
      </c>
      <c r="G98" s="66">
        <v>60</v>
      </c>
      <c r="H98" s="66">
        <v>345</v>
      </c>
      <c r="I98" s="31"/>
      <c r="J98" s="117" t="s">
        <v>4</v>
      </c>
      <c r="K98" s="63" t="s">
        <v>414</v>
      </c>
      <c r="L98" s="33" t="s">
        <v>47</v>
      </c>
      <c r="M98" s="66">
        <v>25440</v>
      </c>
      <c r="N98" s="66">
        <v>22078</v>
      </c>
      <c r="O98" s="66">
        <v>16376</v>
      </c>
      <c r="P98" s="66">
        <v>17032</v>
      </c>
      <c r="Q98" s="215">
        <v>80926</v>
      </c>
      <c r="R98" s="72"/>
      <c r="S98" s="219" t="s">
        <v>4</v>
      </c>
      <c r="T98" s="63" t="s">
        <v>414</v>
      </c>
      <c r="U98" s="33" t="s">
        <v>47</v>
      </c>
      <c r="V98" s="345">
        <v>255.50314465408803</v>
      </c>
      <c r="W98" s="345">
        <v>611.46843011142312</v>
      </c>
      <c r="X98" s="345">
        <v>519.05227161700043</v>
      </c>
      <c r="Y98" s="345">
        <v>352.27806481916394</v>
      </c>
      <c r="Z98" s="345">
        <v>426.3153992536391</v>
      </c>
      <c r="AB98" s="117" t="s">
        <v>4</v>
      </c>
      <c r="AC98" s="63" t="s">
        <v>414</v>
      </c>
      <c r="AD98" s="33" t="s">
        <v>47</v>
      </c>
      <c r="AE98" s="76">
        <v>45</v>
      </c>
      <c r="AF98" s="76">
        <v>110</v>
      </c>
      <c r="AG98" s="76">
        <v>35</v>
      </c>
      <c r="AH98" s="76">
        <v>20</v>
      </c>
      <c r="AI98" s="205">
        <v>210</v>
      </c>
      <c r="AJ98" s="19"/>
      <c r="AK98" s="117" t="s">
        <v>4</v>
      </c>
      <c r="AL98" s="63" t="s">
        <v>414</v>
      </c>
      <c r="AM98" s="33" t="s">
        <v>47</v>
      </c>
      <c r="AN98" s="349">
        <v>176.88679245283021</v>
      </c>
      <c r="AO98" s="349">
        <v>498.23353564634476</v>
      </c>
      <c r="AP98" s="349">
        <v>213.72740595994136</v>
      </c>
      <c r="AQ98" s="349">
        <v>117.42602160638798</v>
      </c>
      <c r="AR98" s="372">
        <v>259.49632998047599</v>
      </c>
      <c r="AT98" s="117" t="s">
        <v>4</v>
      </c>
      <c r="AU98" s="63" t="s">
        <v>414</v>
      </c>
      <c r="AV98" s="33" t="s">
        <v>47</v>
      </c>
      <c r="AW98" s="66">
        <v>20</v>
      </c>
      <c r="AX98" s="66">
        <v>25</v>
      </c>
      <c r="AY98" s="66">
        <v>50</v>
      </c>
      <c r="AZ98" s="66">
        <v>45</v>
      </c>
      <c r="BA98" s="66">
        <v>135</v>
      </c>
      <c r="BB98" s="72"/>
      <c r="BC98" s="117" t="s">
        <v>4</v>
      </c>
      <c r="BD98" s="63" t="s">
        <v>414</v>
      </c>
      <c r="BE98" s="33" t="s">
        <v>47</v>
      </c>
      <c r="BF98" s="349">
        <v>78.616352201257868</v>
      </c>
      <c r="BG98" s="349">
        <v>113.23489446507837</v>
      </c>
      <c r="BH98" s="349">
        <v>305.32486565705909</v>
      </c>
      <c r="BI98" s="349">
        <v>264.20854861437294</v>
      </c>
      <c r="BJ98" s="372">
        <v>166.81906927316314</v>
      </c>
      <c r="BL98" s="117" t="s">
        <v>4</v>
      </c>
      <c r="BM98" s="63" t="s">
        <v>414</v>
      </c>
      <c r="BN98" s="33" t="s">
        <v>47</v>
      </c>
      <c r="BO98" s="71">
        <v>0.69230769230769229</v>
      </c>
      <c r="BP98" s="71">
        <v>0.81481481481481477</v>
      </c>
      <c r="BQ98" s="71">
        <v>0.41176470588235292</v>
      </c>
      <c r="BR98" s="71">
        <v>0.33333333333333331</v>
      </c>
      <c r="BS98" s="71">
        <v>0.60869565217391308</v>
      </c>
    </row>
    <row r="99" spans="1:71" ht="18" customHeight="1" x14ac:dyDescent="0.25">
      <c r="A99" s="117" t="s">
        <v>4</v>
      </c>
      <c r="B99" s="63" t="s">
        <v>415</v>
      </c>
      <c r="C99" s="33" t="s">
        <v>58</v>
      </c>
      <c r="D99" s="66">
        <v>45</v>
      </c>
      <c r="E99" s="66">
        <v>70</v>
      </c>
      <c r="F99" s="66">
        <v>45</v>
      </c>
      <c r="G99" s="66">
        <v>30</v>
      </c>
      <c r="H99" s="66">
        <v>190</v>
      </c>
      <c r="I99" s="31"/>
      <c r="J99" s="117" t="s">
        <v>4</v>
      </c>
      <c r="K99" s="63" t="s">
        <v>415</v>
      </c>
      <c r="L99" s="33" t="s">
        <v>58</v>
      </c>
      <c r="M99" s="66">
        <v>17183</v>
      </c>
      <c r="N99" s="66">
        <v>15906</v>
      </c>
      <c r="O99" s="66">
        <v>11298</v>
      </c>
      <c r="P99" s="66">
        <v>15043</v>
      </c>
      <c r="Q99" s="215">
        <v>59430</v>
      </c>
      <c r="R99" s="72"/>
      <c r="S99" s="219" t="s">
        <v>4</v>
      </c>
      <c r="T99" s="63" t="s">
        <v>415</v>
      </c>
      <c r="U99" s="33" t="s">
        <v>58</v>
      </c>
      <c r="V99" s="345">
        <v>261.88674853052436</v>
      </c>
      <c r="W99" s="345">
        <v>440.08550232616619</v>
      </c>
      <c r="X99" s="345">
        <v>398.30058417419013</v>
      </c>
      <c r="Y99" s="345">
        <v>199.42830552416405</v>
      </c>
      <c r="Z99" s="345">
        <v>319.7038532727579</v>
      </c>
      <c r="AB99" s="117" t="s">
        <v>4</v>
      </c>
      <c r="AC99" s="63" t="s">
        <v>415</v>
      </c>
      <c r="AD99" s="33" t="s">
        <v>58</v>
      </c>
      <c r="AE99" s="76">
        <v>35</v>
      </c>
      <c r="AF99" s="76">
        <v>55</v>
      </c>
      <c r="AG99" s="76">
        <v>15</v>
      </c>
      <c r="AH99" s="76">
        <v>10</v>
      </c>
      <c r="AI99" s="205">
        <v>115</v>
      </c>
      <c r="AJ99" s="19"/>
      <c r="AK99" s="117" t="s">
        <v>4</v>
      </c>
      <c r="AL99" s="63" t="s">
        <v>415</v>
      </c>
      <c r="AM99" s="33" t="s">
        <v>58</v>
      </c>
      <c r="AN99" s="349">
        <v>203.68969330151893</v>
      </c>
      <c r="AO99" s="349">
        <v>345.78146611341629</v>
      </c>
      <c r="AP99" s="349">
        <v>132.7668613913967</v>
      </c>
      <c r="AQ99" s="349">
        <v>66.476101841388015</v>
      </c>
      <c r="AR99" s="372">
        <v>193.50496382298502</v>
      </c>
      <c r="AT99" s="117" t="s">
        <v>4</v>
      </c>
      <c r="AU99" s="63" t="s">
        <v>415</v>
      </c>
      <c r="AV99" s="33" t="s">
        <v>58</v>
      </c>
      <c r="AW99" s="66">
        <v>10</v>
      </c>
      <c r="AX99" s="66">
        <v>15</v>
      </c>
      <c r="AY99" s="66">
        <v>25</v>
      </c>
      <c r="AZ99" s="66">
        <v>25</v>
      </c>
      <c r="BA99" s="66">
        <v>75</v>
      </c>
      <c r="BB99" s="72"/>
      <c r="BC99" s="117" t="s">
        <v>4</v>
      </c>
      <c r="BD99" s="63" t="s">
        <v>415</v>
      </c>
      <c r="BE99" s="33" t="s">
        <v>58</v>
      </c>
      <c r="BF99" s="349">
        <v>58.197055229005407</v>
      </c>
      <c r="BG99" s="349">
        <v>94.304036212749907</v>
      </c>
      <c r="BH99" s="349">
        <v>221.27810231899451</v>
      </c>
      <c r="BI99" s="349">
        <v>166.19025460347007</v>
      </c>
      <c r="BJ99" s="372">
        <v>126.19888944977284</v>
      </c>
      <c r="BL99" s="117" t="s">
        <v>4</v>
      </c>
      <c r="BM99" s="63" t="s">
        <v>415</v>
      </c>
      <c r="BN99" s="33" t="s">
        <v>58</v>
      </c>
      <c r="BO99" s="71">
        <v>0.77777777777777779</v>
      </c>
      <c r="BP99" s="71">
        <v>0.7857142857142857</v>
      </c>
      <c r="BQ99" s="71">
        <v>0.33333333333333331</v>
      </c>
      <c r="BR99" s="71">
        <v>0.33333333333333331</v>
      </c>
      <c r="BS99" s="71">
        <v>0.60526315789473684</v>
      </c>
    </row>
    <row r="100" spans="1:71" ht="18" customHeight="1" x14ac:dyDescent="0.25">
      <c r="A100" s="117" t="s">
        <v>4</v>
      </c>
      <c r="B100" s="63" t="s">
        <v>416</v>
      </c>
      <c r="C100" s="33" t="s">
        <v>60</v>
      </c>
      <c r="D100" s="66">
        <v>125</v>
      </c>
      <c r="E100" s="66">
        <v>230</v>
      </c>
      <c r="F100" s="66">
        <v>115</v>
      </c>
      <c r="G100" s="66">
        <v>95</v>
      </c>
      <c r="H100" s="66">
        <v>565</v>
      </c>
      <c r="J100" s="117" t="s">
        <v>4</v>
      </c>
      <c r="K100" s="63" t="s">
        <v>416</v>
      </c>
      <c r="L100" s="33" t="s">
        <v>60</v>
      </c>
      <c r="M100" s="66">
        <v>33056</v>
      </c>
      <c r="N100" s="66">
        <v>27118</v>
      </c>
      <c r="O100" s="66">
        <v>20741</v>
      </c>
      <c r="P100" s="66">
        <v>22022</v>
      </c>
      <c r="Q100" s="215">
        <v>102937</v>
      </c>
      <c r="R100" s="72"/>
      <c r="S100" s="219" t="s">
        <v>4</v>
      </c>
      <c r="T100" s="63" t="s">
        <v>416</v>
      </c>
      <c r="U100" s="33" t="s">
        <v>60</v>
      </c>
      <c r="V100" s="345">
        <v>378.14617618586641</v>
      </c>
      <c r="W100" s="345">
        <v>848.1451434471569</v>
      </c>
      <c r="X100" s="345">
        <v>554.45735499734826</v>
      </c>
      <c r="Y100" s="345">
        <v>431.3867950231587</v>
      </c>
      <c r="Z100" s="345">
        <v>548.87941167898816</v>
      </c>
      <c r="AB100" s="117" t="s">
        <v>4</v>
      </c>
      <c r="AC100" s="63" t="s">
        <v>416</v>
      </c>
      <c r="AD100" s="33" t="s">
        <v>60</v>
      </c>
      <c r="AE100" s="76">
        <v>110</v>
      </c>
      <c r="AF100" s="76">
        <v>180</v>
      </c>
      <c r="AG100" s="76">
        <v>35</v>
      </c>
      <c r="AH100" s="76">
        <v>25</v>
      </c>
      <c r="AI100" s="205">
        <v>355</v>
      </c>
      <c r="AJ100" s="19"/>
      <c r="AK100" s="117" t="s">
        <v>4</v>
      </c>
      <c r="AL100" s="63" t="s">
        <v>416</v>
      </c>
      <c r="AM100" s="33" t="s">
        <v>60</v>
      </c>
      <c r="AN100" s="349">
        <v>332.76863504356243</v>
      </c>
      <c r="AO100" s="349">
        <v>663.76576443690533</v>
      </c>
      <c r="AP100" s="349">
        <v>168.74789065136687</v>
      </c>
      <c r="AQ100" s="349">
        <v>113.52284079556806</v>
      </c>
      <c r="AR100" s="372">
        <v>344.87113477175359</v>
      </c>
      <c r="AT100" s="117" t="s">
        <v>4</v>
      </c>
      <c r="AU100" s="63" t="s">
        <v>416</v>
      </c>
      <c r="AV100" s="33" t="s">
        <v>60</v>
      </c>
      <c r="AW100" s="66">
        <v>10</v>
      </c>
      <c r="AX100" s="66">
        <v>50</v>
      </c>
      <c r="AY100" s="66">
        <v>80</v>
      </c>
      <c r="AZ100" s="66">
        <v>65</v>
      </c>
      <c r="BA100" s="66">
        <v>210</v>
      </c>
      <c r="BB100" s="72"/>
      <c r="BC100" s="117" t="s">
        <v>4</v>
      </c>
      <c r="BD100" s="63" t="s">
        <v>416</v>
      </c>
      <c r="BE100" s="33" t="s">
        <v>60</v>
      </c>
      <c r="BF100" s="349">
        <v>30.251694094869311</v>
      </c>
      <c r="BG100" s="349">
        <v>184.37937901025148</v>
      </c>
      <c r="BH100" s="349">
        <v>385.70946434598136</v>
      </c>
      <c r="BI100" s="349">
        <v>295.15938606847698</v>
      </c>
      <c r="BJ100" s="372">
        <v>204.00827690723452</v>
      </c>
      <c r="BL100" s="117" t="s">
        <v>4</v>
      </c>
      <c r="BM100" s="63" t="s">
        <v>416</v>
      </c>
      <c r="BN100" s="33" t="s">
        <v>60</v>
      </c>
      <c r="BO100" s="71">
        <v>0.88</v>
      </c>
      <c r="BP100" s="71">
        <v>0.78260869565217395</v>
      </c>
      <c r="BQ100" s="71">
        <v>0.30434782608695654</v>
      </c>
      <c r="BR100" s="71">
        <v>0.26315789473684209</v>
      </c>
      <c r="BS100" s="71">
        <v>0.62831858407079644</v>
      </c>
    </row>
    <row r="101" spans="1:71" ht="18" customHeight="1" x14ac:dyDescent="0.25">
      <c r="A101" s="117" t="s">
        <v>4</v>
      </c>
      <c r="B101" s="63" t="s">
        <v>417</v>
      </c>
      <c r="C101" s="33" t="s">
        <v>55</v>
      </c>
      <c r="D101" s="66">
        <v>155</v>
      </c>
      <c r="E101" s="66">
        <v>250</v>
      </c>
      <c r="F101" s="66">
        <v>105</v>
      </c>
      <c r="G101" s="66">
        <v>80</v>
      </c>
      <c r="H101" s="66">
        <v>585</v>
      </c>
      <c r="I101" s="31"/>
      <c r="J101" s="117" t="s">
        <v>4</v>
      </c>
      <c r="K101" s="63" t="s">
        <v>417</v>
      </c>
      <c r="L101" s="33" t="s">
        <v>55</v>
      </c>
      <c r="M101" s="66">
        <v>29256</v>
      </c>
      <c r="N101" s="66">
        <v>24180</v>
      </c>
      <c r="O101" s="66">
        <v>17246</v>
      </c>
      <c r="P101" s="66">
        <v>18661</v>
      </c>
      <c r="Q101" s="215">
        <v>89343</v>
      </c>
      <c r="R101" s="72"/>
      <c r="S101" s="219" t="s">
        <v>4</v>
      </c>
      <c r="T101" s="63" t="s">
        <v>417</v>
      </c>
      <c r="U101" s="33" t="s">
        <v>55</v>
      </c>
      <c r="V101" s="345">
        <v>529.80585179108562</v>
      </c>
      <c r="W101" s="345">
        <v>1033.9123242349049</v>
      </c>
      <c r="X101" s="345">
        <v>608.83683172909662</v>
      </c>
      <c r="Y101" s="345">
        <v>428.70157011950056</v>
      </c>
      <c r="Z101" s="345">
        <v>654.77989322050973</v>
      </c>
      <c r="AB101" s="117" t="s">
        <v>4</v>
      </c>
      <c r="AC101" s="63" t="s">
        <v>417</v>
      </c>
      <c r="AD101" s="33" t="s">
        <v>55</v>
      </c>
      <c r="AE101" s="76">
        <v>145</v>
      </c>
      <c r="AF101" s="76">
        <v>220</v>
      </c>
      <c r="AG101" s="76">
        <v>30</v>
      </c>
      <c r="AH101" s="76">
        <v>20</v>
      </c>
      <c r="AI101" s="205">
        <v>415</v>
      </c>
      <c r="AJ101" s="19"/>
      <c r="AK101" s="117" t="s">
        <v>4</v>
      </c>
      <c r="AL101" s="63" t="s">
        <v>417</v>
      </c>
      <c r="AM101" s="33" t="s">
        <v>55</v>
      </c>
      <c r="AN101" s="349">
        <v>495.62482909488654</v>
      </c>
      <c r="AO101" s="349">
        <v>909.84284532671643</v>
      </c>
      <c r="AP101" s="349">
        <v>173.95338049402761</v>
      </c>
      <c r="AQ101" s="349">
        <v>107.17539252987514</v>
      </c>
      <c r="AR101" s="372">
        <v>464.50197553249831</v>
      </c>
      <c r="AT101" s="117" t="s">
        <v>4</v>
      </c>
      <c r="AU101" s="63" t="s">
        <v>417</v>
      </c>
      <c r="AV101" s="33" t="s">
        <v>55</v>
      </c>
      <c r="AW101" s="66">
        <v>10</v>
      </c>
      <c r="AX101" s="66">
        <v>30</v>
      </c>
      <c r="AY101" s="66">
        <v>75</v>
      </c>
      <c r="AZ101" s="66">
        <v>60</v>
      </c>
      <c r="BA101" s="66">
        <v>170</v>
      </c>
      <c r="BB101" s="72"/>
      <c r="BC101" s="117" t="s">
        <v>4</v>
      </c>
      <c r="BD101" s="63" t="s">
        <v>417</v>
      </c>
      <c r="BE101" s="33" t="s">
        <v>55</v>
      </c>
      <c r="BF101" s="349">
        <v>34.181022696199072</v>
      </c>
      <c r="BG101" s="349">
        <v>124.06947890818859</v>
      </c>
      <c r="BH101" s="349">
        <v>434.883451235069</v>
      </c>
      <c r="BI101" s="349">
        <v>321.52617758962538</v>
      </c>
      <c r="BJ101" s="372">
        <v>190.27791768801137</v>
      </c>
      <c r="BL101" s="117" t="s">
        <v>4</v>
      </c>
      <c r="BM101" s="63" t="s">
        <v>417</v>
      </c>
      <c r="BN101" s="33" t="s">
        <v>55</v>
      </c>
      <c r="BO101" s="71">
        <v>0.93548387096774188</v>
      </c>
      <c r="BP101" s="71">
        <v>0.88</v>
      </c>
      <c r="BQ101" s="71">
        <v>0.2857142857142857</v>
      </c>
      <c r="BR101" s="71">
        <v>0.25</v>
      </c>
      <c r="BS101" s="71">
        <v>0.70940170940170943</v>
      </c>
    </row>
    <row r="102" spans="1:71" ht="18" customHeight="1" x14ac:dyDescent="0.25">
      <c r="A102" s="117" t="s">
        <v>4</v>
      </c>
      <c r="B102" s="63" t="s">
        <v>418</v>
      </c>
      <c r="C102" s="33" t="s">
        <v>50</v>
      </c>
      <c r="D102" s="66">
        <v>130</v>
      </c>
      <c r="E102" s="66">
        <v>135</v>
      </c>
      <c r="F102" s="66">
        <v>70</v>
      </c>
      <c r="G102" s="66">
        <v>75</v>
      </c>
      <c r="H102" s="66">
        <v>415</v>
      </c>
      <c r="I102" s="31"/>
      <c r="J102" s="117" t="s">
        <v>4</v>
      </c>
      <c r="K102" s="63" t="s">
        <v>418</v>
      </c>
      <c r="L102" s="33" t="s">
        <v>50</v>
      </c>
      <c r="M102" s="66">
        <v>28697</v>
      </c>
      <c r="N102" s="66">
        <v>24700</v>
      </c>
      <c r="O102" s="66">
        <v>18519</v>
      </c>
      <c r="P102" s="66">
        <v>19600</v>
      </c>
      <c r="Q102" s="215">
        <v>91516</v>
      </c>
      <c r="R102" s="72"/>
      <c r="S102" s="219" t="s">
        <v>4</v>
      </c>
      <c r="T102" s="63" t="s">
        <v>418</v>
      </c>
      <c r="U102" s="33" t="s">
        <v>50</v>
      </c>
      <c r="V102" s="345">
        <v>453.0090253336586</v>
      </c>
      <c r="W102" s="345">
        <v>546.55870445344124</v>
      </c>
      <c r="X102" s="345">
        <v>377.99017225552137</v>
      </c>
      <c r="Y102" s="345">
        <v>382.65306122448976</v>
      </c>
      <c r="Z102" s="345">
        <v>453.47261681017523</v>
      </c>
      <c r="AB102" s="117" t="s">
        <v>4</v>
      </c>
      <c r="AC102" s="63" t="s">
        <v>418</v>
      </c>
      <c r="AD102" s="33" t="s">
        <v>50</v>
      </c>
      <c r="AE102" s="76">
        <v>130</v>
      </c>
      <c r="AF102" s="76">
        <v>115</v>
      </c>
      <c r="AG102" s="76">
        <v>20</v>
      </c>
      <c r="AH102" s="76">
        <v>20</v>
      </c>
      <c r="AI102" s="205">
        <v>285</v>
      </c>
      <c r="AJ102" s="19"/>
      <c r="AK102" s="117" t="s">
        <v>4</v>
      </c>
      <c r="AL102" s="63" t="s">
        <v>418</v>
      </c>
      <c r="AM102" s="33" t="s">
        <v>50</v>
      </c>
      <c r="AN102" s="349">
        <v>453.0090253336586</v>
      </c>
      <c r="AO102" s="349">
        <v>465.587044534413</v>
      </c>
      <c r="AP102" s="349">
        <v>107.9971920730061</v>
      </c>
      <c r="AQ102" s="349">
        <v>102.04081632653062</v>
      </c>
      <c r="AR102" s="372">
        <v>311.4209537130119</v>
      </c>
      <c r="AT102" s="117" t="s">
        <v>4</v>
      </c>
      <c r="AU102" s="63" t="s">
        <v>418</v>
      </c>
      <c r="AV102" s="33" t="s">
        <v>50</v>
      </c>
      <c r="AW102" s="66" t="s">
        <v>761</v>
      </c>
      <c r="AX102" s="66">
        <v>20</v>
      </c>
      <c r="AY102" s="66">
        <v>50</v>
      </c>
      <c r="AZ102" s="66">
        <v>55</v>
      </c>
      <c r="BA102" s="66">
        <v>130</v>
      </c>
      <c r="BB102" s="72"/>
      <c r="BC102" s="117" t="s">
        <v>4</v>
      </c>
      <c r="BD102" s="63" t="s">
        <v>418</v>
      </c>
      <c r="BE102" s="33" t="s">
        <v>50</v>
      </c>
      <c r="BF102" s="349" t="s">
        <v>761</v>
      </c>
      <c r="BG102" s="349">
        <v>80.97165991902834</v>
      </c>
      <c r="BH102" s="349">
        <v>269.99298018251523</v>
      </c>
      <c r="BI102" s="349">
        <v>280.61224489795916</v>
      </c>
      <c r="BJ102" s="372">
        <v>142.05166309716333</v>
      </c>
      <c r="BL102" s="117" t="s">
        <v>4</v>
      </c>
      <c r="BM102" s="63" t="s">
        <v>418</v>
      </c>
      <c r="BN102" s="33" t="s">
        <v>50</v>
      </c>
      <c r="BO102" s="71">
        <v>1</v>
      </c>
      <c r="BP102" s="71">
        <v>0.85185185185185186</v>
      </c>
      <c r="BQ102" s="71">
        <v>0.2857142857142857</v>
      </c>
      <c r="BR102" s="71">
        <v>0.26666666666666666</v>
      </c>
      <c r="BS102" s="71">
        <v>0.68674698795180722</v>
      </c>
    </row>
    <row r="103" spans="1:71" ht="18" customHeight="1" x14ac:dyDescent="0.25">
      <c r="A103" s="117" t="s">
        <v>4</v>
      </c>
      <c r="B103" s="63" t="s">
        <v>419</v>
      </c>
      <c r="C103" s="33" t="s">
        <v>227</v>
      </c>
      <c r="D103" s="66">
        <v>75</v>
      </c>
      <c r="E103" s="66">
        <v>150</v>
      </c>
      <c r="F103" s="66">
        <v>50</v>
      </c>
      <c r="G103" s="66">
        <v>45</v>
      </c>
      <c r="H103" s="66">
        <v>320</v>
      </c>
      <c r="I103" s="31"/>
      <c r="J103" s="117" t="s">
        <v>4</v>
      </c>
      <c r="K103" s="63" t="s">
        <v>419</v>
      </c>
      <c r="L103" s="33" t="s">
        <v>227</v>
      </c>
      <c r="M103" s="66">
        <v>25576</v>
      </c>
      <c r="N103" s="66">
        <v>20283</v>
      </c>
      <c r="O103" s="66">
        <v>14256</v>
      </c>
      <c r="P103" s="66">
        <v>14924</v>
      </c>
      <c r="Q103" s="215">
        <v>75039</v>
      </c>
      <c r="R103" s="72"/>
      <c r="S103" s="219" t="s">
        <v>4</v>
      </c>
      <c r="T103" s="63" t="s">
        <v>419</v>
      </c>
      <c r="U103" s="33" t="s">
        <v>227</v>
      </c>
      <c r="V103" s="345">
        <v>293.24366593681577</v>
      </c>
      <c r="W103" s="345">
        <v>739.53557166099688</v>
      </c>
      <c r="X103" s="345">
        <v>350.72951739618406</v>
      </c>
      <c r="Y103" s="345">
        <v>301.52774055213081</v>
      </c>
      <c r="Z103" s="345">
        <v>426.44491531070514</v>
      </c>
      <c r="AB103" s="117" t="s">
        <v>4</v>
      </c>
      <c r="AC103" s="63" t="s">
        <v>419</v>
      </c>
      <c r="AD103" s="33" t="s">
        <v>227</v>
      </c>
      <c r="AE103" s="76">
        <v>65</v>
      </c>
      <c r="AF103" s="76">
        <v>130</v>
      </c>
      <c r="AG103" s="76">
        <v>30</v>
      </c>
      <c r="AH103" s="76">
        <v>20</v>
      </c>
      <c r="AI103" s="205">
        <v>245</v>
      </c>
      <c r="AJ103" s="19"/>
      <c r="AK103" s="117" t="s">
        <v>4</v>
      </c>
      <c r="AL103" s="63" t="s">
        <v>419</v>
      </c>
      <c r="AM103" s="33" t="s">
        <v>227</v>
      </c>
      <c r="AN103" s="349">
        <v>254.14451047857366</v>
      </c>
      <c r="AO103" s="349">
        <v>640.93082877286395</v>
      </c>
      <c r="AP103" s="349">
        <v>210.43771043771042</v>
      </c>
      <c r="AQ103" s="349">
        <v>134.01232913428035</v>
      </c>
      <c r="AR103" s="372">
        <v>326.4968882847586</v>
      </c>
      <c r="AT103" s="117" t="s">
        <v>4</v>
      </c>
      <c r="AU103" s="63" t="s">
        <v>419</v>
      </c>
      <c r="AV103" s="33" t="s">
        <v>227</v>
      </c>
      <c r="AW103" s="66">
        <v>10</v>
      </c>
      <c r="AX103" s="66">
        <v>20</v>
      </c>
      <c r="AY103" s="66">
        <v>20</v>
      </c>
      <c r="AZ103" s="66">
        <v>25</v>
      </c>
      <c r="BA103" s="66">
        <v>75</v>
      </c>
      <c r="BB103" s="72"/>
      <c r="BC103" s="117" t="s">
        <v>4</v>
      </c>
      <c r="BD103" s="63" t="s">
        <v>419</v>
      </c>
      <c r="BE103" s="33" t="s">
        <v>227</v>
      </c>
      <c r="BF103" s="349">
        <v>39.099155458242102</v>
      </c>
      <c r="BG103" s="349">
        <v>98.604742888132918</v>
      </c>
      <c r="BH103" s="349">
        <v>140.29180695847361</v>
      </c>
      <c r="BI103" s="349">
        <v>167.51541141785043</v>
      </c>
      <c r="BJ103" s="372">
        <v>99.948027025946502</v>
      </c>
      <c r="BL103" s="117" t="s">
        <v>4</v>
      </c>
      <c r="BM103" s="63" t="s">
        <v>419</v>
      </c>
      <c r="BN103" s="33" t="s">
        <v>227</v>
      </c>
      <c r="BO103" s="71">
        <v>0.8666666666666667</v>
      </c>
      <c r="BP103" s="71">
        <v>0.8666666666666667</v>
      </c>
      <c r="BQ103" s="71">
        <v>0.6</v>
      </c>
      <c r="BR103" s="71">
        <v>0.44444444444444442</v>
      </c>
      <c r="BS103" s="71">
        <v>0.765625</v>
      </c>
    </row>
    <row r="104" spans="1:71" ht="18" customHeight="1" x14ac:dyDescent="0.25">
      <c r="A104" s="117" t="s">
        <v>4</v>
      </c>
      <c r="B104" s="63" t="s">
        <v>420</v>
      </c>
      <c r="C104" s="33" t="s">
        <v>672</v>
      </c>
      <c r="D104" s="66">
        <v>100</v>
      </c>
      <c r="E104" s="66">
        <v>125</v>
      </c>
      <c r="F104" s="66">
        <v>50</v>
      </c>
      <c r="G104" s="66">
        <v>65</v>
      </c>
      <c r="H104" s="66">
        <v>345</v>
      </c>
      <c r="I104" s="31"/>
      <c r="J104" s="117" t="s">
        <v>4</v>
      </c>
      <c r="K104" s="63" t="s">
        <v>420</v>
      </c>
      <c r="L104" s="33" t="s">
        <v>672</v>
      </c>
      <c r="M104" s="66">
        <v>23930</v>
      </c>
      <c r="N104" s="66">
        <v>18087</v>
      </c>
      <c r="O104" s="66">
        <v>13110</v>
      </c>
      <c r="P104" s="66">
        <v>14160</v>
      </c>
      <c r="Q104" s="215">
        <v>69287</v>
      </c>
      <c r="R104" s="72"/>
      <c r="S104" s="219" t="s">
        <v>4</v>
      </c>
      <c r="T104" s="63" t="s">
        <v>420</v>
      </c>
      <c r="U104" s="33" t="s">
        <v>672</v>
      </c>
      <c r="V104" s="345">
        <v>417.88549937317174</v>
      </c>
      <c r="W104" s="345">
        <v>691.10410792281755</v>
      </c>
      <c r="X104" s="345">
        <v>381.38825324180016</v>
      </c>
      <c r="Y104" s="345">
        <v>459.03954802259886</v>
      </c>
      <c r="Z104" s="345">
        <v>497.92890441208306</v>
      </c>
      <c r="AB104" s="117" t="s">
        <v>4</v>
      </c>
      <c r="AC104" s="63" t="s">
        <v>420</v>
      </c>
      <c r="AD104" s="33" t="s">
        <v>672</v>
      </c>
      <c r="AE104" s="76">
        <v>90</v>
      </c>
      <c r="AF104" s="76">
        <v>105</v>
      </c>
      <c r="AG104" s="76">
        <v>25</v>
      </c>
      <c r="AH104" s="76">
        <v>20</v>
      </c>
      <c r="AI104" s="205">
        <v>240</v>
      </c>
      <c r="AJ104" s="19"/>
      <c r="AK104" s="117" t="s">
        <v>4</v>
      </c>
      <c r="AL104" s="63" t="s">
        <v>420</v>
      </c>
      <c r="AM104" s="33" t="s">
        <v>672</v>
      </c>
      <c r="AN104" s="349">
        <v>376.09694943585458</v>
      </c>
      <c r="AO104" s="349">
        <v>580.52745065516672</v>
      </c>
      <c r="AP104" s="349">
        <v>190.69412662090008</v>
      </c>
      <c r="AQ104" s="349">
        <v>141.24293785310735</v>
      </c>
      <c r="AR104" s="372">
        <v>346.38532480840564</v>
      </c>
      <c r="AT104" s="117" t="s">
        <v>4</v>
      </c>
      <c r="AU104" s="63" t="s">
        <v>420</v>
      </c>
      <c r="AV104" s="33" t="s">
        <v>672</v>
      </c>
      <c r="AW104" s="66">
        <v>10</v>
      </c>
      <c r="AX104" s="66">
        <v>20</v>
      </c>
      <c r="AY104" s="66">
        <v>25</v>
      </c>
      <c r="AZ104" s="66">
        <v>45</v>
      </c>
      <c r="BA104" s="66">
        <v>105</v>
      </c>
      <c r="BB104" s="72"/>
      <c r="BC104" s="117" t="s">
        <v>4</v>
      </c>
      <c r="BD104" s="63" t="s">
        <v>420</v>
      </c>
      <c r="BE104" s="33" t="s">
        <v>672</v>
      </c>
      <c r="BF104" s="349">
        <v>41.788549937317178</v>
      </c>
      <c r="BG104" s="349">
        <v>110.5766572676508</v>
      </c>
      <c r="BH104" s="349">
        <v>190.69412662090008</v>
      </c>
      <c r="BI104" s="349">
        <v>317.79661016949154</v>
      </c>
      <c r="BJ104" s="372">
        <v>151.54357960367744</v>
      </c>
      <c r="BL104" s="117" t="s">
        <v>4</v>
      </c>
      <c r="BM104" s="63" t="s">
        <v>420</v>
      </c>
      <c r="BN104" s="33" t="s">
        <v>672</v>
      </c>
      <c r="BO104" s="71">
        <v>0.9</v>
      </c>
      <c r="BP104" s="71">
        <v>0.84</v>
      </c>
      <c r="BQ104" s="71">
        <v>0.5</v>
      </c>
      <c r="BR104" s="71">
        <v>0.30769230769230771</v>
      </c>
      <c r="BS104" s="71">
        <v>0.69565217391304346</v>
      </c>
    </row>
    <row r="105" spans="1:71" ht="18" customHeight="1" x14ac:dyDescent="0.25">
      <c r="A105" s="117" t="s">
        <v>4</v>
      </c>
      <c r="B105" s="63" t="s">
        <v>421</v>
      </c>
      <c r="C105" s="33" t="s">
        <v>54</v>
      </c>
      <c r="D105" s="66">
        <v>40</v>
      </c>
      <c r="E105" s="66">
        <v>65</v>
      </c>
      <c r="F105" s="66">
        <v>40</v>
      </c>
      <c r="G105" s="66">
        <v>35</v>
      </c>
      <c r="H105" s="66">
        <v>185</v>
      </c>
      <c r="I105" s="31"/>
      <c r="J105" s="117" t="s">
        <v>4</v>
      </c>
      <c r="K105" s="63" t="s">
        <v>421</v>
      </c>
      <c r="L105" s="33" t="s">
        <v>54</v>
      </c>
      <c r="M105" s="66">
        <v>13380</v>
      </c>
      <c r="N105" s="66">
        <v>11274</v>
      </c>
      <c r="O105" s="66">
        <v>7654</v>
      </c>
      <c r="P105" s="66">
        <v>7922</v>
      </c>
      <c r="Q105" s="215">
        <v>40230</v>
      </c>
      <c r="R105" s="72"/>
      <c r="S105" s="219" t="s">
        <v>4</v>
      </c>
      <c r="T105" s="63" t="s">
        <v>421</v>
      </c>
      <c r="U105" s="33" t="s">
        <v>54</v>
      </c>
      <c r="V105" s="345">
        <v>298.95366218236177</v>
      </c>
      <c r="W105" s="345">
        <v>576.5478091183254</v>
      </c>
      <c r="X105" s="345">
        <v>522.60256075254767</v>
      </c>
      <c r="Y105" s="345">
        <v>441.80762433728859</v>
      </c>
      <c r="Z105" s="345">
        <v>459.85582898334576</v>
      </c>
      <c r="AB105" s="117" t="s">
        <v>4</v>
      </c>
      <c r="AC105" s="63" t="s">
        <v>421</v>
      </c>
      <c r="AD105" s="33" t="s">
        <v>54</v>
      </c>
      <c r="AE105" s="76">
        <v>35</v>
      </c>
      <c r="AF105" s="76">
        <v>55</v>
      </c>
      <c r="AG105" s="76">
        <v>10</v>
      </c>
      <c r="AH105" s="76">
        <v>10</v>
      </c>
      <c r="AI105" s="205">
        <v>115</v>
      </c>
      <c r="AJ105" s="19"/>
      <c r="AK105" s="117" t="s">
        <v>4</v>
      </c>
      <c r="AL105" s="63" t="s">
        <v>421</v>
      </c>
      <c r="AM105" s="33" t="s">
        <v>54</v>
      </c>
      <c r="AN105" s="349">
        <v>261.58445440956655</v>
      </c>
      <c r="AO105" s="349">
        <v>487.84814617704455</v>
      </c>
      <c r="AP105" s="349">
        <v>130.65064018813692</v>
      </c>
      <c r="AQ105" s="349">
        <v>126.23074981065388</v>
      </c>
      <c r="AR105" s="372">
        <v>285.85632612478253</v>
      </c>
      <c r="AT105" s="117" t="s">
        <v>4</v>
      </c>
      <c r="AU105" s="63" t="s">
        <v>421</v>
      </c>
      <c r="AV105" s="33" t="s">
        <v>54</v>
      </c>
      <c r="AW105" s="66" t="s">
        <v>761</v>
      </c>
      <c r="AX105" s="66">
        <v>10</v>
      </c>
      <c r="AY105" s="66">
        <v>30</v>
      </c>
      <c r="AZ105" s="66">
        <v>25</v>
      </c>
      <c r="BA105" s="66">
        <v>70</v>
      </c>
      <c r="BB105" s="72"/>
      <c r="BC105" s="117" t="s">
        <v>4</v>
      </c>
      <c r="BD105" s="63" t="s">
        <v>421</v>
      </c>
      <c r="BE105" s="33" t="s">
        <v>54</v>
      </c>
      <c r="BF105" s="349" t="s">
        <v>761</v>
      </c>
      <c r="BG105" s="349">
        <v>88.69966294128082</v>
      </c>
      <c r="BH105" s="349">
        <v>391.95192056441073</v>
      </c>
      <c r="BI105" s="349">
        <v>315.57687452663464</v>
      </c>
      <c r="BJ105" s="372">
        <v>173.99950285856326</v>
      </c>
      <c r="BL105" s="117" t="s">
        <v>4</v>
      </c>
      <c r="BM105" s="63" t="s">
        <v>421</v>
      </c>
      <c r="BN105" s="33" t="s">
        <v>54</v>
      </c>
      <c r="BO105" s="71">
        <v>0.875</v>
      </c>
      <c r="BP105" s="71">
        <v>0.84615384615384615</v>
      </c>
      <c r="BQ105" s="71">
        <v>0.25</v>
      </c>
      <c r="BR105" s="71">
        <v>0.2857142857142857</v>
      </c>
      <c r="BS105" s="71">
        <v>0.6216216216216216</v>
      </c>
    </row>
    <row r="106" spans="1:71" ht="18" customHeight="1" x14ac:dyDescent="0.25">
      <c r="A106" s="117" t="s">
        <v>4</v>
      </c>
      <c r="B106" s="63" t="s">
        <v>422</v>
      </c>
      <c r="C106" s="33" t="s">
        <v>228</v>
      </c>
      <c r="D106" s="66">
        <v>90</v>
      </c>
      <c r="E106" s="66">
        <v>110</v>
      </c>
      <c r="F106" s="66">
        <v>45</v>
      </c>
      <c r="G106" s="66">
        <v>45</v>
      </c>
      <c r="H106" s="66">
        <v>285</v>
      </c>
      <c r="I106" s="31"/>
      <c r="J106" s="117" t="s">
        <v>4</v>
      </c>
      <c r="K106" s="63" t="s">
        <v>422</v>
      </c>
      <c r="L106" s="33" t="s">
        <v>228</v>
      </c>
      <c r="M106" s="66">
        <v>21538</v>
      </c>
      <c r="N106" s="66">
        <v>16727</v>
      </c>
      <c r="O106" s="66">
        <v>12674</v>
      </c>
      <c r="P106" s="66">
        <v>14429</v>
      </c>
      <c r="Q106" s="215">
        <v>65368</v>
      </c>
      <c r="R106" s="72"/>
      <c r="S106" s="219" t="s">
        <v>4</v>
      </c>
      <c r="T106" s="63" t="s">
        <v>422</v>
      </c>
      <c r="U106" s="33" t="s">
        <v>228</v>
      </c>
      <c r="V106" s="345">
        <v>417.8660971306528</v>
      </c>
      <c r="W106" s="345">
        <v>657.61941770789747</v>
      </c>
      <c r="X106" s="345">
        <v>355.05759823260217</v>
      </c>
      <c r="Y106" s="345">
        <v>311.8719245962991</v>
      </c>
      <c r="Z106" s="345">
        <v>435.99314649369728</v>
      </c>
      <c r="AB106" s="117" t="s">
        <v>4</v>
      </c>
      <c r="AC106" s="63" t="s">
        <v>422</v>
      </c>
      <c r="AD106" s="33" t="s">
        <v>228</v>
      </c>
      <c r="AE106" s="76">
        <v>80</v>
      </c>
      <c r="AF106" s="76">
        <v>85</v>
      </c>
      <c r="AG106" s="76">
        <v>15</v>
      </c>
      <c r="AH106" s="76">
        <v>10</v>
      </c>
      <c r="AI106" s="205">
        <v>195</v>
      </c>
      <c r="AJ106" s="19"/>
      <c r="AK106" s="117" t="s">
        <v>4</v>
      </c>
      <c r="AL106" s="63" t="s">
        <v>422</v>
      </c>
      <c r="AM106" s="33" t="s">
        <v>228</v>
      </c>
      <c r="AN106" s="349">
        <v>371.43653078280249</v>
      </c>
      <c r="AO106" s="349">
        <v>508.16045913792067</v>
      </c>
      <c r="AP106" s="349">
        <v>118.35253274420073</v>
      </c>
      <c r="AQ106" s="349">
        <v>69.304872132510923</v>
      </c>
      <c r="AR106" s="372">
        <v>298.31110023252967</v>
      </c>
      <c r="AT106" s="117" t="s">
        <v>4</v>
      </c>
      <c r="AU106" s="63" t="s">
        <v>422</v>
      </c>
      <c r="AV106" s="33" t="s">
        <v>228</v>
      </c>
      <c r="AW106" s="66">
        <v>10</v>
      </c>
      <c r="AX106" s="66">
        <v>25</v>
      </c>
      <c r="AY106" s="66">
        <v>30</v>
      </c>
      <c r="AZ106" s="66">
        <v>35</v>
      </c>
      <c r="BA106" s="66">
        <v>95</v>
      </c>
      <c r="BB106" s="72"/>
      <c r="BC106" s="117" t="s">
        <v>4</v>
      </c>
      <c r="BD106" s="63" t="s">
        <v>422</v>
      </c>
      <c r="BE106" s="33" t="s">
        <v>228</v>
      </c>
      <c r="BF106" s="349">
        <v>46.429566347850312</v>
      </c>
      <c r="BG106" s="349">
        <v>149.45895856997669</v>
      </c>
      <c r="BH106" s="349">
        <v>236.70506548840146</v>
      </c>
      <c r="BI106" s="349">
        <v>242.56705246378823</v>
      </c>
      <c r="BJ106" s="372">
        <v>145.33104883123241</v>
      </c>
      <c r="BL106" s="117" t="s">
        <v>4</v>
      </c>
      <c r="BM106" s="63" t="s">
        <v>422</v>
      </c>
      <c r="BN106" s="33" t="s">
        <v>228</v>
      </c>
      <c r="BO106" s="71">
        <v>0.88888888888888884</v>
      </c>
      <c r="BP106" s="71">
        <v>0.77272727272727271</v>
      </c>
      <c r="BQ106" s="71">
        <v>0.33333333333333331</v>
      </c>
      <c r="BR106" s="71">
        <v>0.22222222222222221</v>
      </c>
      <c r="BS106" s="71">
        <v>0.68421052631578949</v>
      </c>
    </row>
    <row r="107" spans="1:71" ht="18" customHeight="1" x14ac:dyDescent="0.25">
      <c r="A107" s="117" t="s">
        <v>4</v>
      </c>
      <c r="B107" s="63" t="s">
        <v>423</v>
      </c>
      <c r="C107" s="33" t="s">
        <v>57</v>
      </c>
      <c r="D107" s="66">
        <v>105</v>
      </c>
      <c r="E107" s="66">
        <v>140</v>
      </c>
      <c r="F107" s="66">
        <v>50</v>
      </c>
      <c r="G107" s="66">
        <v>45</v>
      </c>
      <c r="H107" s="66">
        <v>345</v>
      </c>
      <c r="I107" s="31"/>
      <c r="J107" s="117" t="s">
        <v>4</v>
      </c>
      <c r="K107" s="63" t="s">
        <v>423</v>
      </c>
      <c r="L107" s="33" t="s">
        <v>57</v>
      </c>
      <c r="M107" s="66">
        <v>21384</v>
      </c>
      <c r="N107" s="66">
        <v>16719</v>
      </c>
      <c r="O107" s="66">
        <v>12209</v>
      </c>
      <c r="P107" s="66">
        <v>13644</v>
      </c>
      <c r="Q107" s="215">
        <v>63956</v>
      </c>
      <c r="R107" s="72"/>
      <c r="S107" s="219" t="s">
        <v>4</v>
      </c>
      <c r="T107" s="63" t="s">
        <v>423</v>
      </c>
      <c r="U107" s="33" t="s">
        <v>57</v>
      </c>
      <c r="V107" s="345">
        <v>491.02132435465774</v>
      </c>
      <c r="W107" s="345">
        <v>837.37065613972129</v>
      </c>
      <c r="X107" s="345">
        <v>409.53395036448524</v>
      </c>
      <c r="Y107" s="345">
        <v>329.81530343007915</v>
      </c>
      <c r="Z107" s="345">
        <v>539.43336043529928</v>
      </c>
      <c r="AB107" s="117" t="s">
        <v>4</v>
      </c>
      <c r="AC107" s="63" t="s">
        <v>423</v>
      </c>
      <c r="AD107" s="33" t="s">
        <v>57</v>
      </c>
      <c r="AE107" s="76">
        <v>95</v>
      </c>
      <c r="AF107" s="76">
        <v>125</v>
      </c>
      <c r="AG107" s="76">
        <v>25</v>
      </c>
      <c r="AH107" s="76">
        <v>15</v>
      </c>
      <c r="AI107" s="205">
        <v>255</v>
      </c>
      <c r="AJ107" s="19"/>
      <c r="AK107" s="117" t="s">
        <v>4</v>
      </c>
      <c r="AL107" s="63" t="s">
        <v>423</v>
      </c>
      <c r="AM107" s="33" t="s">
        <v>57</v>
      </c>
      <c r="AN107" s="349">
        <v>444.25738870183312</v>
      </c>
      <c r="AO107" s="349">
        <v>747.65237155332261</v>
      </c>
      <c r="AP107" s="349">
        <v>204.76697518224262</v>
      </c>
      <c r="AQ107" s="349">
        <v>109.93843447669306</v>
      </c>
      <c r="AR107" s="372">
        <v>398.7116142347864</v>
      </c>
      <c r="AT107" s="117" t="s">
        <v>4</v>
      </c>
      <c r="AU107" s="63" t="s">
        <v>423</v>
      </c>
      <c r="AV107" s="33" t="s">
        <v>57</v>
      </c>
      <c r="AW107" s="66">
        <v>10</v>
      </c>
      <c r="AX107" s="66">
        <v>15</v>
      </c>
      <c r="AY107" s="66">
        <v>25</v>
      </c>
      <c r="AZ107" s="66">
        <v>30</v>
      </c>
      <c r="BA107" s="66">
        <v>85</v>
      </c>
      <c r="BB107" s="72"/>
      <c r="BC107" s="117" t="s">
        <v>4</v>
      </c>
      <c r="BD107" s="63" t="s">
        <v>423</v>
      </c>
      <c r="BE107" s="33" t="s">
        <v>57</v>
      </c>
      <c r="BF107" s="349">
        <v>46.763935652824543</v>
      </c>
      <c r="BG107" s="349">
        <v>89.71828458639871</v>
      </c>
      <c r="BH107" s="349">
        <v>204.76697518224262</v>
      </c>
      <c r="BI107" s="349">
        <v>219.87686895338612</v>
      </c>
      <c r="BJ107" s="372">
        <v>132.90387141159547</v>
      </c>
      <c r="BL107" s="117" t="s">
        <v>4</v>
      </c>
      <c r="BM107" s="63" t="s">
        <v>423</v>
      </c>
      <c r="BN107" s="33" t="s">
        <v>57</v>
      </c>
      <c r="BO107" s="71">
        <v>0.90476190476190477</v>
      </c>
      <c r="BP107" s="71">
        <v>0.8928571428571429</v>
      </c>
      <c r="BQ107" s="71">
        <v>0.5</v>
      </c>
      <c r="BR107" s="71">
        <v>0.33333333333333331</v>
      </c>
      <c r="BS107" s="71">
        <v>0.73913043478260865</v>
      </c>
    </row>
    <row r="108" spans="1:71" ht="18" customHeight="1" x14ac:dyDescent="0.25">
      <c r="A108" s="117" t="s">
        <v>4</v>
      </c>
      <c r="B108" s="63" t="s">
        <v>424</v>
      </c>
      <c r="C108" s="33" t="s">
        <v>46</v>
      </c>
      <c r="D108" s="66">
        <v>45</v>
      </c>
      <c r="E108" s="66">
        <v>75</v>
      </c>
      <c r="F108" s="66">
        <v>35</v>
      </c>
      <c r="G108" s="66">
        <v>65</v>
      </c>
      <c r="H108" s="66">
        <v>220</v>
      </c>
      <c r="I108" s="31"/>
      <c r="J108" s="117" t="s">
        <v>4</v>
      </c>
      <c r="K108" s="63" t="s">
        <v>424</v>
      </c>
      <c r="L108" s="33" t="s">
        <v>46</v>
      </c>
      <c r="M108" s="66">
        <v>20831</v>
      </c>
      <c r="N108" s="66">
        <v>16598</v>
      </c>
      <c r="O108" s="66">
        <v>12332</v>
      </c>
      <c r="P108" s="66">
        <v>13864</v>
      </c>
      <c r="Q108" s="215">
        <v>63625</v>
      </c>
      <c r="R108" s="72"/>
      <c r="S108" s="219" t="s">
        <v>4</v>
      </c>
      <c r="T108" s="63" t="s">
        <v>424</v>
      </c>
      <c r="U108" s="33" t="s">
        <v>46</v>
      </c>
      <c r="V108" s="345">
        <v>216.02419470980752</v>
      </c>
      <c r="W108" s="345">
        <v>451.86167008073261</v>
      </c>
      <c r="X108" s="345">
        <v>283.81446642880314</v>
      </c>
      <c r="Y108" s="345">
        <v>468.84016156953265</v>
      </c>
      <c r="Z108" s="345">
        <v>345.77603143418469</v>
      </c>
      <c r="AB108" s="117" t="s">
        <v>4</v>
      </c>
      <c r="AC108" s="63" t="s">
        <v>424</v>
      </c>
      <c r="AD108" s="33" t="s">
        <v>46</v>
      </c>
      <c r="AE108" s="76">
        <v>30</v>
      </c>
      <c r="AF108" s="76">
        <v>45</v>
      </c>
      <c r="AG108" s="76" t="s">
        <v>761</v>
      </c>
      <c r="AH108" s="76">
        <v>10</v>
      </c>
      <c r="AI108" s="205">
        <v>90</v>
      </c>
      <c r="AJ108" s="19"/>
      <c r="AK108" s="117" t="s">
        <v>4</v>
      </c>
      <c r="AL108" s="63" t="s">
        <v>424</v>
      </c>
      <c r="AM108" s="33" t="s">
        <v>46</v>
      </c>
      <c r="AN108" s="349">
        <v>144.01612980653832</v>
      </c>
      <c r="AO108" s="349">
        <v>271.11700204843953</v>
      </c>
      <c r="AP108" s="349" t="s">
        <v>761</v>
      </c>
      <c r="AQ108" s="349">
        <v>72.129255626081942</v>
      </c>
      <c r="AR108" s="372">
        <v>141.45383104125736</v>
      </c>
      <c r="AT108" s="117" t="s">
        <v>4</v>
      </c>
      <c r="AU108" s="63" t="s">
        <v>424</v>
      </c>
      <c r="AV108" s="33" t="s">
        <v>46</v>
      </c>
      <c r="AW108" s="66">
        <v>15</v>
      </c>
      <c r="AX108" s="66">
        <v>30</v>
      </c>
      <c r="AY108" s="66">
        <v>30</v>
      </c>
      <c r="AZ108" s="66">
        <v>55</v>
      </c>
      <c r="BA108" s="66">
        <v>130</v>
      </c>
      <c r="BB108" s="72"/>
      <c r="BC108" s="117" t="s">
        <v>4</v>
      </c>
      <c r="BD108" s="63" t="s">
        <v>424</v>
      </c>
      <c r="BE108" s="33" t="s">
        <v>46</v>
      </c>
      <c r="BF108" s="349">
        <v>72.008064903269158</v>
      </c>
      <c r="BG108" s="349">
        <v>180.74466803229305</v>
      </c>
      <c r="BH108" s="349">
        <v>243.26954265325983</v>
      </c>
      <c r="BI108" s="349">
        <v>396.71090594345065</v>
      </c>
      <c r="BJ108" s="372">
        <v>204.3222003929273</v>
      </c>
      <c r="BL108" s="117" t="s">
        <v>4</v>
      </c>
      <c r="BM108" s="63" t="s">
        <v>424</v>
      </c>
      <c r="BN108" s="33" t="s">
        <v>46</v>
      </c>
      <c r="BO108" s="71">
        <v>0.66666666666666663</v>
      </c>
      <c r="BP108" s="71">
        <v>0.6</v>
      </c>
      <c r="BQ108" s="71" t="s">
        <v>761</v>
      </c>
      <c r="BR108" s="71">
        <v>0.15384615384615385</v>
      </c>
      <c r="BS108" s="71">
        <v>0.40909090909090912</v>
      </c>
    </row>
    <row r="109" spans="1:71" ht="18" customHeight="1" x14ac:dyDescent="0.25">
      <c r="A109" s="117" t="s">
        <v>4</v>
      </c>
      <c r="B109" s="63" t="s">
        <v>425</v>
      </c>
      <c r="C109" s="33" t="s">
        <v>49</v>
      </c>
      <c r="D109" s="66">
        <v>140</v>
      </c>
      <c r="E109" s="66">
        <v>190</v>
      </c>
      <c r="F109" s="66">
        <v>105</v>
      </c>
      <c r="G109" s="66">
        <v>65</v>
      </c>
      <c r="H109" s="66">
        <v>500</v>
      </c>
      <c r="I109" s="31"/>
      <c r="J109" s="117" t="s">
        <v>4</v>
      </c>
      <c r="K109" s="63" t="s">
        <v>425</v>
      </c>
      <c r="L109" s="33" t="s">
        <v>49</v>
      </c>
      <c r="M109" s="66">
        <v>26645</v>
      </c>
      <c r="N109" s="66">
        <v>21648</v>
      </c>
      <c r="O109" s="66">
        <v>15419</v>
      </c>
      <c r="P109" s="66">
        <v>17605</v>
      </c>
      <c r="Q109" s="215">
        <v>81317</v>
      </c>
      <c r="R109" s="72"/>
      <c r="S109" s="219" t="s">
        <v>4</v>
      </c>
      <c r="T109" s="63" t="s">
        <v>425</v>
      </c>
      <c r="U109" s="33" t="s">
        <v>49</v>
      </c>
      <c r="V109" s="345">
        <v>525.42690936385816</v>
      </c>
      <c r="W109" s="345">
        <v>877.67923133776799</v>
      </c>
      <c r="X109" s="345">
        <v>680.97801413840068</v>
      </c>
      <c r="Y109" s="345">
        <v>369.21329167850041</v>
      </c>
      <c r="Z109" s="345">
        <v>614.87757787424516</v>
      </c>
      <c r="AB109" s="117" t="s">
        <v>4</v>
      </c>
      <c r="AC109" s="63" t="s">
        <v>425</v>
      </c>
      <c r="AD109" s="33" t="s">
        <v>49</v>
      </c>
      <c r="AE109" s="76">
        <v>135</v>
      </c>
      <c r="AF109" s="76">
        <v>165</v>
      </c>
      <c r="AG109" s="76">
        <v>35</v>
      </c>
      <c r="AH109" s="76">
        <v>15</v>
      </c>
      <c r="AI109" s="205">
        <v>350</v>
      </c>
      <c r="AJ109" s="19"/>
      <c r="AK109" s="117" t="s">
        <v>4</v>
      </c>
      <c r="AL109" s="63" t="s">
        <v>425</v>
      </c>
      <c r="AM109" s="33" t="s">
        <v>49</v>
      </c>
      <c r="AN109" s="349">
        <v>506.66166260086322</v>
      </c>
      <c r="AO109" s="349">
        <v>762.19512195121945</v>
      </c>
      <c r="AP109" s="349">
        <v>226.99267137946691</v>
      </c>
      <c r="AQ109" s="349">
        <v>85.203067310423179</v>
      </c>
      <c r="AR109" s="372">
        <v>430.41430451197169</v>
      </c>
      <c r="AT109" s="117" t="s">
        <v>4</v>
      </c>
      <c r="AU109" s="63" t="s">
        <v>425</v>
      </c>
      <c r="AV109" s="33" t="s">
        <v>49</v>
      </c>
      <c r="AW109" s="66" t="s">
        <v>761</v>
      </c>
      <c r="AX109" s="66">
        <v>25</v>
      </c>
      <c r="AY109" s="66">
        <v>70</v>
      </c>
      <c r="AZ109" s="66">
        <v>50</v>
      </c>
      <c r="BA109" s="66">
        <v>150</v>
      </c>
      <c r="BB109" s="72"/>
      <c r="BC109" s="117" t="s">
        <v>4</v>
      </c>
      <c r="BD109" s="63" t="s">
        <v>425</v>
      </c>
      <c r="BE109" s="33" t="s">
        <v>49</v>
      </c>
      <c r="BF109" s="349" t="s">
        <v>761</v>
      </c>
      <c r="BG109" s="349">
        <v>115.48410938654841</v>
      </c>
      <c r="BH109" s="349">
        <v>453.98534275893383</v>
      </c>
      <c r="BI109" s="349">
        <v>284.01022436807722</v>
      </c>
      <c r="BJ109" s="372">
        <v>184.46327336227355</v>
      </c>
      <c r="BL109" s="117" t="s">
        <v>4</v>
      </c>
      <c r="BM109" s="63" t="s">
        <v>425</v>
      </c>
      <c r="BN109" s="33" t="s">
        <v>49</v>
      </c>
      <c r="BO109" s="71">
        <v>0.9642857142857143</v>
      </c>
      <c r="BP109" s="71">
        <v>0.86842105263157898</v>
      </c>
      <c r="BQ109" s="71">
        <v>0.33333333333333331</v>
      </c>
      <c r="BR109" s="71">
        <v>0.23076923076923078</v>
      </c>
      <c r="BS109" s="71">
        <v>0.7</v>
      </c>
    </row>
    <row r="110" spans="1:71" ht="18" customHeight="1" x14ac:dyDescent="0.25">
      <c r="A110" s="117" t="s">
        <v>4</v>
      </c>
      <c r="B110" s="63" t="s">
        <v>426</v>
      </c>
      <c r="C110" s="33" t="s">
        <v>56</v>
      </c>
      <c r="D110" s="66">
        <v>100</v>
      </c>
      <c r="E110" s="66">
        <v>180</v>
      </c>
      <c r="F110" s="66">
        <v>110</v>
      </c>
      <c r="G110" s="66">
        <v>65</v>
      </c>
      <c r="H110" s="66">
        <v>455</v>
      </c>
      <c r="I110" s="31"/>
      <c r="J110" s="117" t="s">
        <v>4</v>
      </c>
      <c r="K110" s="63" t="s">
        <v>426</v>
      </c>
      <c r="L110" s="33" t="s">
        <v>56</v>
      </c>
      <c r="M110" s="66">
        <v>23838</v>
      </c>
      <c r="N110" s="66">
        <v>19613</v>
      </c>
      <c r="O110" s="66">
        <v>13208</v>
      </c>
      <c r="P110" s="66">
        <v>13984</v>
      </c>
      <c r="Q110" s="215">
        <v>70643</v>
      </c>
      <c r="R110" s="72"/>
      <c r="S110" s="219" t="s">
        <v>4</v>
      </c>
      <c r="T110" s="63" t="s">
        <v>426</v>
      </c>
      <c r="U110" s="33" t="s">
        <v>56</v>
      </c>
      <c r="V110" s="345">
        <v>419.49828005705177</v>
      </c>
      <c r="W110" s="345">
        <v>917.75862948044676</v>
      </c>
      <c r="X110" s="345">
        <v>832.82858873410055</v>
      </c>
      <c r="Y110" s="345">
        <v>464.81693363844391</v>
      </c>
      <c r="Z110" s="345">
        <v>644.0836317823422</v>
      </c>
      <c r="AB110" s="117" t="s">
        <v>4</v>
      </c>
      <c r="AC110" s="63" t="s">
        <v>426</v>
      </c>
      <c r="AD110" s="33" t="s">
        <v>56</v>
      </c>
      <c r="AE110" s="76">
        <v>95</v>
      </c>
      <c r="AF110" s="76">
        <v>155</v>
      </c>
      <c r="AG110" s="76">
        <v>35</v>
      </c>
      <c r="AH110" s="76">
        <v>15</v>
      </c>
      <c r="AI110" s="205">
        <v>300</v>
      </c>
      <c r="AJ110" s="19"/>
      <c r="AK110" s="117" t="s">
        <v>4</v>
      </c>
      <c r="AL110" s="63" t="s">
        <v>426</v>
      </c>
      <c r="AM110" s="33" t="s">
        <v>56</v>
      </c>
      <c r="AN110" s="349">
        <v>398.52336605419919</v>
      </c>
      <c r="AO110" s="349">
        <v>790.2921531637179</v>
      </c>
      <c r="AP110" s="349">
        <v>264.99091459721382</v>
      </c>
      <c r="AQ110" s="349">
        <v>107.26544622425629</v>
      </c>
      <c r="AR110" s="372">
        <v>424.67052644989599</v>
      </c>
      <c r="AT110" s="117" t="s">
        <v>4</v>
      </c>
      <c r="AU110" s="63" t="s">
        <v>426</v>
      </c>
      <c r="AV110" s="33" t="s">
        <v>56</v>
      </c>
      <c r="AW110" s="66" t="s">
        <v>761</v>
      </c>
      <c r="AX110" s="66">
        <v>25</v>
      </c>
      <c r="AY110" s="66">
        <v>75</v>
      </c>
      <c r="AZ110" s="66">
        <v>50</v>
      </c>
      <c r="BA110" s="66">
        <v>155</v>
      </c>
      <c r="BB110" s="72"/>
      <c r="BC110" s="117" t="s">
        <v>4</v>
      </c>
      <c r="BD110" s="63" t="s">
        <v>426</v>
      </c>
      <c r="BE110" s="33" t="s">
        <v>56</v>
      </c>
      <c r="BF110" s="349" t="s">
        <v>761</v>
      </c>
      <c r="BG110" s="349">
        <v>127.4664763167287</v>
      </c>
      <c r="BH110" s="349">
        <v>567.83767413688668</v>
      </c>
      <c r="BI110" s="349">
        <v>357.55148741418765</v>
      </c>
      <c r="BJ110" s="372">
        <v>219.41310533244624</v>
      </c>
      <c r="BL110" s="117" t="s">
        <v>4</v>
      </c>
      <c r="BM110" s="63" t="s">
        <v>426</v>
      </c>
      <c r="BN110" s="33" t="s">
        <v>56</v>
      </c>
      <c r="BO110" s="71">
        <v>0.95</v>
      </c>
      <c r="BP110" s="71">
        <v>0.86111111111111116</v>
      </c>
      <c r="BQ110" s="71">
        <v>0.31818181818181818</v>
      </c>
      <c r="BR110" s="71">
        <v>0.23076923076923078</v>
      </c>
      <c r="BS110" s="71">
        <v>0.65934065934065933</v>
      </c>
    </row>
    <row r="111" spans="1:71" ht="18" customHeight="1" x14ac:dyDescent="0.25">
      <c r="A111" s="117" t="s">
        <v>4</v>
      </c>
      <c r="B111" s="63" t="s">
        <v>427</v>
      </c>
      <c r="C111" s="33" t="s">
        <v>59</v>
      </c>
      <c r="D111" s="66">
        <v>45</v>
      </c>
      <c r="E111" s="66">
        <v>80</v>
      </c>
      <c r="F111" s="66">
        <v>20</v>
      </c>
      <c r="G111" s="66">
        <v>30</v>
      </c>
      <c r="H111" s="66">
        <v>175</v>
      </c>
      <c r="J111" s="117" t="s">
        <v>4</v>
      </c>
      <c r="K111" s="63" t="s">
        <v>427</v>
      </c>
      <c r="L111" s="33" t="s">
        <v>59</v>
      </c>
      <c r="M111" s="66">
        <v>15421</v>
      </c>
      <c r="N111" s="66">
        <v>12313</v>
      </c>
      <c r="O111" s="66">
        <v>8759</v>
      </c>
      <c r="P111" s="66">
        <v>11293</v>
      </c>
      <c r="Q111" s="215">
        <v>47786</v>
      </c>
      <c r="R111" s="72"/>
      <c r="S111" s="219" t="s">
        <v>4</v>
      </c>
      <c r="T111" s="63" t="s">
        <v>427</v>
      </c>
      <c r="U111" s="33" t="s">
        <v>59</v>
      </c>
      <c r="V111" s="345">
        <v>291.80986965825821</v>
      </c>
      <c r="W111" s="345">
        <v>649.7198083326565</v>
      </c>
      <c r="X111" s="345">
        <v>228.33656810138143</v>
      </c>
      <c r="Y111" s="345">
        <v>265.65128840874877</v>
      </c>
      <c r="Z111" s="345">
        <v>366.21604654082785</v>
      </c>
      <c r="AB111" s="117" t="s">
        <v>4</v>
      </c>
      <c r="AC111" s="63" t="s">
        <v>427</v>
      </c>
      <c r="AD111" s="33" t="s">
        <v>59</v>
      </c>
      <c r="AE111" s="76">
        <v>40</v>
      </c>
      <c r="AF111" s="76">
        <v>65</v>
      </c>
      <c r="AG111" s="76">
        <v>10</v>
      </c>
      <c r="AH111" s="76">
        <v>10</v>
      </c>
      <c r="AI111" s="205">
        <v>130</v>
      </c>
      <c r="AJ111" s="19"/>
      <c r="AK111" s="117" t="s">
        <v>4</v>
      </c>
      <c r="AL111" s="63" t="s">
        <v>427</v>
      </c>
      <c r="AM111" s="33" t="s">
        <v>59</v>
      </c>
      <c r="AN111" s="349">
        <v>259.38655080734065</v>
      </c>
      <c r="AO111" s="349">
        <v>527.8973442702835</v>
      </c>
      <c r="AP111" s="349">
        <v>114.16828405069072</v>
      </c>
      <c r="AQ111" s="349">
        <v>88.550429469582937</v>
      </c>
      <c r="AR111" s="372">
        <v>272.04620600175787</v>
      </c>
      <c r="AT111" s="117" t="s">
        <v>4</v>
      </c>
      <c r="AU111" s="63" t="s">
        <v>427</v>
      </c>
      <c r="AV111" s="33" t="s">
        <v>59</v>
      </c>
      <c r="AW111" s="66" t="s">
        <v>761</v>
      </c>
      <c r="AX111" s="66">
        <v>15</v>
      </c>
      <c r="AY111" s="66">
        <v>10</v>
      </c>
      <c r="AZ111" s="66">
        <v>20</v>
      </c>
      <c r="BA111" s="66">
        <v>50</v>
      </c>
      <c r="BB111" s="72"/>
      <c r="BC111" s="117" t="s">
        <v>4</v>
      </c>
      <c r="BD111" s="63" t="s">
        <v>427</v>
      </c>
      <c r="BE111" s="33" t="s">
        <v>59</v>
      </c>
      <c r="BF111" s="349" t="s">
        <v>761</v>
      </c>
      <c r="BG111" s="349">
        <v>121.82246406237311</v>
      </c>
      <c r="BH111" s="349">
        <v>114.16828405069072</v>
      </c>
      <c r="BI111" s="349">
        <v>177.10085893916587</v>
      </c>
      <c r="BJ111" s="372">
        <v>104.63315615452224</v>
      </c>
      <c r="BL111" s="117" t="s">
        <v>4</v>
      </c>
      <c r="BM111" s="63" t="s">
        <v>427</v>
      </c>
      <c r="BN111" s="33" t="s">
        <v>59</v>
      </c>
      <c r="BO111" s="71">
        <v>0.88888888888888884</v>
      </c>
      <c r="BP111" s="71">
        <v>0.8125</v>
      </c>
      <c r="BQ111" s="71">
        <v>0.5</v>
      </c>
      <c r="BR111" s="71">
        <v>0.33333333333333331</v>
      </c>
      <c r="BS111" s="71">
        <v>0.74285714285714288</v>
      </c>
    </row>
    <row r="112" spans="1:71" ht="18" customHeight="1" x14ac:dyDescent="0.25">
      <c r="A112" s="117" t="s">
        <v>4</v>
      </c>
      <c r="B112" s="63" t="s">
        <v>428</v>
      </c>
      <c r="C112" s="33" t="s">
        <v>61</v>
      </c>
      <c r="D112" s="66">
        <v>30</v>
      </c>
      <c r="E112" s="66">
        <v>65</v>
      </c>
      <c r="F112" s="66">
        <v>20</v>
      </c>
      <c r="G112" s="66">
        <v>15</v>
      </c>
      <c r="H112" s="66">
        <v>130</v>
      </c>
      <c r="I112" s="31"/>
      <c r="J112" s="117" t="s">
        <v>4</v>
      </c>
      <c r="K112" s="63" t="s">
        <v>428</v>
      </c>
      <c r="L112" s="33" t="s">
        <v>61</v>
      </c>
      <c r="M112" s="66">
        <v>9923</v>
      </c>
      <c r="N112" s="66">
        <v>8709</v>
      </c>
      <c r="O112" s="66">
        <v>6210</v>
      </c>
      <c r="P112" s="66">
        <v>6887</v>
      </c>
      <c r="Q112" s="215">
        <v>31729</v>
      </c>
      <c r="R112" s="72"/>
      <c r="S112" s="219" t="s">
        <v>4</v>
      </c>
      <c r="T112" s="63" t="s">
        <v>428</v>
      </c>
      <c r="U112" s="33" t="s">
        <v>61</v>
      </c>
      <c r="V112" s="345">
        <v>302.32792502267461</v>
      </c>
      <c r="W112" s="345">
        <v>746.35434607876903</v>
      </c>
      <c r="X112" s="345">
        <v>322.06119162640903</v>
      </c>
      <c r="Y112" s="345">
        <v>217.80165529258025</v>
      </c>
      <c r="Z112" s="345">
        <v>409.71981468057612</v>
      </c>
      <c r="AB112" s="117" t="s">
        <v>4</v>
      </c>
      <c r="AC112" s="63" t="s">
        <v>428</v>
      </c>
      <c r="AD112" s="33" t="s">
        <v>61</v>
      </c>
      <c r="AE112" s="76">
        <v>30</v>
      </c>
      <c r="AF112" s="76">
        <v>50</v>
      </c>
      <c r="AG112" s="76">
        <v>10</v>
      </c>
      <c r="AH112" s="76">
        <v>10</v>
      </c>
      <c r="AI112" s="205">
        <v>95</v>
      </c>
      <c r="AJ112" s="19"/>
      <c r="AK112" s="117" t="s">
        <v>4</v>
      </c>
      <c r="AL112" s="63" t="s">
        <v>428</v>
      </c>
      <c r="AM112" s="33" t="s">
        <v>61</v>
      </c>
      <c r="AN112" s="349">
        <v>302.32792502267461</v>
      </c>
      <c r="AO112" s="349">
        <v>574.1187277528993</v>
      </c>
      <c r="AP112" s="349">
        <v>161.03059581320451</v>
      </c>
      <c r="AQ112" s="349">
        <v>145.2011035283868</v>
      </c>
      <c r="AR112" s="372">
        <v>299.41063380503641</v>
      </c>
      <c r="AT112" s="117" t="s">
        <v>4</v>
      </c>
      <c r="AU112" s="63" t="s">
        <v>428</v>
      </c>
      <c r="AV112" s="33" t="s">
        <v>61</v>
      </c>
      <c r="AW112" s="66" t="s">
        <v>761</v>
      </c>
      <c r="AX112" s="66">
        <v>15</v>
      </c>
      <c r="AY112" s="66">
        <v>15</v>
      </c>
      <c r="AZ112" s="66" t="s">
        <v>761</v>
      </c>
      <c r="BA112" s="66">
        <v>30</v>
      </c>
      <c r="BB112" s="72"/>
      <c r="BC112" s="117" t="s">
        <v>4</v>
      </c>
      <c r="BD112" s="63" t="s">
        <v>428</v>
      </c>
      <c r="BE112" s="33" t="s">
        <v>61</v>
      </c>
      <c r="BF112" s="349" t="s">
        <v>761</v>
      </c>
      <c r="BG112" s="349">
        <v>172.23561832586978</v>
      </c>
      <c r="BH112" s="349">
        <v>241.54589371980674</v>
      </c>
      <c r="BI112" s="349" t="s">
        <v>761</v>
      </c>
      <c r="BJ112" s="372">
        <v>94.550726464748337</v>
      </c>
      <c r="BL112" s="117" t="s">
        <v>4</v>
      </c>
      <c r="BM112" s="63" t="s">
        <v>428</v>
      </c>
      <c r="BN112" s="33" t="s">
        <v>61</v>
      </c>
      <c r="BO112" s="71">
        <v>1</v>
      </c>
      <c r="BP112" s="71">
        <v>0.76923076923076927</v>
      </c>
      <c r="BQ112" s="71">
        <v>0.5</v>
      </c>
      <c r="BR112" s="71">
        <v>0.66666666666666663</v>
      </c>
      <c r="BS112" s="71">
        <v>0.73076923076923073</v>
      </c>
    </row>
    <row r="113" spans="1:71" ht="18" customHeight="1" x14ac:dyDescent="0.25">
      <c r="A113" s="117" t="s">
        <v>4</v>
      </c>
      <c r="B113" s="63" t="s">
        <v>429</v>
      </c>
      <c r="C113" s="33" t="s">
        <v>229</v>
      </c>
      <c r="D113" s="66">
        <v>55</v>
      </c>
      <c r="E113" s="66">
        <v>105</v>
      </c>
      <c r="F113" s="66">
        <v>60</v>
      </c>
      <c r="G113" s="66">
        <v>25</v>
      </c>
      <c r="H113" s="66">
        <v>245</v>
      </c>
      <c r="I113" s="31"/>
      <c r="J113" s="117" t="s">
        <v>4</v>
      </c>
      <c r="K113" s="63" t="s">
        <v>429</v>
      </c>
      <c r="L113" s="33" t="s">
        <v>229</v>
      </c>
      <c r="M113" s="66">
        <v>13447</v>
      </c>
      <c r="N113" s="66">
        <v>11952</v>
      </c>
      <c r="O113" s="66">
        <v>8549</v>
      </c>
      <c r="P113" s="66">
        <v>9277</v>
      </c>
      <c r="Q113" s="215">
        <v>43225</v>
      </c>
      <c r="R113" s="72"/>
      <c r="S113" s="219" t="s">
        <v>4</v>
      </c>
      <c r="T113" s="63" t="s">
        <v>429</v>
      </c>
      <c r="U113" s="33" t="s">
        <v>229</v>
      </c>
      <c r="V113" s="345">
        <v>409.0131627872388</v>
      </c>
      <c r="W113" s="345">
        <v>878.5140562248996</v>
      </c>
      <c r="X113" s="345">
        <v>701.83647210200024</v>
      </c>
      <c r="Y113" s="345">
        <v>269.48366928964106</v>
      </c>
      <c r="Z113" s="345">
        <v>566.80161943319843</v>
      </c>
      <c r="AB113" s="117" t="s">
        <v>4</v>
      </c>
      <c r="AC113" s="63" t="s">
        <v>429</v>
      </c>
      <c r="AD113" s="33" t="s">
        <v>229</v>
      </c>
      <c r="AE113" s="76">
        <v>40</v>
      </c>
      <c r="AF113" s="76">
        <v>85</v>
      </c>
      <c r="AG113" s="76">
        <v>25</v>
      </c>
      <c r="AH113" s="76" t="s">
        <v>761</v>
      </c>
      <c r="AI113" s="205">
        <v>155</v>
      </c>
      <c r="AJ113" s="19"/>
      <c r="AK113" s="117" t="s">
        <v>4</v>
      </c>
      <c r="AL113" s="63" t="s">
        <v>429</v>
      </c>
      <c r="AM113" s="33" t="s">
        <v>229</v>
      </c>
      <c r="AN113" s="349">
        <v>297.46411839071914</v>
      </c>
      <c r="AO113" s="349">
        <v>711.17804551539496</v>
      </c>
      <c r="AP113" s="349">
        <v>292.43186337583342</v>
      </c>
      <c r="AQ113" s="349" t="s">
        <v>761</v>
      </c>
      <c r="AR113" s="372">
        <v>358.58877964141118</v>
      </c>
      <c r="AT113" s="117" t="s">
        <v>4</v>
      </c>
      <c r="AU113" s="63" t="s">
        <v>429</v>
      </c>
      <c r="AV113" s="33" t="s">
        <v>229</v>
      </c>
      <c r="AW113" s="66">
        <v>15</v>
      </c>
      <c r="AX113" s="66">
        <v>20</v>
      </c>
      <c r="AY113" s="66">
        <v>35</v>
      </c>
      <c r="AZ113" s="66">
        <v>20</v>
      </c>
      <c r="BA113" s="66">
        <v>85</v>
      </c>
      <c r="BB113" s="72"/>
      <c r="BC113" s="117" t="s">
        <v>4</v>
      </c>
      <c r="BD113" s="63" t="s">
        <v>429</v>
      </c>
      <c r="BE113" s="33" t="s">
        <v>229</v>
      </c>
      <c r="BF113" s="349">
        <v>111.54904439651966</v>
      </c>
      <c r="BG113" s="349">
        <v>167.33601070950468</v>
      </c>
      <c r="BH113" s="349">
        <v>409.40460872616683</v>
      </c>
      <c r="BI113" s="349">
        <v>215.58693543171285</v>
      </c>
      <c r="BJ113" s="372">
        <v>196.64545980335453</v>
      </c>
      <c r="BL113" s="117" t="s">
        <v>4</v>
      </c>
      <c r="BM113" s="63" t="s">
        <v>429</v>
      </c>
      <c r="BN113" s="33" t="s">
        <v>229</v>
      </c>
      <c r="BO113" s="71">
        <v>0.72727272727272729</v>
      </c>
      <c r="BP113" s="71">
        <v>0.80952380952380953</v>
      </c>
      <c r="BQ113" s="71">
        <v>0.41666666666666669</v>
      </c>
      <c r="BR113" s="71" t="s">
        <v>761</v>
      </c>
      <c r="BS113" s="71">
        <v>0.63265306122448983</v>
      </c>
    </row>
    <row r="114" spans="1:71" ht="18" customHeight="1" x14ac:dyDescent="0.25">
      <c r="A114" s="117" t="s">
        <v>4</v>
      </c>
      <c r="B114" s="63" t="s">
        <v>430</v>
      </c>
      <c r="C114" s="33" t="s">
        <v>63</v>
      </c>
      <c r="D114" s="66">
        <v>65</v>
      </c>
      <c r="E114" s="66">
        <v>145</v>
      </c>
      <c r="F114" s="66">
        <v>70</v>
      </c>
      <c r="G114" s="66">
        <v>75</v>
      </c>
      <c r="H114" s="66">
        <v>355</v>
      </c>
      <c r="I114" s="31"/>
      <c r="J114" s="117" t="s">
        <v>4</v>
      </c>
      <c r="K114" s="63" t="s">
        <v>430</v>
      </c>
      <c r="L114" s="33" t="s">
        <v>63</v>
      </c>
      <c r="M114" s="66">
        <v>22119</v>
      </c>
      <c r="N114" s="66">
        <v>18075</v>
      </c>
      <c r="O114" s="66">
        <v>13119</v>
      </c>
      <c r="P114" s="66">
        <v>14289</v>
      </c>
      <c r="Q114" s="215">
        <v>67602</v>
      </c>
      <c r="R114" s="72"/>
      <c r="S114" s="219" t="s">
        <v>4</v>
      </c>
      <c r="T114" s="63" t="s">
        <v>430</v>
      </c>
      <c r="U114" s="33" t="s">
        <v>63</v>
      </c>
      <c r="V114" s="345">
        <v>293.86500293865004</v>
      </c>
      <c r="W114" s="345">
        <v>802.21300138312574</v>
      </c>
      <c r="X114" s="345">
        <v>533.57725436389967</v>
      </c>
      <c r="Y114" s="345">
        <v>524.87927776611377</v>
      </c>
      <c r="Z114" s="345">
        <v>525.13239253276527</v>
      </c>
      <c r="AB114" s="117" t="s">
        <v>4</v>
      </c>
      <c r="AC114" s="63" t="s">
        <v>430</v>
      </c>
      <c r="AD114" s="33" t="s">
        <v>63</v>
      </c>
      <c r="AE114" s="76">
        <v>55</v>
      </c>
      <c r="AF114" s="76">
        <v>120</v>
      </c>
      <c r="AG114" s="76">
        <v>25</v>
      </c>
      <c r="AH114" s="76">
        <v>35</v>
      </c>
      <c r="AI114" s="205">
        <v>230</v>
      </c>
      <c r="AJ114" s="19"/>
      <c r="AK114" s="117" t="s">
        <v>4</v>
      </c>
      <c r="AL114" s="63" t="s">
        <v>430</v>
      </c>
      <c r="AM114" s="33" t="s">
        <v>63</v>
      </c>
      <c r="AN114" s="349">
        <v>248.65500248655005</v>
      </c>
      <c r="AO114" s="349">
        <v>663.90041493775936</v>
      </c>
      <c r="AP114" s="349">
        <v>190.56330512996416</v>
      </c>
      <c r="AQ114" s="349">
        <v>244.94366295751976</v>
      </c>
      <c r="AR114" s="372">
        <v>340.22662051418598</v>
      </c>
      <c r="AT114" s="117" t="s">
        <v>4</v>
      </c>
      <c r="AU114" s="63" t="s">
        <v>430</v>
      </c>
      <c r="AV114" s="33" t="s">
        <v>63</v>
      </c>
      <c r="AW114" s="66">
        <v>15</v>
      </c>
      <c r="AX114" s="66">
        <v>25</v>
      </c>
      <c r="AY114" s="66">
        <v>45</v>
      </c>
      <c r="AZ114" s="66">
        <v>40</v>
      </c>
      <c r="BA114" s="66">
        <v>125</v>
      </c>
      <c r="BB114" s="72"/>
      <c r="BC114" s="117" t="s">
        <v>4</v>
      </c>
      <c r="BD114" s="63" t="s">
        <v>430</v>
      </c>
      <c r="BE114" s="33" t="s">
        <v>63</v>
      </c>
      <c r="BF114" s="349">
        <v>67.81500067815</v>
      </c>
      <c r="BG114" s="349">
        <v>138.31258644536655</v>
      </c>
      <c r="BH114" s="349">
        <v>343.01394923393553</v>
      </c>
      <c r="BI114" s="349">
        <v>279.93561480859398</v>
      </c>
      <c r="BJ114" s="372">
        <v>184.90577201857931</v>
      </c>
      <c r="BL114" s="117" t="s">
        <v>4</v>
      </c>
      <c r="BM114" s="63" t="s">
        <v>430</v>
      </c>
      <c r="BN114" s="33" t="s">
        <v>63</v>
      </c>
      <c r="BO114" s="71">
        <v>0.84615384615384615</v>
      </c>
      <c r="BP114" s="71">
        <v>0.82758620689655171</v>
      </c>
      <c r="BQ114" s="71">
        <v>0.35714285714285715</v>
      </c>
      <c r="BR114" s="71">
        <v>0.46666666666666667</v>
      </c>
      <c r="BS114" s="71">
        <v>0.647887323943662</v>
      </c>
    </row>
    <row r="115" spans="1:71" ht="18" customHeight="1" x14ac:dyDescent="0.25">
      <c r="A115" s="117" t="s">
        <v>4</v>
      </c>
      <c r="B115" s="63" t="s">
        <v>431</v>
      </c>
      <c r="C115" s="33" t="s">
        <v>65</v>
      </c>
      <c r="D115" s="66">
        <v>100</v>
      </c>
      <c r="E115" s="66">
        <v>220</v>
      </c>
      <c r="F115" s="66">
        <v>85</v>
      </c>
      <c r="G115" s="66">
        <v>70</v>
      </c>
      <c r="H115" s="66">
        <v>475</v>
      </c>
      <c r="I115" s="31"/>
      <c r="J115" s="117" t="s">
        <v>4</v>
      </c>
      <c r="K115" s="63" t="s">
        <v>431</v>
      </c>
      <c r="L115" s="33" t="s">
        <v>65</v>
      </c>
      <c r="M115" s="66">
        <v>25657</v>
      </c>
      <c r="N115" s="66">
        <v>19990</v>
      </c>
      <c r="O115" s="66">
        <v>14051</v>
      </c>
      <c r="P115" s="66">
        <v>14643</v>
      </c>
      <c r="Q115" s="215">
        <v>74341</v>
      </c>
      <c r="R115" s="72"/>
      <c r="S115" s="219" t="s">
        <v>4</v>
      </c>
      <c r="T115" s="63" t="s">
        <v>431</v>
      </c>
      <c r="U115" s="33" t="s">
        <v>65</v>
      </c>
      <c r="V115" s="345">
        <v>389.75718127606501</v>
      </c>
      <c r="W115" s="345">
        <v>1100.5502751375689</v>
      </c>
      <c r="X115" s="345">
        <v>604.93915023841714</v>
      </c>
      <c r="Y115" s="345">
        <v>478.04411664276449</v>
      </c>
      <c r="Z115" s="345">
        <v>638.94755249458581</v>
      </c>
      <c r="AB115" s="117" t="s">
        <v>4</v>
      </c>
      <c r="AC115" s="63" t="s">
        <v>431</v>
      </c>
      <c r="AD115" s="33" t="s">
        <v>65</v>
      </c>
      <c r="AE115" s="76">
        <v>75</v>
      </c>
      <c r="AF115" s="76">
        <v>185</v>
      </c>
      <c r="AG115" s="76">
        <v>40</v>
      </c>
      <c r="AH115" s="76">
        <v>35</v>
      </c>
      <c r="AI115" s="205">
        <v>335</v>
      </c>
      <c r="AJ115" s="19"/>
      <c r="AK115" s="117" t="s">
        <v>4</v>
      </c>
      <c r="AL115" s="63" t="s">
        <v>431</v>
      </c>
      <c r="AM115" s="33" t="s">
        <v>65</v>
      </c>
      <c r="AN115" s="349">
        <v>292.31788595704876</v>
      </c>
      <c r="AO115" s="349">
        <v>925.46273136568277</v>
      </c>
      <c r="AP115" s="349">
        <v>284.67724717101987</v>
      </c>
      <c r="AQ115" s="349">
        <v>239.02205832138225</v>
      </c>
      <c r="AR115" s="372">
        <v>450.6261686014447</v>
      </c>
      <c r="AT115" s="117" t="s">
        <v>4</v>
      </c>
      <c r="AU115" s="63" t="s">
        <v>431</v>
      </c>
      <c r="AV115" s="33" t="s">
        <v>65</v>
      </c>
      <c r="AW115" s="66">
        <v>20</v>
      </c>
      <c r="AX115" s="66">
        <v>35</v>
      </c>
      <c r="AY115" s="66">
        <v>45</v>
      </c>
      <c r="AZ115" s="66">
        <v>35</v>
      </c>
      <c r="BA115" s="66">
        <v>140</v>
      </c>
      <c r="BB115" s="72"/>
      <c r="BC115" s="117" t="s">
        <v>4</v>
      </c>
      <c r="BD115" s="63" t="s">
        <v>431</v>
      </c>
      <c r="BE115" s="33" t="s">
        <v>65</v>
      </c>
      <c r="BF115" s="349">
        <v>77.951436255213011</v>
      </c>
      <c r="BG115" s="349">
        <v>175.08754377188595</v>
      </c>
      <c r="BH115" s="349">
        <v>320.26190306739733</v>
      </c>
      <c r="BI115" s="349">
        <v>239.02205832138225</v>
      </c>
      <c r="BJ115" s="372">
        <v>188.32138389314105</v>
      </c>
      <c r="BL115" s="117" t="s">
        <v>4</v>
      </c>
      <c r="BM115" s="63" t="s">
        <v>431</v>
      </c>
      <c r="BN115" s="33" t="s">
        <v>65</v>
      </c>
      <c r="BO115" s="71">
        <v>0.75</v>
      </c>
      <c r="BP115" s="71">
        <v>0.84090909090909094</v>
      </c>
      <c r="BQ115" s="71">
        <v>0.47058823529411764</v>
      </c>
      <c r="BR115" s="71">
        <v>0.5</v>
      </c>
      <c r="BS115" s="71">
        <v>0.70526315789473681</v>
      </c>
    </row>
    <row r="116" spans="1:71" ht="18" customHeight="1" x14ac:dyDescent="0.25">
      <c r="A116" s="117" t="s">
        <v>4</v>
      </c>
      <c r="B116" s="63" t="s">
        <v>432</v>
      </c>
      <c r="C116" s="33" t="s">
        <v>230</v>
      </c>
      <c r="D116" s="66">
        <v>75</v>
      </c>
      <c r="E116" s="66">
        <v>95</v>
      </c>
      <c r="F116" s="66">
        <v>50</v>
      </c>
      <c r="G116" s="66">
        <v>30</v>
      </c>
      <c r="H116" s="66">
        <v>255</v>
      </c>
      <c r="I116" s="31"/>
      <c r="J116" s="117" t="s">
        <v>4</v>
      </c>
      <c r="K116" s="63" t="s">
        <v>432</v>
      </c>
      <c r="L116" s="33" t="s">
        <v>230</v>
      </c>
      <c r="M116" s="66">
        <v>17554</v>
      </c>
      <c r="N116" s="66">
        <v>14116</v>
      </c>
      <c r="O116" s="66">
        <v>9603</v>
      </c>
      <c r="P116" s="66">
        <v>9617</v>
      </c>
      <c r="Q116" s="215">
        <v>50890</v>
      </c>
      <c r="R116" s="72"/>
      <c r="S116" s="219" t="s">
        <v>4</v>
      </c>
      <c r="T116" s="63" t="s">
        <v>432</v>
      </c>
      <c r="U116" s="33" t="s">
        <v>230</v>
      </c>
      <c r="V116" s="345">
        <v>427.25304773840713</v>
      </c>
      <c r="W116" s="345">
        <v>672.99518277132336</v>
      </c>
      <c r="X116" s="345">
        <v>520.67062376340721</v>
      </c>
      <c r="Y116" s="345">
        <v>311.94759280440888</v>
      </c>
      <c r="Z116" s="345">
        <v>501.08076242876797</v>
      </c>
      <c r="AB116" s="117" t="s">
        <v>4</v>
      </c>
      <c r="AC116" s="63" t="s">
        <v>432</v>
      </c>
      <c r="AD116" s="33" t="s">
        <v>230</v>
      </c>
      <c r="AE116" s="76">
        <v>65</v>
      </c>
      <c r="AF116" s="76">
        <v>75</v>
      </c>
      <c r="AG116" s="76">
        <v>15</v>
      </c>
      <c r="AH116" s="76" t="s">
        <v>761</v>
      </c>
      <c r="AI116" s="205">
        <v>165</v>
      </c>
      <c r="AJ116" s="19"/>
      <c r="AK116" s="117" t="s">
        <v>4</v>
      </c>
      <c r="AL116" s="63" t="s">
        <v>432</v>
      </c>
      <c r="AM116" s="33" t="s">
        <v>230</v>
      </c>
      <c r="AN116" s="349">
        <v>370.28597470661953</v>
      </c>
      <c r="AO116" s="349">
        <v>531.31198639841318</v>
      </c>
      <c r="AP116" s="349">
        <v>156.2011871290222</v>
      </c>
      <c r="AQ116" s="349" t="s">
        <v>761</v>
      </c>
      <c r="AR116" s="372">
        <v>324.22872863037929</v>
      </c>
      <c r="AT116" s="117" t="s">
        <v>4</v>
      </c>
      <c r="AU116" s="63" t="s">
        <v>432</v>
      </c>
      <c r="AV116" s="33" t="s">
        <v>230</v>
      </c>
      <c r="AW116" s="66">
        <v>10</v>
      </c>
      <c r="AX116" s="66">
        <v>25</v>
      </c>
      <c r="AY116" s="66">
        <v>30</v>
      </c>
      <c r="AZ116" s="66">
        <v>25</v>
      </c>
      <c r="BA116" s="66">
        <v>90</v>
      </c>
      <c r="BB116" s="72"/>
      <c r="BC116" s="117" t="s">
        <v>4</v>
      </c>
      <c r="BD116" s="63" t="s">
        <v>432</v>
      </c>
      <c r="BE116" s="33" t="s">
        <v>230</v>
      </c>
      <c r="BF116" s="349">
        <v>56.967073031787628</v>
      </c>
      <c r="BG116" s="349">
        <v>177.10399546613772</v>
      </c>
      <c r="BH116" s="349">
        <v>312.4023742580444</v>
      </c>
      <c r="BI116" s="349">
        <v>259.95632733700739</v>
      </c>
      <c r="BJ116" s="372">
        <v>176.85203379838867</v>
      </c>
      <c r="BL116" s="117" t="s">
        <v>4</v>
      </c>
      <c r="BM116" s="63" t="s">
        <v>432</v>
      </c>
      <c r="BN116" s="33" t="s">
        <v>230</v>
      </c>
      <c r="BO116" s="71">
        <v>0.8666666666666667</v>
      </c>
      <c r="BP116" s="71">
        <v>0.78947368421052633</v>
      </c>
      <c r="BQ116" s="71">
        <v>0.3</v>
      </c>
      <c r="BR116" s="71" t="s">
        <v>761</v>
      </c>
      <c r="BS116" s="71">
        <v>0.6470588235294118</v>
      </c>
    </row>
    <row r="117" spans="1:71" ht="18" customHeight="1" x14ac:dyDescent="0.25">
      <c r="A117" s="117" t="s">
        <v>4</v>
      </c>
      <c r="B117" s="63" t="s">
        <v>433</v>
      </c>
      <c r="C117" s="33" t="s">
        <v>53</v>
      </c>
      <c r="D117" s="66">
        <v>135</v>
      </c>
      <c r="E117" s="66">
        <v>180</v>
      </c>
      <c r="F117" s="66">
        <v>55</v>
      </c>
      <c r="G117" s="66">
        <v>70</v>
      </c>
      <c r="H117" s="66">
        <v>440</v>
      </c>
      <c r="I117" s="31"/>
      <c r="J117" s="117" t="s">
        <v>4</v>
      </c>
      <c r="K117" s="63" t="s">
        <v>433</v>
      </c>
      <c r="L117" s="33" t="s">
        <v>53</v>
      </c>
      <c r="M117" s="66">
        <v>32778</v>
      </c>
      <c r="N117" s="66">
        <v>24325</v>
      </c>
      <c r="O117" s="66">
        <v>17088</v>
      </c>
      <c r="P117" s="66">
        <v>20020</v>
      </c>
      <c r="Q117" s="215">
        <v>94211</v>
      </c>
      <c r="R117" s="72"/>
      <c r="S117" s="219" t="s">
        <v>4</v>
      </c>
      <c r="T117" s="63" t="s">
        <v>433</v>
      </c>
      <c r="U117" s="33" t="s">
        <v>53</v>
      </c>
      <c r="V117" s="345">
        <v>411.86161449752882</v>
      </c>
      <c r="W117" s="345">
        <v>739.97944501541622</v>
      </c>
      <c r="X117" s="345">
        <v>321.86329588014979</v>
      </c>
      <c r="Y117" s="345">
        <v>349.65034965034965</v>
      </c>
      <c r="Z117" s="345">
        <v>467.03675791574233</v>
      </c>
      <c r="AB117" s="117" t="s">
        <v>4</v>
      </c>
      <c r="AC117" s="63" t="s">
        <v>433</v>
      </c>
      <c r="AD117" s="33" t="s">
        <v>53</v>
      </c>
      <c r="AE117" s="76">
        <v>115</v>
      </c>
      <c r="AF117" s="76">
        <v>165</v>
      </c>
      <c r="AG117" s="76">
        <v>25</v>
      </c>
      <c r="AH117" s="76">
        <v>10</v>
      </c>
      <c r="AI117" s="205">
        <v>320</v>
      </c>
      <c r="AJ117" s="19"/>
      <c r="AK117" s="117" t="s">
        <v>4</v>
      </c>
      <c r="AL117" s="63" t="s">
        <v>433</v>
      </c>
      <c r="AM117" s="33" t="s">
        <v>53</v>
      </c>
      <c r="AN117" s="349">
        <v>350.84507901641342</v>
      </c>
      <c r="AO117" s="349">
        <v>678.31449126413156</v>
      </c>
      <c r="AP117" s="349">
        <v>146.30149812734084</v>
      </c>
      <c r="AQ117" s="349">
        <v>49.950049950049952</v>
      </c>
      <c r="AR117" s="372">
        <v>339.66309666599443</v>
      </c>
      <c r="AT117" s="117" t="s">
        <v>4</v>
      </c>
      <c r="AU117" s="63" t="s">
        <v>433</v>
      </c>
      <c r="AV117" s="33" t="s">
        <v>53</v>
      </c>
      <c r="AW117" s="66">
        <v>20</v>
      </c>
      <c r="AX117" s="66">
        <v>15</v>
      </c>
      <c r="AY117" s="66">
        <v>30</v>
      </c>
      <c r="AZ117" s="66">
        <v>60</v>
      </c>
      <c r="BA117" s="66">
        <v>120</v>
      </c>
      <c r="BB117" s="72"/>
      <c r="BC117" s="117" t="s">
        <v>4</v>
      </c>
      <c r="BD117" s="63" t="s">
        <v>433</v>
      </c>
      <c r="BE117" s="33" t="s">
        <v>53</v>
      </c>
      <c r="BF117" s="349">
        <v>61.016535481115383</v>
      </c>
      <c r="BG117" s="349">
        <v>61.664953751284685</v>
      </c>
      <c r="BH117" s="349">
        <v>175.56179775280899</v>
      </c>
      <c r="BI117" s="349">
        <v>299.70029970029969</v>
      </c>
      <c r="BJ117" s="372">
        <v>127.37366124974791</v>
      </c>
      <c r="BL117" s="117" t="s">
        <v>4</v>
      </c>
      <c r="BM117" s="63" t="s">
        <v>433</v>
      </c>
      <c r="BN117" s="33" t="s">
        <v>53</v>
      </c>
      <c r="BO117" s="71">
        <v>0.85185185185185186</v>
      </c>
      <c r="BP117" s="71">
        <v>0.91666666666666663</v>
      </c>
      <c r="BQ117" s="71">
        <v>0.45454545454545453</v>
      </c>
      <c r="BR117" s="71">
        <v>0.14285714285714285</v>
      </c>
      <c r="BS117" s="71">
        <v>0.72727272727272729</v>
      </c>
    </row>
    <row r="118" spans="1:71" ht="18" customHeight="1" x14ac:dyDescent="0.25">
      <c r="A118" s="117" t="s">
        <v>4</v>
      </c>
      <c r="B118" s="63" t="s">
        <v>434</v>
      </c>
      <c r="C118" s="33" t="s">
        <v>67</v>
      </c>
      <c r="D118" s="66">
        <v>70</v>
      </c>
      <c r="E118" s="66">
        <v>70</v>
      </c>
      <c r="F118" s="66">
        <v>45</v>
      </c>
      <c r="G118" s="66">
        <v>50</v>
      </c>
      <c r="H118" s="66">
        <v>230</v>
      </c>
      <c r="I118" s="31"/>
      <c r="J118" s="117" t="s">
        <v>4</v>
      </c>
      <c r="K118" s="63" t="s">
        <v>434</v>
      </c>
      <c r="L118" s="33" t="s">
        <v>67</v>
      </c>
      <c r="M118" s="66">
        <v>26779</v>
      </c>
      <c r="N118" s="66">
        <v>21484</v>
      </c>
      <c r="O118" s="66">
        <v>16336</v>
      </c>
      <c r="P118" s="66">
        <v>18375</v>
      </c>
      <c r="Q118" s="215">
        <v>82974</v>
      </c>
      <c r="R118" s="72"/>
      <c r="S118" s="219" t="s">
        <v>4</v>
      </c>
      <c r="T118" s="63" t="s">
        <v>434</v>
      </c>
      <c r="U118" s="33" t="s">
        <v>67</v>
      </c>
      <c r="V118" s="345">
        <v>261.39885731356657</v>
      </c>
      <c r="W118" s="345">
        <v>325.82386892571213</v>
      </c>
      <c r="X118" s="345">
        <v>275.46523016650343</v>
      </c>
      <c r="Y118" s="345">
        <v>272.10884353741494</v>
      </c>
      <c r="Z118" s="345">
        <v>277.19526598693562</v>
      </c>
      <c r="AB118" s="117" t="s">
        <v>4</v>
      </c>
      <c r="AC118" s="63" t="s">
        <v>434</v>
      </c>
      <c r="AD118" s="33" t="s">
        <v>67</v>
      </c>
      <c r="AE118" s="76">
        <v>60</v>
      </c>
      <c r="AF118" s="76">
        <v>55</v>
      </c>
      <c r="AG118" s="76" t="s">
        <v>761</v>
      </c>
      <c r="AH118" s="76" t="s">
        <v>761</v>
      </c>
      <c r="AI118" s="205">
        <v>125</v>
      </c>
      <c r="AJ118" s="19"/>
      <c r="AK118" s="117" t="s">
        <v>4</v>
      </c>
      <c r="AL118" s="63" t="s">
        <v>434</v>
      </c>
      <c r="AM118" s="33" t="s">
        <v>67</v>
      </c>
      <c r="AN118" s="349">
        <v>224.05616341162849</v>
      </c>
      <c r="AO118" s="349">
        <v>256.00446844163099</v>
      </c>
      <c r="AP118" s="349" t="s">
        <v>761</v>
      </c>
      <c r="AQ118" s="349" t="s">
        <v>761</v>
      </c>
      <c r="AR118" s="372">
        <v>150.64960107985635</v>
      </c>
      <c r="AT118" s="117" t="s">
        <v>4</v>
      </c>
      <c r="AU118" s="63" t="s">
        <v>434</v>
      </c>
      <c r="AV118" s="33" t="s">
        <v>67</v>
      </c>
      <c r="AW118" s="66">
        <v>10</v>
      </c>
      <c r="AX118" s="66">
        <v>15</v>
      </c>
      <c r="AY118" s="66">
        <v>40</v>
      </c>
      <c r="AZ118" s="66">
        <v>40</v>
      </c>
      <c r="BA118" s="66">
        <v>105</v>
      </c>
      <c r="BB118" s="72"/>
      <c r="BC118" s="117" t="s">
        <v>4</v>
      </c>
      <c r="BD118" s="63" t="s">
        <v>434</v>
      </c>
      <c r="BE118" s="33" t="s">
        <v>67</v>
      </c>
      <c r="BF118" s="349">
        <v>37.342693901938084</v>
      </c>
      <c r="BG118" s="349">
        <v>69.819400484081171</v>
      </c>
      <c r="BH118" s="349">
        <v>244.8579823702253</v>
      </c>
      <c r="BI118" s="349">
        <v>217.68707482993196</v>
      </c>
      <c r="BJ118" s="372">
        <v>126.54566490707933</v>
      </c>
      <c r="BL118" s="117" t="s">
        <v>4</v>
      </c>
      <c r="BM118" s="63" t="s">
        <v>434</v>
      </c>
      <c r="BN118" s="33" t="s">
        <v>67</v>
      </c>
      <c r="BO118" s="71">
        <v>0.8571428571428571</v>
      </c>
      <c r="BP118" s="71">
        <v>0.7857142857142857</v>
      </c>
      <c r="BQ118" s="71" t="s">
        <v>761</v>
      </c>
      <c r="BR118" s="71" t="s">
        <v>761</v>
      </c>
      <c r="BS118" s="71">
        <v>0.54347826086956519</v>
      </c>
    </row>
    <row r="119" spans="1:71" ht="18" customHeight="1" x14ac:dyDescent="0.25">
      <c r="A119" s="117" t="s">
        <v>4</v>
      </c>
      <c r="B119" s="63" t="s">
        <v>435</v>
      </c>
      <c r="C119" s="33" t="s">
        <v>231</v>
      </c>
      <c r="D119" s="66">
        <v>50</v>
      </c>
      <c r="E119" s="66">
        <v>90</v>
      </c>
      <c r="F119" s="66">
        <v>65</v>
      </c>
      <c r="G119" s="66">
        <v>30</v>
      </c>
      <c r="H119" s="66">
        <v>235</v>
      </c>
      <c r="I119" s="31"/>
      <c r="J119" s="117" t="s">
        <v>4</v>
      </c>
      <c r="K119" s="63" t="s">
        <v>435</v>
      </c>
      <c r="L119" s="33" t="s">
        <v>231</v>
      </c>
      <c r="M119" s="66">
        <v>14988</v>
      </c>
      <c r="N119" s="66">
        <v>14331</v>
      </c>
      <c r="O119" s="66">
        <v>10105</v>
      </c>
      <c r="P119" s="66">
        <v>9886</v>
      </c>
      <c r="Q119" s="215">
        <v>49310</v>
      </c>
      <c r="R119" s="72"/>
      <c r="S119" s="219" t="s">
        <v>4</v>
      </c>
      <c r="T119" s="63" t="s">
        <v>435</v>
      </c>
      <c r="U119" s="33" t="s">
        <v>231</v>
      </c>
      <c r="V119" s="345">
        <v>333.60021350413666</v>
      </c>
      <c r="W119" s="345">
        <v>628.00921080175851</v>
      </c>
      <c r="X119" s="345">
        <v>643.24591786244434</v>
      </c>
      <c r="Y119" s="345">
        <v>303.45943758850899</v>
      </c>
      <c r="Z119" s="345">
        <v>476.57675927803689</v>
      </c>
      <c r="AB119" s="117" t="s">
        <v>4</v>
      </c>
      <c r="AC119" s="63" t="s">
        <v>435</v>
      </c>
      <c r="AD119" s="33" t="s">
        <v>231</v>
      </c>
      <c r="AE119" s="76">
        <v>40</v>
      </c>
      <c r="AF119" s="76">
        <v>55</v>
      </c>
      <c r="AG119" s="76">
        <v>10</v>
      </c>
      <c r="AH119" s="76" t="s">
        <v>761</v>
      </c>
      <c r="AI119" s="205">
        <v>110</v>
      </c>
      <c r="AJ119" s="19"/>
      <c r="AK119" s="117" t="s">
        <v>4</v>
      </c>
      <c r="AL119" s="63" t="s">
        <v>435</v>
      </c>
      <c r="AM119" s="33" t="s">
        <v>231</v>
      </c>
      <c r="AN119" s="349">
        <v>266.88017080330934</v>
      </c>
      <c r="AO119" s="349">
        <v>383.7834066010746</v>
      </c>
      <c r="AP119" s="349">
        <v>98.960910440376068</v>
      </c>
      <c r="AQ119" s="349" t="s">
        <v>761</v>
      </c>
      <c r="AR119" s="372">
        <v>223.07848306631516</v>
      </c>
      <c r="AT119" s="117" t="s">
        <v>4</v>
      </c>
      <c r="AU119" s="63" t="s">
        <v>435</v>
      </c>
      <c r="AV119" s="33" t="s">
        <v>231</v>
      </c>
      <c r="AW119" s="66">
        <v>10</v>
      </c>
      <c r="AX119" s="66">
        <v>35</v>
      </c>
      <c r="AY119" s="66">
        <v>50</v>
      </c>
      <c r="AZ119" s="66">
        <v>30</v>
      </c>
      <c r="BA119" s="66">
        <v>120</v>
      </c>
      <c r="BB119" s="72"/>
      <c r="BC119" s="117" t="s">
        <v>4</v>
      </c>
      <c r="BD119" s="63" t="s">
        <v>435</v>
      </c>
      <c r="BE119" s="33" t="s">
        <v>231</v>
      </c>
      <c r="BF119" s="349">
        <v>66.720042700827335</v>
      </c>
      <c r="BG119" s="349">
        <v>244.22580420068383</v>
      </c>
      <c r="BH119" s="349">
        <v>494.8045522018802</v>
      </c>
      <c r="BI119" s="349">
        <v>303.45943758850899</v>
      </c>
      <c r="BJ119" s="372">
        <v>243.35834516325286</v>
      </c>
      <c r="BL119" s="117" t="s">
        <v>4</v>
      </c>
      <c r="BM119" s="63" t="s">
        <v>435</v>
      </c>
      <c r="BN119" s="33" t="s">
        <v>231</v>
      </c>
      <c r="BO119" s="71">
        <v>0.8</v>
      </c>
      <c r="BP119" s="71">
        <v>0.61111111111111116</v>
      </c>
      <c r="BQ119" s="71">
        <v>0.15384615384615385</v>
      </c>
      <c r="BR119" s="71" t="s">
        <v>761</v>
      </c>
      <c r="BS119" s="71">
        <v>0.46808510638297873</v>
      </c>
    </row>
    <row r="120" spans="1:71" ht="18" customHeight="1" x14ac:dyDescent="0.25">
      <c r="A120" s="117" t="s">
        <v>4</v>
      </c>
      <c r="B120" s="63" t="s">
        <v>436</v>
      </c>
      <c r="C120" s="33" t="s">
        <v>64</v>
      </c>
      <c r="D120" s="66">
        <v>95</v>
      </c>
      <c r="E120" s="66">
        <v>190</v>
      </c>
      <c r="F120" s="66">
        <v>90</v>
      </c>
      <c r="G120" s="66">
        <v>90</v>
      </c>
      <c r="H120" s="66">
        <v>465</v>
      </c>
      <c r="I120" s="31"/>
      <c r="J120" s="117" t="s">
        <v>4</v>
      </c>
      <c r="K120" s="63" t="s">
        <v>436</v>
      </c>
      <c r="L120" s="33" t="s">
        <v>64</v>
      </c>
      <c r="M120" s="66">
        <v>23904</v>
      </c>
      <c r="N120" s="66">
        <v>19439</v>
      </c>
      <c r="O120" s="66">
        <v>13308</v>
      </c>
      <c r="P120" s="66">
        <v>14762</v>
      </c>
      <c r="Q120" s="215">
        <v>71413</v>
      </c>
      <c r="R120" s="72"/>
      <c r="S120" s="219" t="s">
        <v>4</v>
      </c>
      <c r="T120" s="63" t="s">
        <v>436</v>
      </c>
      <c r="U120" s="33" t="s">
        <v>64</v>
      </c>
      <c r="V120" s="345">
        <v>397.42302543507361</v>
      </c>
      <c r="W120" s="345">
        <v>977.41653377231341</v>
      </c>
      <c r="X120" s="345">
        <v>676.28494138863834</v>
      </c>
      <c r="Y120" s="345">
        <v>609.67348597750981</v>
      </c>
      <c r="Z120" s="345">
        <v>651.14194894486991</v>
      </c>
      <c r="AB120" s="117" t="s">
        <v>4</v>
      </c>
      <c r="AC120" s="63" t="s">
        <v>436</v>
      </c>
      <c r="AD120" s="33" t="s">
        <v>64</v>
      </c>
      <c r="AE120" s="76">
        <v>75</v>
      </c>
      <c r="AF120" s="76">
        <v>170</v>
      </c>
      <c r="AG120" s="76">
        <v>45</v>
      </c>
      <c r="AH120" s="76">
        <v>35</v>
      </c>
      <c r="AI120" s="205">
        <v>325</v>
      </c>
      <c r="AJ120" s="19"/>
      <c r="AK120" s="117" t="s">
        <v>4</v>
      </c>
      <c r="AL120" s="63" t="s">
        <v>436</v>
      </c>
      <c r="AM120" s="33" t="s">
        <v>64</v>
      </c>
      <c r="AN120" s="349">
        <v>313.75502008032129</v>
      </c>
      <c r="AO120" s="349">
        <v>874.53058284891199</v>
      </c>
      <c r="AP120" s="349">
        <v>338.14247069431917</v>
      </c>
      <c r="AQ120" s="349">
        <v>237.09524454680937</v>
      </c>
      <c r="AR120" s="372">
        <v>455.09921162813492</v>
      </c>
      <c r="AT120" s="117" t="s">
        <v>4</v>
      </c>
      <c r="AU120" s="63" t="s">
        <v>436</v>
      </c>
      <c r="AV120" s="33" t="s">
        <v>64</v>
      </c>
      <c r="AW120" s="66">
        <v>20</v>
      </c>
      <c r="AX120" s="66">
        <v>20</v>
      </c>
      <c r="AY120" s="66">
        <v>45</v>
      </c>
      <c r="AZ120" s="66">
        <v>55</v>
      </c>
      <c r="BA120" s="66">
        <v>140</v>
      </c>
      <c r="BB120" s="72"/>
      <c r="BC120" s="117" t="s">
        <v>4</v>
      </c>
      <c r="BD120" s="63" t="s">
        <v>436</v>
      </c>
      <c r="BE120" s="33" t="s">
        <v>64</v>
      </c>
      <c r="BF120" s="349">
        <v>83.668005354752339</v>
      </c>
      <c r="BG120" s="349">
        <v>102.88595092340141</v>
      </c>
      <c r="BH120" s="349">
        <v>338.14247069431917</v>
      </c>
      <c r="BI120" s="349">
        <v>372.57824143070047</v>
      </c>
      <c r="BJ120" s="372">
        <v>196.04273731673507</v>
      </c>
      <c r="BL120" s="117" t="s">
        <v>4</v>
      </c>
      <c r="BM120" s="63" t="s">
        <v>436</v>
      </c>
      <c r="BN120" s="33" t="s">
        <v>64</v>
      </c>
      <c r="BO120" s="71">
        <v>0.78947368421052633</v>
      </c>
      <c r="BP120" s="71">
        <v>0.89473684210526316</v>
      </c>
      <c r="BQ120" s="71">
        <v>0.5</v>
      </c>
      <c r="BR120" s="71">
        <v>0.3888888888888889</v>
      </c>
      <c r="BS120" s="71">
        <v>0.69892473118279574</v>
      </c>
    </row>
    <row r="121" spans="1:71" ht="18" customHeight="1" x14ac:dyDescent="0.25">
      <c r="A121" s="117" t="s">
        <v>4</v>
      </c>
      <c r="B121" s="63" t="s">
        <v>437</v>
      </c>
      <c r="C121" s="33" t="s">
        <v>232</v>
      </c>
      <c r="D121" s="66">
        <v>75</v>
      </c>
      <c r="E121" s="66">
        <v>175</v>
      </c>
      <c r="F121" s="66">
        <v>55</v>
      </c>
      <c r="G121" s="66">
        <v>50</v>
      </c>
      <c r="H121" s="66">
        <v>355</v>
      </c>
      <c r="J121" s="117" t="s">
        <v>4</v>
      </c>
      <c r="K121" s="63" t="s">
        <v>437</v>
      </c>
      <c r="L121" s="33" t="s">
        <v>232</v>
      </c>
      <c r="M121" s="66">
        <v>16336</v>
      </c>
      <c r="N121" s="66">
        <v>14623</v>
      </c>
      <c r="O121" s="66">
        <v>10506</v>
      </c>
      <c r="P121" s="66">
        <v>10936</v>
      </c>
      <c r="Q121" s="215">
        <v>52401</v>
      </c>
      <c r="R121" s="72"/>
      <c r="S121" s="219" t="s">
        <v>4</v>
      </c>
      <c r="T121" s="63" t="s">
        <v>437</v>
      </c>
      <c r="U121" s="33" t="s">
        <v>232</v>
      </c>
      <c r="V121" s="345">
        <v>459.10871694417233</v>
      </c>
      <c r="W121" s="345">
        <v>1196.7448539971278</v>
      </c>
      <c r="X121" s="345">
        <v>523.51037502379586</v>
      </c>
      <c r="Y121" s="345">
        <v>457.20555961960491</v>
      </c>
      <c r="Z121" s="345">
        <v>677.4679872521516</v>
      </c>
      <c r="AB121" s="117" t="s">
        <v>4</v>
      </c>
      <c r="AC121" s="63" t="s">
        <v>437</v>
      </c>
      <c r="AD121" s="33" t="s">
        <v>232</v>
      </c>
      <c r="AE121" s="76">
        <v>70</v>
      </c>
      <c r="AF121" s="76">
        <v>135</v>
      </c>
      <c r="AG121" s="76">
        <v>15</v>
      </c>
      <c r="AH121" s="76">
        <v>15</v>
      </c>
      <c r="AI121" s="205">
        <v>235</v>
      </c>
      <c r="AJ121" s="19"/>
      <c r="AK121" s="117" t="s">
        <v>4</v>
      </c>
      <c r="AL121" s="63" t="s">
        <v>437</v>
      </c>
      <c r="AM121" s="33" t="s">
        <v>232</v>
      </c>
      <c r="AN121" s="349">
        <v>428.50146914789423</v>
      </c>
      <c r="AO121" s="349">
        <v>923.20317308349865</v>
      </c>
      <c r="AP121" s="349">
        <v>142.77555682467161</v>
      </c>
      <c r="AQ121" s="349">
        <v>137.16166788588149</v>
      </c>
      <c r="AR121" s="372">
        <v>448.46472395564967</v>
      </c>
      <c r="AT121" s="117" t="s">
        <v>4</v>
      </c>
      <c r="AU121" s="63" t="s">
        <v>437</v>
      </c>
      <c r="AV121" s="33" t="s">
        <v>232</v>
      </c>
      <c r="AW121" s="66" t="s">
        <v>761</v>
      </c>
      <c r="AX121" s="66">
        <v>40</v>
      </c>
      <c r="AY121" s="66">
        <v>35</v>
      </c>
      <c r="AZ121" s="66">
        <v>35</v>
      </c>
      <c r="BA121" s="66">
        <v>115</v>
      </c>
      <c r="BB121" s="72"/>
      <c r="BC121" s="117" t="s">
        <v>4</v>
      </c>
      <c r="BD121" s="63" t="s">
        <v>437</v>
      </c>
      <c r="BE121" s="33" t="s">
        <v>232</v>
      </c>
      <c r="BF121" s="349" t="s">
        <v>761</v>
      </c>
      <c r="BG121" s="349">
        <v>273.54168091362925</v>
      </c>
      <c r="BH121" s="349">
        <v>333.14296592423375</v>
      </c>
      <c r="BI121" s="349">
        <v>320.04389173372346</v>
      </c>
      <c r="BJ121" s="372">
        <v>219.46146065914772</v>
      </c>
      <c r="BL121" s="117" t="s">
        <v>4</v>
      </c>
      <c r="BM121" s="63" t="s">
        <v>437</v>
      </c>
      <c r="BN121" s="33" t="s">
        <v>232</v>
      </c>
      <c r="BO121" s="71">
        <v>0.93333333333333335</v>
      </c>
      <c r="BP121" s="71">
        <v>0.77142857142857146</v>
      </c>
      <c r="BQ121" s="71">
        <v>0.27272727272727271</v>
      </c>
      <c r="BR121" s="71">
        <v>0.3</v>
      </c>
      <c r="BS121" s="71">
        <v>0.6619718309859155</v>
      </c>
    </row>
    <row r="122" spans="1:71" ht="18" customHeight="1" x14ac:dyDescent="0.25">
      <c r="A122" s="117" t="s">
        <v>4</v>
      </c>
      <c r="B122" s="63" t="s">
        <v>438</v>
      </c>
      <c r="C122" s="33" t="s">
        <v>52</v>
      </c>
      <c r="D122" s="66">
        <v>125</v>
      </c>
      <c r="E122" s="66">
        <v>120</v>
      </c>
      <c r="F122" s="66">
        <v>35</v>
      </c>
      <c r="G122" s="66">
        <v>35</v>
      </c>
      <c r="H122" s="66">
        <v>315</v>
      </c>
      <c r="I122" s="31"/>
      <c r="J122" s="117" t="s">
        <v>4</v>
      </c>
      <c r="K122" s="63" t="s">
        <v>438</v>
      </c>
      <c r="L122" s="33" t="s">
        <v>52</v>
      </c>
      <c r="M122" s="66">
        <v>26266</v>
      </c>
      <c r="N122" s="66">
        <v>21124</v>
      </c>
      <c r="O122" s="66">
        <v>14738</v>
      </c>
      <c r="P122" s="66">
        <v>17497</v>
      </c>
      <c r="Q122" s="215">
        <v>79625</v>
      </c>
      <c r="R122" s="72"/>
      <c r="S122" s="219" t="s">
        <v>4</v>
      </c>
      <c r="T122" s="63" t="s">
        <v>438</v>
      </c>
      <c r="U122" s="33" t="s">
        <v>52</v>
      </c>
      <c r="V122" s="345">
        <v>475.90040356354223</v>
      </c>
      <c r="W122" s="345">
        <v>568.07422836583976</v>
      </c>
      <c r="X122" s="345">
        <v>237.48134075179806</v>
      </c>
      <c r="Y122" s="345">
        <v>200.03429159284451</v>
      </c>
      <c r="Z122" s="345">
        <v>395.60439560439562</v>
      </c>
      <c r="AB122" s="117" t="s">
        <v>4</v>
      </c>
      <c r="AC122" s="63" t="s">
        <v>438</v>
      </c>
      <c r="AD122" s="33" t="s">
        <v>52</v>
      </c>
      <c r="AE122" s="76">
        <v>115</v>
      </c>
      <c r="AF122" s="76">
        <v>105</v>
      </c>
      <c r="AG122" s="76">
        <v>20</v>
      </c>
      <c r="AH122" s="76" t="s">
        <v>761</v>
      </c>
      <c r="AI122" s="205">
        <v>245</v>
      </c>
      <c r="AJ122" s="19"/>
      <c r="AK122" s="117" t="s">
        <v>4</v>
      </c>
      <c r="AL122" s="63" t="s">
        <v>438</v>
      </c>
      <c r="AM122" s="33" t="s">
        <v>52</v>
      </c>
      <c r="AN122" s="349">
        <v>437.82837127845886</v>
      </c>
      <c r="AO122" s="349">
        <v>497.0649498201098</v>
      </c>
      <c r="AP122" s="349">
        <v>135.70362328674176</v>
      </c>
      <c r="AQ122" s="349" t="s">
        <v>761</v>
      </c>
      <c r="AR122" s="372">
        <v>307.69230769230768</v>
      </c>
      <c r="AT122" s="117" t="s">
        <v>4</v>
      </c>
      <c r="AU122" s="63" t="s">
        <v>438</v>
      </c>
      <c r="AV122" s="33" t="s">
        <v>52</v>
      </c>
      <c r="AW122" s="66">
        <v>10</v>
      </c>
      <c r="AX122" s="66">
        <v>15</v>
      </c>
      <c r="AY122" s="66">
        <v>15</v>
      </c>
      <c r="AZ122" s="66">
        <v>30</v>
      </c>
      <c r="BA122" s="66">
        <v>70</v>
      </c>
      <c r="BB122" s="72"/>
      <c r="BC122" s="117" t="s">
        <v>4</v>
      </c>
      <c r="BD122" s="63" t="s">
        <v>438</v>
      </c>
      <c r="BE122" s="33" t="s">
        <v>52</v>
      </c>
      <c r="BF122" s="349">
        <v>38.072032285083374</v>
      </c>
      <c r="BG122" s="349">
        <v>71.00927854572997</v>
      </c>
      <c r="BH122" s="349">
        <v>101.77771746505633</v>
      </c>
      <c r="BI122" s="349">
        <v>171.45796422243814</v>
      </c>
      <c r="BJ122" s="372">
        <v>87.912087912087912</v>
      </c>
      <c r="BL122" s="117" t="s">
        <v>4</v>
      </c>
      <c r="BM122" s="63" t="s">
        <v>438</v>
      </c>
      <c r="BN122" s="33" t="s">
        <v>52</v>
      </c>
      <c r="BO122" s="71">
        <v>0.92</v>
      </c>
      <c r="BP122" s="71">
        <v>0.875</v>
      </c>
      <c r="BQ122" s="71">
        <v>0.5714285714285714</v>
      </c>
      <c r="BR122" s="71" t="s">
        <v>761</v>
      </c>
      <c r="BS122" s="71">
        <v>0.77777777777777779</v>
      </c>
    </row>
    <row r="123" spans="1:71" ht="18" customHeight="1" x14ac:dyDescent="0.25">
      <c r="A123" s="117" t="s">
        <v>4</v>
      </c>
      <c r="B123" s="63" t="s">
        <v>439</v>
      </c>
      <c r="C123" s="33" t="s">
        <v>68</v>
      </c>
      <c r="D123" s="66">
        <v>70</v>
      </c>
      <c r="E123" s="66">
        <v>75</v>
      </c>
      <c r="F123" s="66">
        <v>45</v>
      </c>
      <c r="G123" s="66">
        <v>60</v>
      </c>
      <c r="H123" s="66">
        <v>250</v>
      </c>
      <c r="I123" s="31"/>
      <c r="J123" s="117" t="s">
        <v>4</v>
      </c>
      <c r="K123" s="63" t="s">
        <v>439</v>
      </c>
      <c r="L123" s="33" t="s">
        <v>68</v>
      </c>
      <c r="M123" s="66">
        <v>25494</v>
      </c>
      <c r="N123" s="66">
        <v>19104</v>
      </c>
      <c r="O123" s="66">
        <v>13149</v>
      </c>
      <c r="P123" s="66">
        <v>14426</v>
      </c>
      <c r="Q123" s="215">
        <v>72173</v>
      </c>
      <c r="R123" s="72"/>
      <c r="S123" s="219" t="s">
        <v>4</v>
      </c>
      <c r="T123" s="63" t="s">
        <v>439</v>
      </c>
      <c r="U123" s="33" t="s">
        <v>68</v>
      </c>
      <c r="V123" s="345">
        <v>274.57440966501923</v>
      </c>
      <c r="W123" s="345">
        <v>392.58793969849245</v>
      </c>
      <c r="X123" s="345">
        <v>342.23134839151265</v>
      </c>
      <c r="Y123" s="345">
        <v>415.91570774989606</v>
      </c>
      <c r="Z123" s="345">
        <v>346.38992420988455</v>
      </c>
      <c r="AB123" s="117" t="s">
        <v>4</v>
      </c>
      <c r="AC123" s="63" t="s">
        <v>439</v>
      </c>
      <c r="AD123" s="33" t="s">
        <v>68</v>
      </c>
      <c r="AE123" s="76">
        <v>55</v>
      </c>
      <c r="AF123" s="76">
        <v>60</v>
      </c>
      <c r="AG123" s="76">
        <v>10</v>
      </c>
      <c r="AH123" s="76">
        <v>10</v>
      </c>
      <c r="AI123" s="205">
        <v>135</v>
      </c>
      <c r="AJ123" s="19"/>
      <c r="AK123" s="117" t="s">
        <v>4</v>
      </c>
      <c r="AL123" s="63" t="s">
        <v>439</v>
      </c>
      <c r="AM123" s="33" t="s">
        <v>68</v>
      </c>
      <c r="AN123" s="349">
        <v>215.73703616537227</v>
      </c>
      <c r="AO123" s="349">
        <v>314.070351758794</v>
      </c>
      <c r="AP123" s="349">
        <v>76.051410753669487</v>
      </c>
      <c r="AQ123" s="349">
        <v>69.319284624982672</v>
      </c>
      <c r="AR123" s="372">
        <v>187.05055907333767</v>
      </c>
      <c r="AT123" s="117" t="s">
        <v>4</v>
      </c>
      <c r="AU123" s="63" t="s">
        <v>439</v>
      </c>
      <c r="AV123" s="33" t="s">
        <v>68</v>
      </c>
      <c r="AW123" s="66">
        <v>15</v>
      </c>
      <c r="AX123" s="66">
        <v>15</v>
      </c>
      <c r="AY123" s="66">
        <v>35</v>
      </c>
      <c r="AZ123" s="66">
        <v>50</v>
      </c>
      <c r="BA123" s="66">
        <v>115</v>
      </c>
      <c r="BB123" s="72"/>
      <c r="BC123" s="117" t="s">
        <v>4</v>
      </c>
      <c r="BD123" s="63" t="s">
        <v>439</v>
      </c>
      <c r="BE123" s="33" t="s">
        <v>68</v>
      </c>
      <c r="BF123" s="349">
        <v>58.837373499646972</v>
      </c>
      <c r="BG123" s="349">
        <v>78.517587939698501</v>
      </c>
      <c r="BH123" s="349">
        <v>266.17993763784318</v>
      </c>
      <c r="BI123" s="349">
        <v>346.59642312491331</v>
      </c>
      <c r="BJ123" s="372">
        <v>159.33936513654692</v>
      </c>
      <c r="BL123" s="117" t="s">
        <v>4</v>
      </c>
      <c r="BM123" s="63" t="s">
        <v>439</v>
      </c>
      <c r="BN123" s="33" t="s">
        <v>68</v>
      </c>
      <c r="BO123" s="71">
        <v>0.7857142857142857</v>
      </c>
      <c r="BP123" s="71">
        <v>0.8</v>
      </c>
      <c r="BQ123" s="71">
        <v>0.22222222222222221</v>
      </c>
      <c r="BR123" s="71">
        <v>0.16666666666666666</v>
      </c>
      <c r="BS123" s="71">
        <v>0.54</v>
      </c>
    </row>
    <row r="124" spans="1:71" ht="18" customHeight="1" x14ac:dyDescent="0.25">
      <c r="A124" s="117" t="s">
        <v>4</v>
      </c>
      <c r="B124" s="63" t="s">
        <v>440</v>
      </c>
      <c r="C124" s="33" t="s">
        <v>66</v>
      </c>
      <c r="D124" s="66">
        <v>80</v>
      </c>
      <c r="E124" s="66">
        <v>145</v>
      </c>
      <c r="F124" s="66">
        <v>40</v>
      </c>
      <c r="G124" s="66">
        <v>40</v>
      </c>
      <c r="H124" s="66">
        <v>315</v>
      </c>
      <c r="I124" s="31"/>
      <c r="J124" s="117" t="s">
        <v>4</v>
      </c>
      <c r="K124" s="63" t="s">
        <v>440</v>
      </c>
      <c r="L124" s="33" t="s">
        <v>66</v>
      </c>
      <c r="M124" s="66">
        <v>25673</v>
      </c>
      <c r="N124" s="66">
        <v>19200</v>
      </c>
      <c r="O124" s="66">
        <v>12052</v>
      </c>
      <c r="P124" s="66">
        <v>12586</v>
      </c>
      <c r="Q124" s="215">
        <v>69511</v>
      </c>
      <c r="R124" s="72"/>
      <c r="S124" s="219" t="s">
        <v>4</v>
      </c>
      <c r="T124" s="63" t="s">
        <v>440</v>
      </c>
      <c r="U124" s="33" t="s">
        <v>66</v>
      </c>
      <c r="V124" s="345">
        <v>311.61142055856345</v>
      </c>
      <c r="W124" s="345">
        <v>755.20833333333337</v>
      </c>
      <c r="X124" s="345">
        <v>331.89512114171919</v>
      </c>
      <c r="Y124" s="345">
        <v>317.81344350866044</v>
      </c>
      <c r="Z124" s="345">
        <v>453.16568600653136</v>
      </c>
      <c r="AB124" s="117" t="s">
        <v>4</v>
      </c>
      <c r="AC124" s="63" t="s">
        <v>440</v>
      </c>
      <c r="AD124" s="33" t="s">
        <v>66</v>
      </c>
      <c r="AE124" s="76">
        <v>70</v>
      </c>
      <c r="AF124" s="76">
        <v>125</v>
      </c>
      <c r="AG124" s="76">
        <v>20</v>
      </c>
      <c r="AH124" s="76">
        <v>15</v>
      </c>
      <c r="AI124" s="205">
        <v>230</v>
      </c>
      <c r="AJ124" s="19"/>
      <c r="AK124" s="117" t="s">
        <v>4</v>
      </c>
      <c r="AL124" s="63" t="s">
        <v>440</v>
      </c>
      <c r="AM124" s="33" t="s">
        <v>66</v>
      </c>
      <c r="AN124" s="349">
        <v>272.659992988743</v>
      </c>
      <c r="AO124" s="349">
        <v>651.04166666666674</v>
      </c>
      <c r="AP124" s="349">
        <v>165.94756057085959</v>
      </c>
      <c r="AQ124" s="349">
        <v>119.18004131574766</v>
      </c>
      <c r="AR124" s="372">
        <v>330.8828818460388</v>
      </c>
      <c r="AT124" s="117" t="s">
        <v>4</v>
      </c>
      <c r="AU124" s="63" t="s">
        <v>440</v>
      </c>
      <c r="AV124" s="33" t="s">
        <v>66</v>
      </c>
      <c r="AW124" s="66">
        <v>10</v>
      </c>
      <c r="AX124" s="66">
        <v>20</v>
      </c>
      <c r="AY124" s="66">
        <v>20</v>
      </c>
      <c r="AZ124" s="66">
        <v>30</v>
      </c>
      <c r="BA124" s="66">
        <v>80</v>
      </c>
      <c r="BB124" s="72"/>
      <c r="BC124" s="117" t="s">
        <v>4</v>
      </c>
      <c r="BD124" s="63" t="s">
        <v>440</v>
      </c>
      <c r="BE124" s="33" t="s">
        <v>66</v>
      </c>
      <c r="BF124" s="349">
        <v>38.951427569820432</v>
      </c>
      <c r="BG124" s="349">
        <v>104.16666666666667</v>
      </c>
      <c r="BH124" s="349">
        <v>165.94756057085959</v>
      </c>
      <c r="BI124" s="349">
        <v>238.36008263149532</v>
      </c>
      <c r="BJ124" s="372">
        <v>115.08969803340479</v>
      </c>
      <c r="BL124" s="117" t="s">
        <v>4</v>
      </c>
      <c r="BM124" s="63" t="s">
        <v>440</v>
      </c>
      <c r="BN124" s="33" t="s">
        <v>66</v>
      </c>
      <c r="BO124" s="71">
        <v>0.875</v>
      </c>
      <c r="BP124" s="71">
        <v>0.86206896551724133</v>
      </c>
      <c r="BQ124" s="71">
        <v>0.5</v>
      </c>
      <c r="BR124" s="71">
        <v>0.375</v>
      </c>
      <c r="BS124" s="71">
        <v>0.73015873015873012</v>
      </c>
    </row>
    <row r="125" spans="1:71" ht="18" customHeight="1" x14ac:dyDescent="0.25">
      <c r="A125" s="117" t="s">
        <v>4</v>
      </c>
      <c r="B125" s="63" t="s">
        <v>441</v>
      </c>
      <c r="C125" s="33" t="s">
        <v>62</v>
      </c>
      <c r="D125" s="66">
        <v>55</v>
      </c>
      <c r="E125" s="66">
        <v>70</v>
      </c>
      <c r="F125" s="66">
        <v>35</v>
      </c>
      <c r="G125" s="66">
        <v>20</v>
      </c>
      <c r="H125" s="66">
        <v>175</v>
      </c>
      <c r="I125" s="31"/>
      <c r="J125" s="117" t="s">
        <v>4</v>
      </c>
      <c r="K125" s="63" t="s">
        <v>441</v>
      </c>
      <c r="L125" s="33" t="s">
        <v>62</v>
      </c>
      <c r="M125" s="66">
        <v>16451</v>
      </c>
      <c r="N125" s="66">
        <v>15137</v>
      </c>
      <c r="O125" s="66">
        <v>10098</v>
      </c>
      <c r="P125" s="66">
        <v>12888</v>
      </c>
      <c r="Q125" s="215">
        <v>54574</v>
      </c>
      <c r="R125" s="72"/>
      <c r="S125" s="219" t="s">
        <v>4</v>
      </c>
      <c r="T125" s="63" t="s">
        <v>441</v>
      </c>
      <c r="U125" s="33" t="s">
        <v>62</v>
      </c>
      <c r="V125" s="345">
        <v>334.3261807792839</v>
      </c>
      <c r="W125" s="345">
        <v>462.44302041355616</v>
      </c>
      <c r="X125" s="345">
        <v>346.60328777975838</v>
      </c>
      <c r="Y125" s="345">
        <v>155.18311607697083</v>
      </c>
      <c r="Z125" s="345">
        <v>320.66551837871515</v>
      </c>
      <c r="AB125" s="117" t="s">
        <v>4</v>
      </c>
      <c r="AC125" s="63" t="s">
        <v>441</v>
      </c>
      <c r="AD125" s="33" t="s">
        <v>62</v>
      </c>
      <c r="AE125" s="76">
        <v>50</v>
      </c>
      <c r="AF125" s="76">
        <v>60</v>
      </c>
      <c r="AG125" s="76">
        <v>15</v>
      </c>
      <c r="AH125" s="76" t="s">
        <v>761</v>
      </c>
      <c r="AI125" s="205">
        <v>135</v>
      </c>
      <c r="AJ125" s="19"/>
      <c r="AK125" s="117" t="s">
        <v>4</v>
      </c>
      <c r="AL125" s="63" t="s">
        <v>441</v>
      </c>
      <c r="AM125" s="33" t="s">
        <v>62</v>
      </c>
      <c r="AN125" s="349">
        <v>303.93289161753086</v>
      </c>
      <c r="AO125" s="349">
        <v>396.37973178304816</v>
      </c>
      <c r="AP125" s="349">
        <v>148.54426619132502</v>
      </c>
      <c r="AQ125" s="349" t="s">
        <v>761</v>
      </c>
      <c r="AR125" s="372">
        <v>247.37054274929451</v>
      </c>
      <c r="AT125" s="117" t="s">
        <v>4</v>
      </c>
      <c r="AU125" s="63" t="s">
        <v>441</v>
      </c>
      <c r="AV125" s="33" t="s">
        <v>62</v>
      </c>
      <c r="AW125" s="66" t="s">
        <v>761</v>
      </c>
      <c r="AX125" s="66" t="s">
        <v>761</v>
      </c>
      <c r="AY125" s="66">
        <v>20</v>
      </c>
      <c r="AZ125" s="66">
        <v>15</v>
      </c>
      <c r="BA125" s="66">
        <v>40</v>
      </c>
      <c r="BB125" s="72"/>
      <c r="BC125" s="117" t="s">
        <v>4</v>
      </c>
      <c r="BD125" s="63" t="s">
        <v>441</v>
      </c>
      <c r="BE125" s="33" t="s">
        <v>62</v>
      </c>
      <c r="BF125" s="349" t="s">
        <v>761</v>
      </c>
      <c r="BG125" s="349" t="s">
        <v>761</v>
      </c>
      <c r="BH125" s="349">
        <v>198.05902158843332</v>
      </c>
      <c r="BI125" s="349">
        <v>116.38733705772813</v>
      </c>
      <c r="BJ125" s="372">
        <v>73.294975629420605</v>
      </c>
      <c r="BL125" s="117" t="s">
        <v>4</v>
      </c>
      <c r="BM125" s="63" t="s">
        <v>441</v>
      </c>
      <c r="BN125" s="33" t="s">
        <v>62</v>
      </c>
      <c r="BO125" s="71">
        <v>0.90909090909090906</v>
      </c>
      <c r="BP125" s="71">
        <v>0.8571428571428571</v>
      </c>
      <c r="BQ125" s="71">
        <v>0.42857142857142855</v>
      </c>
      <c r="BR125" s="71" t="s">
        <v>761</v>
      </c>
      <c r="BS125" s="71">
        <v>0.77142857142857146</v>
      </c>
    </row>
    <row r="126" spans="1:71" ht="18" customHeight="1" x14ac:dyDescent="0.25">
      <c r="A126" s="117" t="s">
        <v>0</v>
      </c>
      <c r="B126" s="34" t="s">
        <v>445</v>
      </c>
      <c r="C126" s="33" t="s">
        <v>8</v>
      </c>
      <c r="D126" s="66">
        <v>10</v>
      </c>
      <c r="E126" s="66">
        <v>25</v>
      </c>
      <c r="F126" s="66">
        <v>10</v>
      </c>
      <c r="G126" s="66">
        <v>15</v>
      </c>
      <c r="H126" s="66">
        <v>55</v>
      </c>
      <c r="I126" s="31"/>
      <c r="J126" s="117" t="s">
        <v>0</v>
      </c>
      <c r="K126" s="34" t="s">
        <v>445</v>
      </c>
      <c r="L126" s="33" t="s">
        <v>8</v>
      </c>
      <c r="M126" s="66">
        <v>6355</v>
      </c>
      <c r="N126" s="66">
        <v>6001</v>
      </c>
      <c r="O126" s="66">
        <v>4608</v>
      </c>
      <c r="P126" s="66">
        <v>5167</v>
      </c>
      <c r="Q126" s="215">
        <v>22131</v>
      </c>
      <c r="R126" s="72"/>
      <c r="S126" s="219" t="s">
        <v>0</v>
      </c>
      <c r="T126" s="34" t="s">
        <v>445</v>
      </c>
      <c r="U126" s="33" t="s">
        <v>8</v>
      </c>
      <c r="V126" s="345">
        <v>157.35641227380015</v>
      </c>
      <c r="W126" s="345">
        <v>416.59723379436758</v>
      </c>
      <c r="X126" s="345">
        <v>217.01388888888889</v>
      </c>
      <c r="Y126" s="345">
        <v>290.30385136442811</v>
      </c>
      <c r="Z126" s="345">
        <v>248.52017531968733</v>
      </c>
      <c r="AB126" s="117" t="s">
        <v>0</v>
      </c>
      <c r="AC126" s="34" t="s">
        <v>445</v>
      </c>
      <c r="AD126" s="33" t="s">
        <v>8</v>
      </c>
      <c r="AE126" s="76" t="s">
        <v>761</v>
      </c>
      <c r="AF126" s="76">
        <v>15</v>
      </c>
      <c r="AG126" s="76" t="s">
        <v>761</v>
      </c>
      <c r="AH126" s="76" t="s">
        <v>761</v>
      </c>
      <c r="AI126" s="205">
        <v>30</v>
      </c>
      <c r="AJ126" s="19"/>
      <c r="AK126" s="117" t="s">
        <v>0</v>
      </c>
      <c r="AL126" s="34" t="s">
        <v>445</v>
      </c>
      <c r="AM126" s="33" t="s">
        <v>8</v>
      </c>
      <c r="AN126" s="349" t="s">
        <v>761</v>
      </c>
      <c r="AO126" s="349">
        <v>249.95834027662056</v>
      </c>
      <c r="AP126" s="349" t="s">
        <v>761</v>
      </c>
      <c r="AQ126" s="349" t="s">
        <v>761</v>
      </c>
      <c r="AR126" s="372">
        <v>135.55645926528399</v>
      </c>
      <c r="AT126" s="117" t="s">
        <v>0</v>
      </c>
      <c r="AU126" s="34" t="s">
        <v>445</v>
      </c>
      <c r="AV126" s="33" t="s">
        <v>8</v>
      </c>
      <c r="AW126" s="66" t="s">
        <v>761</v>
      </c>
      <c r="AX126" s="66">
        <v>10</v>
      </c>
      <c r="AY126" s="66" t="s">
        <v>761</v>
      </c>
      <c r="AZ126" s="66">
        <v>10</v>
      </c>
      <c r="BA126" s="66">
        <v>30</v>
      </c>
      <c r="BB126" s="72"/>
      <c r="BC126" s="117" t="s">
        <v>0</v>
      </c>
      <c r="BD126" s="34" t="s">
        <v>445</v>
      </c>
      <c r="BE126" s="33" t="s">
        <v>8</v>
      </c>
      <c r="BF126" s="349" t="s">
        <v>761</v>
      </c>
      <c r="BG126" s="349">
        <v>166.63889351774705</v>
      </c>
      <c r="BH126" s="349" t="s">
        <v>761</v>
      </c>
      <c r="BI126" s="349">
        <v>193.53590090961873</v>
      </c>
      <c r="BJ126" s="372">
        <v>135.55645926528399</v>
      </c>
      <c r="BL126" s="117" t="s">
        <v>0</v>
      </c>
      <c r="BM126" s="34" t="s">
        <v>445</v>
      </c>
      <c r="BN126" s="33" t="s">
        <v>8</v>
      </c>
      <c r="BO126" s="71" t="s">
        <v>761</v>
      </c>
      <c r="BP126" s="71">
        <v>0.6</v>
      </c>
      <c r="BQ126" s="71" t="s">
        <v>761</v>
      </c>
      <c r="BR126" s="71" t="s">
        <v>761</v>
      </c>
      <c r="BS126" s="71">
        <v>0.54545454545454541</v>
      </c>
    </row>
    <row r="127" spans="1:71" ht="18" customHeight="1" x14ac:dyDescent="0.25">
      <c r="A127" s="117" t="s">
        <v>0</v>
      </c>
      <c r="B127" s="34" t="s">
        <v>446</v>
      </c>
      <c r="C127" s="33" t="s">
        <v>12</v>
      </c>
      <c r="D127" s="66">
        <v>65</v>
      </c>
      <c r="E127" s="66">
        <v>45</v>
      </c>
      <c r="F127" s="66">
        <v>20</v>
      </c>
      <c r="G127" s="66">
        <v>25</v>
      </c>
      <c r="H127" s="66">
        <v>155</v>
      </c>
      <c r="I127" s="31"/>
      <c r="J127" s="117" t="s">
        <v>0</v>
      </c>
      <c r="K127" s="34" t="s">
        <v>446</v>
      </c>
      <c r="L127" s="33" t="s">
        <v>12</v>
      </c>
      <c r="M127" s="66">
        <v>11540</v>
      </c>
      <c r="N127" s="66">
        <v>9586</v>
      </c>
      <c r="O127" s="66">
        <v>6978</v>
      </c>
      <c r="P127" s="66">
        <v>8282</v>
      </c>
      <c r="Q127" s="215">
        <v>36386</v>
      </c>
      <c r="R127" s="72"/>
      <c r="S127" s="219" t="s">
        <v>0</v>
      </c>
      <c r="T127" s="34" t="s">
        <v>446</v>
      </c>
      <c r="U127" s="33" t="s">
        <v>12</v>
      </c>
      <c r="V127" s="345">
        <v>563.25823223570194</v>
      </c>
      <c r="W127" s="345">
        <v>469.43459211349887</v>
      </c>
      <c r="X127" s="345">
        <v>286.61507595299508</v>
      </c>
      <c r="Y127" s="345">
        <v>301.85945423810676</v>
      </c>
      <c r="Z127" s="345">
        <v>425.98801736931784</v>
      </c>
      <c r="AB127" s="117" t="s">
        <v>0</v>
      </c>
      <c r="AC127" s="34" t="s">
        <v>446</v>
      </c>
      <c r="AD127" s="33" t="s">
        <v>12</v>
      </c>
      <c r="AE127" s="76">
        <v>55</v>
      </c>
      <c r="AF127" s="76">
        <v>35</v>
      </c>
      <c r="AG127" s="76" t="s">
        <v>761</v>
      </c>
      <c r="AH127" s="76">
        <v>10</v>
      </c>
      <c r="AI127" s="205">
        <v>105</v>
      </c>
      <c r="AJ127" s="19"/>
      <c r="AK127" s="117" t="s">
        <v>0</v>
      </c>
      <c r="AL127" s="34" t="s">
        <v>446</v>
      </c>
      <c r="AM127" s="33" t="s">
        <v>12</v>
      </c>
      <c r="AN127" s="349">
        <v>476.60311958405543</v>
      </c>
      <c r="AO127" s="349">
        <v>365.11579386605467</v>
      </c>
      <c r="AP127" s="349" t="s">
        <v>761</v>
      </c>
      <c r="AQ127" s="349">
        <v>120.74378169524269</v>
      </c>
      <c r="AR127" s="372">
        <v>288.57252789534436</v>
      </c>
      <c r="AT127" s="117" t="s">
        <v>0</v>
      </c>
      <c r="AU127" s="34" t="s">
        <v>446</v>
      </c>
      <c r="AV127" s="33" t="s">
        <v>12</v>
      </c>
      <c r="AW127" s="66">
        <v>10</v>
      </c>
      <c r="AX127" s="66">
        <v>10</v>
      </c>
      <c r="AY127" s="66">
        <v>15</v>
      </c>
      <c r="AZ127" s="66">
        <v>20</v>
      </c>
      <c r="BA127" s="66">
        <v>55</v>
      </c>
      <c r="BB127" s="72"/>
      <c r="BC127" s="117" t="s">
        <v>0</v>
      </c>
      <c r="BD127" s="34" t="s">
        <v>446</v>
      </c>
      <c r="BE127" s="33" t="s">
        <v>12</v>
      </c>
      <c r="BF127" s="349">
        <v>86.655112651646448</v>
      </c>
      <c r="BG127" s="349">
        <v>104.31879824744419</v>
      </c>
      <c r="BH127" s="349">
        <v>214.96130696474634</v>
      </c>
      <c r="BI127" s="349">
        <v>241.48756339048538</v>
      </c>
      <c r="BJ127" s="372">
        <v>151.15703842137086</v>
      </c>
      <c r="BL127" s="117" t="s">
        <v>0</v>
      </c>
      <c r="BM127" s="34" t="s">
        <v>446</v>
      </c>
      <c r="BN127" s="33" t="s">
        <v>12</v>
      </c>
      <c r="BO127" s="71">
        <v>0.84615384615384615</v>
      </c>
      <c r="BP127" s="71">
        <v>0.77777777777777779</v>
      </c>
      <c r="BQ127" s="71" t="s">
        <v>761</v>
      </c>
      <c r="BR127" s="71">
        <v>0.4</v>
      </c>
      <c r="BS127" s="71">
        <v>0.67741935483870963</v>
      </c>
    </row>
    <row r="128" spans="1:71" ht="18" customHeight="1" x14ac:dyDescent="0.25">
      <c r="A128" s="117" t="s">
        <v>0</v>
      </c>
      <c r="B128" s="34" t="s">
        <v>450</v>
      </c>
      <c r="C128" s="33" t="s">
        <v>14</v>
      </c>
      <c r="D128" s="66">
        <v>30</v>
      </c>
      <c r="E128" s="66">
        <v>35</v>
      </c>
      <c r="F128" s="66">
        <v>15</v>
      </c>
      <c r="G128" s="66">
        <v>20</v>
      </c>
      <c r="H128" s="66">
        <v>100</v>
      </c>
      <c r="I128" s="31"/>
      <c r="J128" s="117" t="s">
        <v>0</v>
      </c>
      <c r="K128" s="34" t="s">
        <v>450</v>
      </c>
      <c r="L128" s="33" t="s">
        <v>14</v>
      </c>
      <c r="M128" s="66">
        <v>8695</v>
      </c>
      <c r="N128" s="66">
        <v>8254</v>
      </c>
      <c r="O128" s="66">
        <v>6329</v>
      </c>
      <c r="P128" s="66">
        <v>7006</v>
      </c>
      <c r="Q128" s="215">
        <v>30284</v>
      </c>
      <c r="R128" s="72"/>
      <c r="S128" s="219" t="s">
        <v>0</v>
      </c>
      <c r="T128" s="34" t="s">
        <v>450</v>
      </c>
      <c r="U128" s="33" t="s">
        <v>14</v>
      </c>
      <c r="V128" s="345">
        <v>345.02587694077056</v>
      </c>
      <c r="W128" s="345">
        <v>424.03683062757449</v>
      </c>
      <c r="X128" s="345">
        <v>237.00426607678938</v>
      </c>
      <c r="Y128" s="345">
        <v>285.46959748786753</v>
      </c>
      <c r="Z128" s="345">
        <v>330.20737022850346</v>
      </c>
      <c r="AB128" s="117" t="s">
        <v>0</v>
      </c>
      <c r="AC128" s="34" t="s">
        <v>450</v>
      </c>
      <c r="AD128" s="33" t="s">
        <v>14</v>
      </c>
      <c r="AE128" s="76">
        <v>20</v>
      </c>
      <c r="AF128" s="76">
        <v>25</v>
      </c>
      <c r="AG128" s="76" t="s">
        <v>761</v>
      </c>
      <c r="AH128" s="76" t="s">
        <v>761</v>
      </c>
      <c r="AI128" s="205">
        <v>55</v>
      </c>
      <c r="AJ128" s="19"/>
      <c r="AK128" s="117" t="s">
        <v>0</v>
      </c>
      <c r="AL128" s="34" t="s">
        <v>450</v>
      </c>
      <c r="AM128" s="33" t="s">
        <v>14</v>
      </c>
      <c r="AN128" s="349">
        <v>230.01725129384704</v>
      </c>
      <c r="AO128" s="349">
        <v>302.88345044826752</v>
      </c>
      <c r="AP128" s="349" t="s">
        <v>761</v>
      </c>
      <c r="AQ128" s="349" t="s">
        <v>761</v>
      </c>
      <c r="AR128" s="372">
        <v>181.61405362567692</v>
      </c>
      <c r="AT128" s="117" t="s">
        <v>0</v>
      </c>
      <c r="AU128" s="34" t="s">
        <v>450</v>
      </c>
      <c r="AV128" s="33" t="s">
        <v>14</v>
      </c>
      <c r="AW128" s="66">
        <v>10</v>
      </c>
      <c r="AX128" s="66">
        <v>10</v>
      </c>
      <c r="AY128" s="66">
        <v>10</v>
      </c>
      <c r="AZ128" s="66">
        <v>15</v>
      </c>
      <c r="BA128" s="66">
        <v>45</v>
      </c>
      <c r="BB128" s="72"/>
      <c r="BC128" s="117" t="s">
        <v>0</v>
      </c>
      <c r="BD128" s="34" t="s">
        <v>450</v>
      </c>
      <c r="BE128" s="33" t="s">
        <v>14</v>
      </c>
      <c r="BF128" s="349">
        <v>115.00862564692352</v>
      </c>
      <c r="BG128" s="349">
        <v>121.15338017930699</v>
      </c>
      <c r="BH128" s="349">
        <v>158.00284405119294</v>
      </c>
      <c r="BI128" s="349">
        <v>214.10219811590065</v>
      </c>
      <c r="BJ128" s="372">
        <v>148.59331660282658</v>
      </c>
      <c r="BL128" s="117" t="s">
        <v>0</v>
      </c>
      <c r="BM128" s="34" t="s">
        <v>450</v>
      </c>
      <c r="BN128" s="33" t="s">
        <v>14</v>
      </c>
      <c r="BO128" s="71">
        <v>0.66666666666666663</v>
      </c>
      <c r="BP128" s="71">
        <v>0.7142857142857143</v>
      </c>
      <c r="BQ128" s="71" t="s">
        <v>761</v>
      </c>
      <c r="BR128" s="71" t="s">
        <v>761</v>
      </c>
      <c r="BS128" s="71">
        <v>0.55000000000000004</v>
      </c>
    </row>
    <row r="129" spans="1:71" ht="18" customHeight="1" x14ac:dyDescent="0.25">
      <c r="A129" s="117" t="s">
        <v>0</v>
      </c>
      <c r="B129" s="34" t="s">
        <v>452</v>
      </c>
      <c r="C129" s="33" t="s">
        <v>80</v>
      </c>
      <c r="D129" s="66">
        <v>40</v>
      </c>
      <c r="E129" s="66">
        <v>75</v>
      </c>
      <c r="F129" s="66">
        <v>30</v>
      </c>
      <c r="G129" s="66">
        <v>15</v>
      </c>
      <c r="H129" s="66">
        <v>155</v>
      </c>
      <c r="I129" s="31"/>
      <c r="J129" s="117" t="s">
        <v>0</v>
      </c>
      <c r="K129" s="34" t="s">
        <v>452</v>
      </c>
      <c r="L129" s="33" t="s">
        <v>80</v>
      </c>
      <c r="M129" s="66">
        <v>13880</v>
      </c>
      <c r="N129" s="66">
        <v>13255</v>
      </c>
      <c r="O129" s="66">
        <v>9986</v>
      </c>
      <c r="P129" s="66">
        <v>10559</v>
      </c>
      <c r="Q129" s="215">
        <v>47680</v>
      </c>
      <c r="R129" s="72"/>
      <c r="S129" s="219" t="s">
        <v>0</v>
      </c>
      <c r="T129" s="34" t="s">
        <v>452</v>
      </c>
      <c r="U129" s="33" t="s">
        <v>80</v>
      </c>
      <c r="V129" s="345">
        <v>288.18443804034581</v>
      </c>
      <c r="W129" s="345">
        <v>565.82421727649944</v>
      </c>
      <c r="X129" s="345">
        <v>300.42058882435413</v>
      </c>
      <c r="Y129" s="345">
        <v>142.05890709347474</v>
      </c>
      <c r="Z129" s="345">
        <v>325.08389261744969</v>
      </c>
      <c r="AB129" s="117" t="s">
        <v>0</v>
      </c>
      <c r="AC129" s="34" t="s">
        <v>452</v>
      </c>
      <c r="AD129" s="33" t="s">
        <v>80</v>
      </c>
      <c r="AE129" s="76">
        <v>30</v>
      </c>
      <c r="AF129" s="76">
        <v>55</v>
      </c>
      <c r="AG129" s="76">
        <v>10</v>
      </c>
      <c r="AH129" s="76" t="s">
        <v>761</v>
      </c>
      <c r="AI129" s="205">
        <v>100</v>
      </c>
      <c r="AJ129" s="19"/>
      <c r="AK129" s="117" t="s">
        <v>0</v>
      </c>
      <c r="AL129" s="34" t="s">
        <v>452</v>
      </c>
      <c r="AM129" s="33" t="s">
        <v>80</v>
      </c>
      <c r="AN129" s="349">
        <v>216.13832853025937</v>
      </c>
      <c r="AO129" s="349">
        <v>414.93775933609959</v>
      </c>
      <c r="AP129" s="349">
        <v>100.1401962747847</v>
      </c>
      <c r="AQ129" s="349" t="s">
        <v>761</v>
      </c>
      <c r="AR129" s="372">
        <v>209.73154362416108</v>
      </c>
      <c r="AT129" s="117" t="s">
        <v>0</v>
      </c>
      <c r="AU129" s="34" t="s">
        <v>452</v>
      </c>
      <c r="AV129" s="33" t="s">
        <v>80</v>
      </c>
      <c r="AW129" s="66" t="s">
        <v>761</v>
      </c>
      <c r="AX129" s="66">
        <v>20</v>
      </c>
      <c r="AY129" s="66">
        <v>20</v>
      </c>
      <c r="AZ129" s="66">
        <v>10</v>
      </c>
      <c r="BA129" s="66">
        <v>55</v>
      </c>
      <c r="BB129" s="72"/>
      <c r="BC129" s="117" t="s">
        <v>0</v>
      </c>
      <c r="BD129" s="34" t="s">
        <v>452</v>
      </c>
      <c r="BE129" s="33" t="s">
        <v>80</v>
      </c>
      <c r="BF129" s="349" t="s">
        <v>761</v>
      </c>
      <c r="BG129" s="349">
        <v>150.88645794039985</v>
      </c>
      <c r="BH129" s="349">
        <v>200.2803925495694</v>
      </c>
      <c r="BI129" s="349">
        <v>94.705938062316505</v>
      </c>
      <c r="BJ129" s="372">
        <v>115.3523489932886</v>
      </c>
      <c r="BL129" s="117" t="s">
        <v>0</v>
      </c>
      <c r="BM129" s="34" t="s">
        <v>452</v>
      </c>
      <c r="BN129" s="33" t="s">
        <v>80</v>
      </c>
      <c r="BO129" s="71">
        <v>0.75</v>
      </c>
      <c r="BP129" s="71">
        <v>0.73333333333333328</v>
      </c>
      <c r="BQ129" s="71">
        <v>0.33333333333333331</v>
      </c>
      <c r="BR129" s="71" t="s">
        <v>761</v>
      </c>
      <c r="BS129" s="71">
        <v>0.64516129032258063</v>
      </c>
    </row>
    <row r="130" spans="1:71" ht="18" customHeight="1" x14ac:dyDescent="0.25">
      <c r="A130" s="117" t="s">
        <v>0</v>
      </c>
      <c r="B130" s="34" t="s">
        <v>443</v>
      </c>
      <c r="C130" s="33" t="s">
        <v>9</v>
      </c>
      <c r="D130" s="66">
        <v>65</v>
      </c>
      <c r="E130" s="66">
        <v>100</v>
      </c>
      <c r="F130" s="66">
        <v>20</v>
      </c>
      <c r="G130" s="66">
        <v>10</v>
      </c>
      <c r="H130" s="66">
        <v>195</v>
      </c>
      <c r="I130" s="31"/>
      <c r="J130" s="117" t="s">
        <v>0</v>
      </c>
      <c r="K130" s="34" t="s">
        <v>443</v>
      </c>
      <c r="L130" s="33" t="s">
        <v>9</v>
      </c>
      <c r="M130" s="66">
        <v>7047</v>
      </c>
      <c r="N130" s="66">
        <v>6675</v>
      </c>
      <c r="O130" s="66">
        <v>5165</v>
      </c>
      <c r="P130" s="66">
        <v>5606</v>
      </c>
      <c r="Q130" s="215">
        <v>24493</v>
      </c>
      <c r="R130" s="72"/>
      <c r="S130" s="219" t="s">
        <v>0</v>
      </c>
      <c r="T130" s="34" t="s">
        <v>443</v>
      </c>
      <c r="U130" s="33" t="s">
        <v>9</v>
      </c>
      <c r="V130" s="345">
        <v>922.37831701433242</v>
      </c>
      <c r="W130" s="345">
        <v>1498.1273408239701</v>
      </c>
      <c r="X130" s="345">
        <v>387.22168441432723</v>
      </c>
      <c r="Y130" s="345">
        <v>178.38030681412772</v>
      </c>
      <c r="Z130" s="345">
        <v>796.14583758624917</v>
      </c>
      <c r="AB130" s="117" t="s">
        <v>0</v>
      </c>
      <c r="AC130" s="34" t="s">
        <v>443</v>
      </c>
      <c r="AD130" s="33" t="s">
        <v>9</v>
      </c>
      <c r="AE130" s="76">
        <v>55</v>
      </c>
      <c r="AF130" s="76">
        <v>80</v>
      </c>
      <c r="AG130" s="76" t="s">
        <v>761</v>
      </c>
      <c r="AH130" s="76" t="s">
        <v>761</v>
      </c>
      <c r="AI130" s="205">
        <v>145</v>
      </c>
      <c r="AJ130" s="19"/>
      <c r="AK130" s="117" t="s">
        <v>0</v>
      </c>
      <c r="AL130" s="34" t="s">
        <v>443</v>
      </c>
      <c r="AM130" s="33" t="s">
        <v>9</v>
      </c>
      <c r="AN130" s="349">
        <v>780.47396055058891</v>
      </c>
      <c r="AO130" s="349">
        <v>1198.5018726591761</v>
      </c>
      <c r="AP130" s="349" t="s">
        <v>761</v>
      </c>
      <c r="AQ130" s="349" t="s">
        <v>761</v>
      </c>
      <c r="AR130" s="372">
        <v>592.00587923080059</v>
      </c>
      <c r="AT130" s="117" t="s">
        <v>0</v>
      </c>
      <c r="AU130" s="34" t="s">
        <v>443</v>
      </c>
      <c r="AV130" s="33" t="s">
        <v>9</v>
      </c>
      <c r="AW130" s="66" t="s">
        <v>761</v>
      </c>
      <c r="AX130" s="66">
        <v>20</v>
      </c>
      <c r="AY130" s="66">
        <v>15</v>
      </c>
      <c r="AZ130" s="66">
        <v>10</v>
      </c>
      <c r="BA130" s="66">
        <v>50</v>
      </c>
      <c r="BB130" s="72"/>
      <c r="BC130" s="117" t="s">
        <v>0</v>
      </c>
      <c r="BD130" s="34" t="s">
        <v>443</v>
      </c>
      <c r="BE130" s="33" t="s">
        <v>9</v>
      </c>
      <c r="BF130" s="349" t="s">
        <v>761</v>
      </c>
      <c r="BG130" s="349">
        <v>299.62546816479403</v>
      </c>
      <c r="BH130" s="349">
        <v>290.41626331074542</v>
      </c>
      <c r="BI130" s="349">
        <v>178.38030681412772</v>
      </c>
      <c r="BJ130" s="372">
        <v>204.13995835544847</v>
      </c>
      <c r="BL130" s="117" t="s">
        <v>0</v>
      </c>
      <c r="BM130" s="34" t="s">
        <v>443</v>
      </c>
      <c r="BN130" s="33" t="s">
        <v>9</v>
      </c>
      <c r="BO130" s="71">
        <v>0.84615384615384615</v>
      </c>
      <c r="BP130" s="71">
        <v>0.8</v>
      </c>
      <c r="BQ130" s="71" t="s">
        <v>761</v>
      </c>
      <c r="BR130" s="71" t="s">
        <v>761</v>
      </c>
      <c r="BS130" s="71">
        <v>0.74358974358974361</v>
      </c>
    </row>
    <row r="131" spans="1:71" ht="18" customHeight="1" x14ac:dyDescent="0.25">
      <c r="A131" s="117" t="s">
        <v>0</v>
      </c>
      <c r="B131" s="34" t="s">
        <v>442</v>
      </c>
      <c r="C131" s="33" t="s">
        <v>13</v>
      </c>
      <c r="D131" s="66">
        <v>230</v>
      </c>
      <c r="E131" s="66">
        <v>400</v>
      </c>
      <c r="F131" s="66">
        <v>100</v>
      </c>
      <c r="G131" s="66">
        <v>65</v>
      </c>
      <c r="H131" s="66">
        <v>795</v>
      </c>
      <c r="I131" s="31"/>
      <c r="J131" s="117" t="s">
        <v>0</v>
      </c>
      <c r="K131" s="34" t="s">
        <v>442</v>
      </c>
      <c r="L131" s="33" t="s">
        <v>13</v>
      </c>
      <c r="M131" s="66">
        <v>32173</v>
      </c>
      <c r="N131" s="66">
        <v>30227</v>
      </c>
      <c r="O131" s="66">
        <v>23428</v>
      </c>
      <c r="P131" s="66">
        <v>28945</v>
      </c>
      <c r="Q131" s="215">
        <v>114773</v>
      </c>
      <c r="R131" s="72"/>
      <c r="S131" s="219" t="s">
        <v>0</v>
      </c>
      <c r="T131" s="34" t="s">
        <v>442</v>
      </c>
      <c r="U131" s="33" t="s">
        <v>13</v>
      </c>
      <c r="V131" s="345">
        <v>714.88515214620952</v>
      </c>
      <c r="W131" s="345">
        <v>1323.3202104079135</v>
      </c>
      <c r="X131" s="345">
        <v>426.83967901656143</v>
      </c>
      <c r="Y131" s="345">
        <v>224.56382794955951</v>
      </c>
      <c r="Z131" s="345">
        <v>692.67162137436503</v>
      </c>
      <c r="AB131" s="117" t="s">
        <v>0</v>
      </c>
      <c r="AC131" s="34" t="s">
        <v>442</v>
      </c>
      <c r="AD131" s="33" t="s">
        <v>13</v>
      </c>
      <c r="AE131" s="76">
        <v>190</v>
      </c>
      <c r="AF131" s="76">
        <v>330</v>
      </c>
      <c r="AG131" s="76">
        <v>50</v>
      </c>
      <c r="AH131" s="76">
        <v>20</v>
      </c>
      <c r="AI131" s="205">
        <v>585</v>
      </c>
      <c r="AJ131" s="19"/>
      <c r="AK131" s="117" t="s">
        <v>0</v>
      </c>
      <c r="AL131" s="34" t="s">
        <v>442</v>
      </c>
      <c r="AM131" s="33" t="s">
        <v>13</v>
      </c>
      <c r="AN131" s="349">
        <v>590.55729959904272</v>
      </c>
      <c r="AO131" s="349">
        <v>1091.7391735865285</v>
      </c>
      <c r="AP131" s="349">
        <v>213.41983950828072</v>
      </c>
      <c r="AQ131" s="349">
        <v>69.096562446018311</v>
      </c>
      <c r="AR131" s="372">
        <v>509.70175912453277</v>
      </c>
      <c r="AT131" s="117" t="s">
        <v>0</v>
      </c>
      <c r="AU131" s="34" t="s">
        <v>442</v>
      </c>
      <c r="AV131" s="33" t="s">
        <v>13</v>
      </c>
      <c r="AW131" s="66">
        <v>40</v>
      </c>
      <c r="AX131" s="66">
        <v>75</v>
      </c>
      <c r="AY131" s="66">
        <v>50</v>
      </c>
      <c r="AZ131" s="66">
        <v>45</v>
      </c>
      <c r="BA131" s="66">
        <v>210</v>
      </c>
      <c r="BB131" s="72"/>
      <c r="BC131" s="117" t="s">
        <v>0</v>
      </c>
      <c r="BD131" s="34" t="s">
        <v>442</v>
      </c>
      <c r="BE131" s="33" t="s">
        <v>13</v>
      </c>
      <c r="BF131" s="349">
        <v>124.32785254716688</v>
      </c>
      <c r="BG131" s="349">
        <v>248.12253945148376</v>
      </c>
      <c r="BH131" s="349">
        <v>213.41983950828072</v>
      </c>
      <c r="BI131" s="349">
        <v>155.4672655035412</v>
      </c>
      <c r="BJ131" s="372">
        <v>182.96986224983226</v>
      </c>
      <c r="BL131" s="117" t="s">
        <v>0</v>
      </c>
      <c r="BM131" s="34" t="s">
        <v>442</v>
      </c>
      <c r="BN131" s="33" t="s">
        <v>13</v>
      </c>
      <c r="BO131" s="71">
        <v>0.82608695652173914</v>
      </c>
      <c r="BP131" s="71">
        <v>0.82499999999999996</v>
      </c>
      <c r="BQ131" s="71">
        <v>0.5</v>
      </c>
      <c r="BR131" s="71">
        <v>0.30769230769230771</v>
      </c>
      <c r="BS131" s="71">
        <v>0.73584905660377353</v>
      </c>
    </row>
    <row r="132" spans="1:71" ht="18" customHeight="1" x14ac:dyDescent="0.25">
      <c r="A132" s="117" t="s">
        <v>0</v>
      </c>
      <c r="B132" s="34" t="s">
        <v>449</v>
      </c>
      <c r="C132" s="33" t="s">
        <v>15</v>
      </c>
      <c r="D132" s="66">
        <v>155</v>
      </c>
      <c r="E132" s="66">
        <v>265</v>
      </c>
      <c r="F132" s="66">
        <v>85</v>
      </c>
      <c r="G132" s="66">
        <v>65</v>
      </c>
      <c r="H132" s="66">
        <v>570</v>
      </c>
      <c r="I132" s="31"/>
      <c r="J132" s="117" t="s">
        <v>0</v>
      </c>
      <c r="K132" s="34" t="s">
        <v>449</v>
      </c>
      <c r="L132" s="33" t="s">
        <v>15</v>
      </c>
      <c r="M132" s="66">
        <v>17894</v>
      </c>
      <c r="N132" s="66">
        <v>17218</v>
      </c>
      <c r="O132" s="66">
        <v>13887</v>
      </c>
      <c r="P132" s="66">
        <v>15912</v>
      </c>
      <c r="Q132" s="215">
        <v>64911</v>
      </c>
      <c r="R132" s="72"/>
      <c r="S132" s="219" t="s">
        <v>0</v>
      </c>
      <c r="T132" s="34" t="s">
        <v>449</v>
      </c>
      <c r="U132" s="33" t="s">
        <v>15</v>
      </c>
      <c r="V132" s="345">
        <v>866.21213814686485</v>
      </c>
      <c r="W132" s="345">
        <v>1539.0870019746776</v>
      </c>
      <c r="X132" s="345">
        <v>612.08324332109169</v>
      </c>
      <c r="Y132" s="345">
        <v>408.49673202614383</v>
      </c>
      <c r="Z132" s="345">
        <v>878.12543328557558</v>
      </c>
      <c r="AB132" s="117" t="s">
        <v>0</v>
      </c>
      <c r="AC132" s="34" t="s">
        <v>449</v>
      </c>
      <c r="AD132" s="33" t="s">
        <v>15</v>
      </c>
      <c r="AE132" s="76">
        <v>145</v>
      </c>
      <c r="AF132" s="76">
        <v>245</v>
      </c>
      <c r="AG132" s="76">
        <v>50</v>
      </c>
      <c r="AH132" s="76">
        <v>25</v>
      </c>
      <c r="AI132" s="205">
        <v>470</v>
      </c>
      <c r="AJ132" s="19"/>
      <c r="AK132" s="117" t="s">
        <v>0</v>
      </c>
      <c r="AL132" s="34" t="s">
        <v>449</v>
      </c>
      <c r="AM132" s="33" t="s">
        <v>15</v>
      </c>
      <c r="AN132" s="349">
        <v>810.32748407287352</v>
      </c>
      <c r="AO132" s="349">
        <v>1422.9294923916832</v>
      </c>
      <c r="AP132" s="349">
        <v>360.04896665946569</v>
      </c>
      <c r="AQ132" s="349">
        <v>157.11412770236299</v>
      </c>
      <c r="AR132" s="372">
        <v>724.06833972670267</v>
      </c>
      <c r="AT132" s="117" t="s">
        <v>0</v>
      </c>
      <c r="AU132" s="34" t="s">
        <v>449</v>
      </c>
      <c r="AV132" s="33" t="s">
        <v>15</v>
      </c>
      <c r="AW132" s="66">
        <v>10</v>
      </c>
      <c r="AX132" s="66">
        <v>15</v>
      </c>
      <c r="AY132" s="66">
        <v>35</v>
      </c>
      <c r="AZ132" s="66">
        <v>40</v>
      </c>
      <c r="BA132" s="66">
        <v>100</v>
      </c>
      <c r="BB132" s="72"/>
      <c r="BC132" s="117" t="s">
        <v>0</v>
      </c>
      <c r="BD132" s="34" t="s">
        <v>449</v>
      </c>
      <c r="BE132" s="33" t="s">
        <v>15</v>
      </c>
      <c r="BF132" s="349">
        <v>55.884654073991278</v>
      </c>
      <c r="BG132" s="349">
        <v>87.118132187245905</v>
      </c>
      <c r="BH132" s="349">
        <v>252.03427666162597</v>
      </c>
      <c r="BI132" s="349">
        <v>251.38260432378081</v>
      </c>
      <c r="BJ132" s="372">
        <v>154.05709355887291</v>
      </c>
      <c r="BL132" s="117" t="s">
        <v>0</v>
      </c>
      <c r="BM132" s="34" t="s">
        <v>449</v>
      </c>
      <c r="BN132" s="33" t="s">
        <v>15</v>
      </c>
      <c r="BO132" s="71">
        <v>0.93548387096774188</v>
      </c>
      <c r="BP132" s="71">
        <v>0.92452830188679247</v>
      </c>
      <c r="BQ132" s="71">
        <v>0.58823529411764708</v>
      </c>
      <c r="BR132" s="71">
        <v>0.38461538461538464</v>
      </c>
      <c r="BS132" s="71">
        <v>0.82456140350877194</v>
      </c>
    </row>
    <row r="133" spans="1:71" ht="18" customHeight="1" x14ac:dyDescent="0.25">
      <c r="A133" s="117" t="s">
        <v>0</v>
      </c>
      <c r="B133" s="34" t="s">
        <v>447</v>
      </c>
      <c r="C133" s="33" t="s">
        <v>78</v>
      </c>
      <c r="D133" s="66">
        <v>180</v>
      </c>
      <c r="E133" s="66">
        <v>225</v>
      </c>
      <c r="F133" s="66">
        <v>50</v>
      </c>
      <c r="G133" s="66">
        <v>45</v>
      </c>
      <c r="H133" s="66">
        <v>495</v>
      </c>
      <c r="I133" s="31"/>
      <c r="J133" s="117" t="s">
        <v>0</v>
      </c>
      <c r="K133" s="34" t="s">
        <v>447</v>
      </c>
      <c r="L133" s="33" t="s">
        <v>78</v>
      </c>
      <c r="M133" s="66">
        <v>19926</v>
      </c>
      <c r="N133" s="66">
        <v>17412</v>
      </c>
      <c r="O133" s="66">
        <v>12465</v>
      </c>
      <c r="P133" s="66">
        <v>20741</v>
      </c>
      <c r="Q133" s="215">
        <v>70544</v>
      </c>
      <c r="R133" s="72"/>
      <c r="S133" s="219" t="s">
        <v>0</v>
      </c>
      <c r="T133" s="34" t="s">
        <v>447</v>
      </c>
      <c r="U133" s="33" t="s">
        <v>78</v>
      </c>
      <c r="V133" s="345">
        <v>903.34236675700083</v>
      </c>
      <c r="W133" s="345">
        <v>1292.2122674017919</v>
      </c>
      <c r="X133" s="345">
        <v>401.1231448054553</v>
      </c>
      <c r="Y133" s="345">
        <v>216.96157369461454</v>
      </c>
      <c r="Z133" s="345">
        <v>701.68972556135179</v>
      </c>
      <c r="AB133" s="117" t="s">
        <v>0</v>
      </c>
      <c r="AC133" s="34" t="s">
        <v>447</v>
      </c>
      <c r="AD133" s="33" t="s">
        <v>78</v>
      </c>
      <c r="AE133" s="76">
        <v>165</v>
      </c>
      <c r="AF133" s="76">
        <v>215</v>
      </c>
      <c r="AG133" s="76">
        <v>30</v>
      </c>
      <c r="AH133" s="76">
        <v>20</v>
      </c>
      <c r="AI133" s="205">
        <v>425</v>
      </c>
      <c r="AJ133" s="19"/>
      <c r="AK133" s="117" t="s">
        <v>0</v>
      </c>
      <c r="AL133" s="34" t="s">
        <v>447</v>
      </c>
      <c r="AM133" s="33" t="s">
        <v>78</v>
      </c>
      <c r="AN133" s="349">
        <v>828.0638361939175</v>
      </c>
      <c r="AO133" s="349">
        <v>1234.7806110728234</v>
      </c>
      <c r="AP133" s="349">
        <v>240.67388688327318</v>
      </c>
      <c r="AQ133" s="349">
        <v>96.42736608649534</v>
      </c>
      <c r="AR133" s="372">
        <v>602.46087548196863</v>
      </c>
      <c r="AT133" s="117" t="s">
        <v>0</v>
      </c>
      <c r="AU133" s="34" t="s">
        <v>447</v>
      </c>
      <c r="AV133" s="33" t="s">
        <v>78</v>
      </c>
      <c r="AW133" s="66">
        <v>15</v>
      </c>
      <c r="AX133" s="66">
        <v>10</v>
      </c>
      <c r="AY133" s="66">
        <v>20</v>
      </c>
      <c r="AZ133" s="66">
        <v>25</v>
      </c>
      <c r="BA133" s="66">
        <v>70</v>
      </c>
      <c r="BB133" s="72"/>
      <c r="BC133" s="117" t="s">
        <v>0</v>
      </c>
      <c r="BD133" s="34" t="s">
        <v>447</v>
      </c>
      <c r="BE133" s="33" t="s">
        <v>78</v>
      </c>
      <c r="BF133" s="349">
        <v>75.278530563083407</v>
      </c>
      <c r="BG133" s="349">
        <v>57.431656328968522</v>
      </c>
      <c r="BH133" s="349">
        <v>160.44925792218211</v>
      </c>
      <c r="BI133" s="349">
        <v>120.53420760811917</v>
      </c>
      <c r="BJ133" s="372">
        <v>99.228850079383093</v>
      </c>
      <c r="BL133" s="117" t="s">
        <v>0</v>
      </c>
      <c r="BM133" s="34" t="s">
        <v>447</v>
      </c>
      <c r="BN133" s="33" t="s">
        <v>78</v>
      </c>
      <c r="BO133" s="71">
        <v>0.91666666666666663</v>
      </c>
      <c r="BP133" s="71">
        <v>0.9555555555555556</v>
      </c>
      <c r="BQ133" s="71">
        <v>0.6</v>
      </c>
      <c r="BR133" s="71">
        <v>0.44444444444444442</v>
      </c>
      <c r="BS133" s="71">
        <v>0.85858585858585856</v>
      </c>
    </row>
    <row r="134" spans="1:71" ht="18" customHeight="1" x14ac:dyDescent="0.25">
      <c r="A134" s="117" t="s">
        <v>0</v>
      </c>
      <c r="B134" s="34" t="s">
        <v>448</v>
      </c>
      <c r="C134" s="33" t="s">
        <v>7</v>
      </c>
      <c r="D134" s="66">
        <v>85</v>
      </c>
      <c r="E134" s="66">
        <v>155</v>
      </c>
      <c r="F134" s="66">
        <v>50</v>
      </c>
      <c r="G134" s="66">
        <v>40</v>
      </c>
      <c r="H134" s="66">
        <v>325</v>
      </c>
      <c r="I134" s="31"/>
      <c r="J134" s="117" t="s">
        <v>0</v>
      </c>
      <c r="K134" s="34" t="s">
        <v>448</v>
      </c>
      <c r="L134" s="33" t="s">
        <v>7</v>
      </c>
      <c r="M134" s="66">
        <v>13854</v>
      </c>
      <c r="N134" s="66">
        <v>12069</v>
      </c>
      <c r="O134" s="66">
        <v>9477</v>
      </c>
      <c r="P134" s="66">
        <v>10219</v>
      </c>
      <c r="Q134" s="215">
        <v>45619</v>
      </c>
      <c r="R134" s="72"/>
      <c r="S134" s="219" t="s">
        <v>0</v>
      </c>
      <c r="T134" s="34" t="s">
        <v>448</v>
      </c>
      <c r="U134" s="33" t="s">
        <v>7</v>
      </c>
      <c r="V134" s="345">
        <v>613.54121553341997</v>
      </c>
      <c r="W134" s="345">
        <v>1284.2820449084431</v>
      </c>
      <c r="X134" s="345">
        <v>527.59312018571279</v>
      </c>
      <c r="Y134" s="345">
        <v>391.42773265485857</v>
      </c>
      <c r="Z134" s="345">
        <v>712.42245555579916</v>
      </c>
      <c r="AB134" s="117" t="s">
        <v>0</v>
      </c>
      <c r="AC134" s="34" t="s">
        <v>448</v>
      </c>
      <c r="AD134" s="33" t="s">
        <v>7</v>
      </c>
      <c r="AE134" s="76">
        <v>70</v>
      </c>
      <c r="AF134" s="76">
        <v>150</v>
      </c>
      <c r="AG134" s="76">
        <v>30</v>
      </c>
      <c r="AH134" s="76">
        <v>20</v>
      </c>
      <c r="AI134" s="205">
        <v>270</v>
      </c>
      <c r="AJ134" s="19"/>
      <c r="AK134" s="117" t="s">
        <v>0</v>
      </c>
      <c r="AL134" s="34" t="s">
        <v>448</v>
      </c>
      <c r="AM134" s="33" t="s">
        <v>7</v>
      </c>
      <c r="AN134" s="349">
        <v>505.26923632163999</v>
      </c>
      <c r="AO134" s="349">
        <v>1242.8535918468804</v>
      </c>
      <c r="AP134" s="349">
        <v>316.55587211142768</v>
      </c>
      <c r="AQ134" s="349">
        <v>195.71386632742929</v>
      </c>
      <c r="AR134" s="372">
        <v>591.85865538481778</v>
      </c>
      <c r="AT134" s="117" t="s">
        <v>0</v>
      </c>
      <c r="AU134" s="34" t="s">
        <v>448</v>
      </c>
      <c r="AV134" s="33" t="s">
        <v>7</v>
      </c>
      <c r="AW134" s="66">
        <v>10</v>
      </c>
      <c r="AX134" s="66" t="s">
        <v>761</v>
      </c>
      <c r="AY134" s="66">
        <v>20</v>
      </c>
      <c r="AZ134" s="66">
        <v>20</v>
      </c>
      <c r="BA134" s="66">
        <v>55</v>
      </c>
      <c r="BB134" s="72"/>
      <c r="BC134" s="117" t="s">
        <v>0</v>
      </c>
      <c r="BD134" s="34" t="s">
        <v>448</v>
      </c>
      <c r="BE134" s="33" t="s">
        <v>7</v>
      </c>
      <c r="BF134" s="349">
        <v>72.181319474519995</v>
      </c>
      <c r="BG134" s="349" t="s">
        <v>761</v>
      </c>
      <c r="BH134" s="349">
        <v>211.03724807428512</v>
      </c>
      <c r="BI134" s="349">
        <v>195.71386632742929</v>
      </c>
      <c r="BJ134" s="372">
        <v>120.56380017098139</v>
      </c>
      <c r="BL134" s="117" t="s">
        <v>0</v>
      </c>
      <c r="BM134" s="34" t="s">
        <v>448</v>
      </c>
      <c r="BN134" s="33" t="s">
        <v>7</v>
      </c>
      <c r="BO134" s="71">
        <v>0.82352941176470584</v>
      </c>
      <c r="BP134" s="71">
        <v>0.967741935483871</v>
      </c>
      <c r="BQ134" s="71">
        <v>0.6</v>
      </c>
      <c r="BR134" s="71">
        <v>0.5</v>
      </c>
      <c r="BS134" s="71">
        <v>0.83076923076923082</v>
      </c>
    </row>
    <row r="135" spans="1:71" ht="18" customHeight="1" x14ac:dyDescent="0.25">
      <c r="A135" s="117" t="s">
        <v>0</v>
      </c>
      <c r="B135" s="34" t="s">
        <v>451</v>
      </c>
      <c r="C135" s="33" t="s">
        <v>11</v>
      </c>
      <c r="D135" s="66">
        <v>40</v>
      </c>
      <c r="E135" s="66">
        <v>55</v>
      </c>
      <c r="F135" s="66">
        <v>35</v>
      </c>
      <c r="G135" s="66">
        <v>15</v>
      </c>
      <c r="H135" s="66">
        <v>145</v>
      </c>
      <c r="I135" s="31"/>
      <c r="J135" s="117" t="s">
        <v>0</v>
      </c>
      <c r="K135" s="34" t="s">
        <v>451</v>
      </c>
      <c r="L135" s="33" t="s">
        <v>11</v>
      </c>
      <c r="M135" s="66">
        <v>9960</v>
      </c>
      <c r="N135" s="66">
        <v>8790</v>
      </c>
      <c r="O135" s="66">
        <v>6723</v>
      </c>
      <c r="P135" s="66">
        <v>7675</v>
      </c>
      <c r="Q135" s="215">
        <v>33148</v>
      </c>
      <c r="R135" s="72"/>
      <c r="S135" s="219" t="s">
        <v>0</v>
      </c>
      <c r="T135" s="34" t="s">
        <v>451</v>
      </c>
      <c r="U135" s="33" t="s">
        <v>11</v>
      </c>
      <c r="V135" s="345">
        <v>401.60642570281118</v>
      </c>
      <c r="W135" s="345">
        <v>625.7110352673493</v>
      </c>
      <c r="X135" s="345">
        <v>520.60092220734782</v>
      </c>
      <c r="Y135" s="345">
        <v>195.4397394136808</v>
      </c>
      <c r="Z135" s="345">
        <v>437.4321226016653</v>
      </c>
      <c r="AB135" s="117" t="s">
        <v>0</v>
      </c>
      <c r="AC135" s="34" t="s">
        <v>451</v>
      </c>
      <c r="AD135" s="33" t="s">
        <v>11</v>
      </c>
      <c r="AE135" s="76">
        <v>35</v>
      </c>
      <c r="AF135" s="76">
        <v>50</v>
      </c>
      <c r="AG135" s="76" t="s">
        <v>761</v>
      </c>
      <c r="AH135" s="76" t="s">
        <v>761</v>
      </c>
      <c r="AI135" s="205">
        <v>95</v>
      </c>
      <c r="AJ135" s="19"/>
      <c r="AK135" s="117" t="s">
        <v>0</v>
      </c>
      <c r="AL135" s="34" t="s">
        <v>451</v>
      </c>
      <c r="AM135" s="33" t="s">
        <v>11</v>
      </c>
      <c r="AN135" s="349">
        <v>351.40562248995985</v>
      </c>
      <c r="AO135" s="349">
        <v>568.82821387940839</v>
      </c>
      <c r="AP135" s="349" t="s">
        <v>761</v>
      </c>
      <c r="AQ135" s="349" t="s">
        <v>761</v>
      </c>
      <c r="AR135" s="372">
        <v>286.59345963557377</v>
      </c>
      <c r="AT135" s="117" t="s">
        <v>0</v>
      </c>
      <c r="AU135" s="34" t="s">
        <v>451</v>
      </c>
      <c r="AV135" s="33" t="s">
        <v>11</v>
      </c>
      <c r="AW135" s="66" t="s">
        <v>761</v>
      </c>
      <c r="AX135" s="66" t="s">
        <v>761</v>
      </c>
      <c r="AY135" s="66">
        <v>30</v>
      </c>
      <c r="AZ135" s="66">
        <v>10</v>
      </c>
      <c r="BA135" s="66">
        <v>50</v>
      </c>
      <c r="BB135" s="72"/>
      <c r="BC135" s="117" t="s">
        <v>0</v>
      </c>
      <c r="BD135" s="34" t="s">
        <v>451</v>
      </c>
      <c r="BE135" s="33" t="s">
        <v>11</v>
      </c>
      <c r="BF135" s="349" t="s">
        <v>761</v>
      </c>
      <c r="BG135" s="349" t="s">
        <v>761</v>
      </c>
      <c r="BH135" s="349">
        <v>446.22936189201255</v>
      </c>
      <c r="BI135" s="349">
        <v>130.29315960912052</v>
      </c>
      <c r="BJ135" s="372">
        <v>150.83866296609148</v>
      </c>
      <c r="BL135" s="117" t="s">
        <v>0</v>
      </c>
      <c r="BM135" s="34" t="s">
        <v>451</v>
      </c>
      <c r="BN135" s="33" t="s">
        <v>11</v>
      </c>
      <c r="BO135" s="71">
        <v>0.875</v>
      </c>
      <c r="BP135" s="71">
        <v>0.90909090909090906</v>
      </c>
      <c r="BQ135" s="71" t="s">
        <v>761</v>
      </c>
      <c r="BR135" s="71" t="s">
        <v>761</v>
      </c>
      <c r="BS135" s="71">
        <v>0.65517241379310343</v>
      </c>
    </row>
    <row r="136" spans="1:71" ht="18" customHeight="1" x14ac:dyDescent="0.25">
      <c r="A136" s="117" t="s">
        <v>0</v>
      </c>
      <c r="B136" s="34" t="s">
        <v>453</v>
      </c>
      <c r="C136" s="33" t="s">
        <v>79</v>
      </c>
      <c r="D136" s="66">
        <v>35</v>
      </c>
      <c r="E136" s="66">
        <v>45</v>
      </c>
      <c r="F136" s="66">
        <v>35</v>
      </c>
      <c r="G136" s="66">
        <v>25</v>
      </c>
      <c r="H136" s="66">
        <v>135</v>
      </c>
      <c r="J136" s="117" t="s">
        <v>0</v>
      </c>
      <c r="K136" s="34" t="s">
        <v>453</v>
      </c>
      <c r="L136" s="33" t="s">
        <v>79</v>
      </c>
      <c r="M136" s="66">
        <v>17876</v>
      </c>
      <c r="N136" s="66">
        <v>16102</v>
      </c>
      <c r="O136" s="66">
        <v>12290</v>
      </c>
      <c r="P136" s="66">
        <v>14333</v>
      </c>
      <c r="Q136" s="215">
        <v>60601</v>
      </c>
      <c r="R136" s="72"/>
      <c r="S136" s="219" t="s">
        <v>0</v>
      </c>
      <c r="T136" s="34" t="s">
        <v>453</v>
      </c>
      <c r="U136" s="33" t="s">
        <v>79</v>
      </c>
      <c r="V136" s="345">
        <v>195.79324233609307</v>
      </c>
      <c r="W136" s="345">
        <v>279.46838901999752</v>
      </c>
      <c r="X136" s="345">
        <v>284.78437754271766</v>
      </c>
      <c r="Y136" s="345">
        <v>174.42266099211608</v>
      </c>
      <c r="Z136" s="345">
        <v>222.76860117819837</v>
      </c>
      <c r="AB136" s="117" t="s">
        <v>0</v>
      </c>
      <c r="AC136" s="34" t="s">
        <v>453</v>
      </c>
      <c r="AD136" s="33" t="s">
        <v>79</v>
      </c>
      <c r="AE136" s="76">
        <v>20</v>
      </c>
      <c r="AF136" s="76">
        <v>35</v>
      </c>
      <c r="AG136" s="76" t="s">
        <v>761</v>
      </c>
      <c r="AH136" s="76" t="s">
        <v>761</v>
      </c>
      <c r="AI136" s="205">
        <v>65</v>
      </c>
      <c r="AJ136" s="19"/>
      <c r="AK136" s="117" t="s">
        <v>0</v>
      </c>
      <c r="AL136" s="34" t="s">
        <v>453</v>
      </c>
      <c r="AM136" s="33" t="s">
        <v>79</v>
      </c>
      <c r="AN136" s="349">
        <v>111.88185276348177</v>
      </c>
      <c r="AO136" s="349">
        <v>217.36430257110919</v>
      </c>
      <c r="AP136" s="349" t="s">
        <v>761</v>
      </c>
      <c r="AQ136" s="349" t="s">
        <v>761</v>
      </c>
      <c r="AR136" s="372">
        <v>107.25895612283625</v>
      </c>
      <c r="AT136" s="117" t="s">
        <v>0</v>
      </c>
      <c r="AU136" s="34" t="s">
        <v>453</v>
      </c>
      <c r="AV136" s="33" t="s">
        <v>79</v>
      </c>
      <c r="AW136" s="66">
        <v>10</v>
      </c>
      <c r="AX136" s="66" t="s">
        <v>761</v>
      </c>
      <c r="AY136" s="66">
        <v>30</v>
      </c>
      <c r="AZ136" s="66">
        <v>25</v>
      </c>
      <c r="BA136" s="66">
        <v>70</v>
      </c>
      <c r="BB136" s="72"/>
      <c r="BC136" s="117" t="s">
        <v>0</v>
      </c>
      <c r="BD136" s="34" t="s">
        <v>453</v>
      </c>
      <c r="BE136" s="33" t="s">
        <v>79</v>
      </c>
      <c r="BF136" s="349">
        <v>55.940926381740887</v>
      </c>
      <c r="BG136" s="349" t="s">
        <v>761</v>
      </c>
      <c r="BH136" s="349">
        <v>244.10089503661513</v>
      </c>
      <c r="BI136" s="349">
        <v>174.42266099211608</v>
      </c>
      <c r="BJ136" s="372">
        <v>115.50964505536213</v>
      </c>
      <c r="BL136" s="117" t="s">
        <v>0</v>
      </c>
      <c r="BM136" s="34" t="s">
        <v>453</v>
      </c>
      <c r="BN136" s="33" t="s">
        <v>79</v>
      </c>
      <c r="BO136" s="71">
        <v>0.5714285714285714</v>
      </c>
      <c r="BP136" s="71">
        <v>0.77777777777777779</v>
      </c>
      <c r="BQ136" s="71" t="s">
        <v>761</v>
      </c>
      <c r="BR136" s="71" t="s">
        <v>761</v>
      </c>
      <c r="BS136" s="71">
        <v>0.48148148148148145</v>
      </c>
    </row>
    <row r="137" spans="1:71" ht="18" customHeight="1" x14ac:dyDescent="0.25">
      <c r="A137" s="117" t="s">
        <v>0</v>
      </c>
      <c r="B137" s="34" t="s">
        <v>444</v>
      </c>
      <c r="C137" s="33" t="s">
        <v>10</v>
      </c>
      <c r="D137" s="66">
        <v>65</v>
      </c>
      <c r="E137" s="66">
        <v>120</v>
      </c>
      <c r="F137" s="66">
        <v>60</v>
      </c>
      <c r="G137" s="66">
        <v>35</v>
      </c>
      <c r="H137" s="66">
        <v>280</v>
      </c>
      <c r="I137" s="31"/>
      <c r="J137" s="117" t="s">
        <v>0</v>
      </c>
      <c r="K137" s="34" t="s">
        <v>444</v>
      </c>
      <c r="L137" s="33" t="s">
        <v>10</v>
      </c>
      <c r="M137" s="66">
        <v>12768</v>
      </c>
      <c r="N137" s="66">
        <v>11600</v>
      </c>
      <c r="O137" s="66">
        <v>8717</v>
      </c>
      <c r="P137" s="66">
        <v>10901</v>
      </c>
      <c r="Q137" s="215">
        <v>43986</v>
      </c>
      <c r="R137" s="72"/>
      <c r="S137" s="219" t="s">
        <v>0</v>
      </c>
      <c r="T137" s="34" t="s">
        <v>444</v>
      </c>
      <c r="U137" s="33" t="s">
        <v>10</v>
      </c>
      <c r="V137" s="345">
        <v>509.08521303258141</v>
      </c>
      <c r="W137" s="345">
        <v>1034.4827586206895</v>
      </c>
      <c r="X137" s="345">
        <v>688.31019846277388</v>
      </c>
      <c r="Y137" s="345">
        <v>321.07146133382258</v>
      </c>
      <c r="Z137" s="345">
        <v>636.56618014822902</v>
      </c>
      <c r="AB137" s="117" t="s">
        <v>0</v>
      </c>
      <c r="AC137" s="34" t="s">
        <v>444</v>
      </c>
      <c r="AD137" s="33" t="s">
        <v>10</v>
      </c>
      <c r="AE137" s="76">
        <v>60</v>
      </c>
      <c r="AF137" s="76">
        <v>110</v>
      </c>
      <c r="AG137" s="76">
        <v>30</v>
      </c>
      <c r="AH137" s="76">
        <v>15</v>
      </c>
      <c r="AI137" s="205">
        <v>220</v>
      </c>
      <c r="AJ137" s="19"/>
      <c r="AK137" s="117" t="s">
        <v>0</v>
      </c>
      <c r="AL137" s="34" t="s">
        <v>444</v>
      </c>
      <c r="AM137" s="33" t="s">
        <v>10</v>
      </c>
      <c r="AN137" s="349">
        <v>469.92481203007515</v>
      </c>
      <c r="AO137" s="349">
        <v>948.27586206896547</v>
      </c>
      <c r="AP137" s="349">
        <v>344.15509923138694</v>
      </c>
      <c r="AQ137" s="349">
        <v>137.60205485735253</v>
      </c>
      <c r="AR137" s="372">
        <v>500.15914154503707</v>
      </c>
      <c r="AT137" s="117" t="s">
        <v>0</v>
      </c>
      <c r="AU137" s="34" t="s">
        <v>444</v>
      </c>
      <c r="AV137" s="33" t="s">
        <v>10</v>
      </c>
      <c r="AW137" s="66" t="s">
        <v>761</v>
      </c>
      <c r="AX137" s="66">
        <v>10</v>
      </c>
      <c r="AY137" s="66">
        <v>30</v>
      </c>
      <c r="AZ137" s="66">
        <v>20</v>
      </c>
      <c r="BA137" s="66">
        <v>65</v>
      </c>
      <c r="BB137" s="72"/>
      <c r="BC137" s="117" t="s">
        <v>0</v>
      </c>
      <c r="BD137" s="34" t="s">
        <v>444</v>
      </c>
      <c r="BE137" s="33" t="s">
        <v>10</v>
      </c>
      <c r="BF137" s="349" t="s">
        <v>761</v>
      </c>
      <c r="BG137" s="349">
        <v>86.206896551724142</v>
      </c>
      <c r="BH137" s="349">
        <v>344.15509923138694</v>
      </c>
      <c r="BI137" s="349">
        <v>183.46940647647006</v>
      </c>
      <c r="BJ137" s="372">
        <v>147.7742918201246</v>
      </c>
      <c r="BL137" s="117" t="s">
        <v>0</v>
      </c>
      <c r="BM137" s="34" t="s">
        <v>444</v>
      </c>
      <c r="BN137" s="33" t="s">
        <v>10</v>
      </c>
      <c r="BO137" s="71">
        <v>0.92307692307692313</v>
      </c>
      <c r="BP137" s="71">
        <v>0.91666666666666663</v>
      </c>
      <c r="BQ137" s="71">
        <v>0.5</v>
      </c>
      <c r="BR137" s="71">
        <v>0.42857142857142855</v>
      </c>
      <c r="BS137" s="71">
        <v>0.7857142857142857</v>
      </c>
    </row>
    <row r="138" spans="1:71" ht="18" customHeight="1" x14ac:dyDescent="0.25">
      <c r="A138" s="117" t="s">
        <v>16</v>
      </c>
      <c r="B138" s="63" t="s">
        <v>468</v>
      </c>
      <c r="C138" s="33" t="s">
        <v>88</v>
      </c>
      <c r="D138" s="66">
        <v>10</v>
      </c>
      <c r="E138" s="66">
        <v>30</v>
      </c>
      <c r="F138" s="66">
        <v>45</v>
      </c>
      <c r="G138" s="66">
        <v>40</v>
      </c>
      <c r="H138" s="66">
        <v>125</v>
      </c>
      <c r="I138" s="31"/>
      <c r="J138" s="117" t="s">
        <v>16</v>
      </c>
      <c r="K138" s="63" t="s">
        <v>468</v>
      </c>
      <c r="L138" s="33" t="s">
        <v>88</v>
      </c>
      <c r="M138" s="66">
        <v>9178</v>
      </c>
      <c r="N138" s="66">
        <v>8580</v>
      </c>
      <c r="O138" s="66">
        <v>6684</v>
      </c>
      <c r="P138" s="66">
        <v>7040</v>
      </c>
      <c r="Q138" s="215">
        <v>31482</v>
      </c>
      <c r="R138" s="72"/>
      <c r="S138" s="219" t="s">
        <v>16</v>
      </c>
      <c r="T138" s="63" t="s">
        <v>468</v>
      </c>
      <c r="U138" s="33" t="s">
        <v>88</v>
      </c>
      <c r="V138" s="345">
        <v>108.95619960775767</v>
      </c>
      <c r="W138" s="345">
        <v>349.65034965034965</v>
      </c>
      <c r="X138" s="345">
        <v>673.24955116696583</v>
      </c>
      <c r="Y138" s="345">
        <v>568.18181818181824</v>
      </c>
      <c r="Z138" s="345">
        <v>397.05228384473668</v>
      </c>
      <c r="AB138" s="117" t="s">
        <v>16</v>
      </c>
      <c r="AC138" s="63" t="s">
        <v>468</v>
      </c>
      <c r="AD138" s="33" t="s">
        <v>88</v>
      </c>
      <c r="AE138" s="76">
        <v>10</v>
      </c>
      <c r="AF138" s="76">
        <v>25</v>
      </c>
      <c r="AG138" s="76">
        <v>30</v>
      </c>
      <c r="AH138" s="76">
        <v>20</v>
      </c>
      <c r="AI138" s="205">
        <v>80</v>
      </c>
      <c r="AJ138" s="19"/>
      <c r="AK138" s="117" t="s">
        <v>16</v>
      </c>
      <c r="AL138" s="63" t="s">
        <v>468</v>
      </c>
      <c r="AM138" s="33" t="s">
        <v>88</v>
      </c>
      <c r="AN138" s="349">
        <v>108.95619960775767</v>
      </c>
      <c r="AO138" s="349">
        <v>291.3752913752914</v>
      </c>
      <c r="AP138" s="349">
        <v>448.83303411131061</v>
      </c>
      <c r="AQ138" s="349">
        <v>284.09090909090912</v>
      </c>
      <c r="AR138" s="372">
        <v>254.11346166063146</v>
      </c>
      <c r="AT138" s="117" t="s">
        <v>16</v>
      </c>
      <c r="AU138" s="63" t="s">
        <v>468</v>
      </c>
      <c r="AV138" s="33" t="s">
        <v>88</v>
      </c>
      <c r="AW138" s="66" t="s">
        <v>761</v>
      </c>
      <c r="AX138" s="66" t="s">
        <v>761</v>
      </c>
      <c r="AY138" s="66">
        <v>15</v>
      </c>
      <c r="AZ138" s="66">
        <v>20</v>
      </c>
      <c r="BA138" s="66">
        <v>45</v>
      </c>
      <c r="BB138" s="72"/>
      <c r="BC138" s="117" t="s">
        <v>16</v>
      </c>
      <c r="BD138" s="63" t="s">
        <v>468</v>
      </c>
      <c r="BE138" s="33" t="s">
        <v>88</v>
      </c>
      <c r="BF138" s="349" t="s">
        <v>761</v>
      </c>
      <c r="BG138" s="349" t="s">
        <v>761</v>
      </c>
      <c r="BH138" s="349">
        <v>224.41651705565531</v>
      </c>
      <c r="BI138" s="349">
        <v>284.09090909090912</v>
      </c>
      <c r="BJ138" s="372">
        <v>142.93882218410519</v>
      </c>
      <c r="BL138" s="117" t="s">
        <v>16</v>
      </c>
      <c r="BM138" s="63" t="s">
        <v>468</v>
      </c>
      <c r="BN138" s="33" t="s">
        <v>88</v>
      </c>
      <c r="BO138" s="71">
        <v>1</v>
      </c>
      <c r="BP138" s="71">
        <v>0.83333333333333337</v>
      </c>
      <c r="BQ138" s="71">
        <v>0.66666666666666663</v>
      </c>
      <c r="BR138" s="71">
        <v>0.5</v>
      </c>
      <c r="BS138" s="71">
        <v>0.64</v>
      </c>
    </row>
    <row r="139" spans="1:71" ht="18" customHeight="1" x14ac:dyDescent="0.25">
      <c r="A139" s="117" t="s">
        <v>16</v>
      </c>
      <c r="B139" s="63" t="s">
        <v>488</v>
      </c>
      <c r="C139" s="33" t="s">
        <v>20</v>
      </c>
      <c r="D139" s="66">
        <v>15</v>
      </c>
      <c r="E139" s="66">
        <v>25</v>
      </c>
      <c r="F139" s="66">
        <v>45</v>
      </c>
      <c r="G139" s="66">
        <v>30</v>
      </c>
      <c r="H139" s="66">
        <v>115</v>
      </c>
      <c r="I139" s="31"/>
      <c r="J139" s="117" t="s">
        <v>16</v>
      </c>
      <c r="K139" s="63" t="s">
        <v>488</v>
      </c>
      <c r="L139" s="33" t="s">
        <v>20</v>
      </c>
      <c r="M139" s="66">
        <v>14138</v>
      </c>
      <c r="N139" s="66">
        <v>13103</v>
      </c>
      <c r="O139" s="66">
        <v>9976</v>
      </c>
      <c r="P139" s="66">
        <v>11334</v>
      </c>
      <c r="Q139" s="215">
        <v>48551</v>
      </c>
      <c r="R139" s="72"/>
      <c r="S139" s="219" t="s">
        <v>16</v>
      </c>
      <c r="T139" s="63" t="s">
        <v>488</v>
      </c>
      <c r="U139" s="33" t="s">
        <v>20</v>
      </c>
      <c r="V139" s="345">
        <v>106.09704342905646</v>
      </c>
      <c r="W139" s="345">
        <v>190.7960009158208</v>
      </c>
      <c r="X139" s="345">
        <v>451.08259823576583</v>
      </c>
      <c r="Y139" s="345">
        <v>264.69031233456855</v>
      </c>
      <c r="Z139" s="345">
        <v>236.86432823216822</v>
      </c>
      <c r="AB139" s="117" t="s">
        <v>16</v>
      </c>
      <c r="AC139" s="63" t="s">
        <v>488</v>
      </c>
      <c r="AD139" s="33" t="s">
        <v>20</v>
      </c>
      <c r="AE139" s="76">
        <v>15</v>
      </c>
      <c r="AF139" s="76">
        <v>20</v>
      </c>
      <c r="AG139" s="76">
        <v>15</v>
      </c>
      <c r="AH139" s="76">
        <v>10</v>
      </c>
      <c r="AI139" s="205">
        <v>60</v>
      </c>
      <c r="AJ139" s="19"/>
      <c r="AK139" s="117" t="s">
        <v>16</v>
      </c>
      <c r="AL139" s="63" t="s">
        <v>488</v>
      </c>
      <c r="AM139" s="33" t="s">
        <v>20</v>
      </c>
      <c r="AN139" s="349">
        <v>106.09704342905646</v>
      </c>
      <c r="AO139" s="349">
        <v>152.63680073265664</v>
      </c>
      <c r="AP139" s="349">
        <v>150.3608660785886</v>
      </c>
      <c r="AQ139" s="349">
        <v>88.230104111522863</v>
      </c>
      <c r="AR139" s="372">
        <v>123.58138864287038</v>
      </c>
      <c r="AT139" s="117" t="s">
        <v>16</v>
      </c>
      <c r="AU139" s="63" t="s">
        <v>488</v>
      </c>
      <c r="AV139" s="33" t="s">
        <v>20</v>
      </c>
      <c r="AW139" s="66" t="s">
        <v>761</v>
      </c>
      <c r="AX139" s="66">
        <v>10</v>
      </c>
      <c r="AY139" s="66">
        <v>25</v>
      </c>
      <c r="AZ139" s="66">
        <v>20</v>
      </c>
      <c r="BA139" s="66">
        <v>55</v>
      </c>
      <c r="BB139" s="72"/>
      <c r="BC139" s="117" t="s">
        <v>16</v>
      </c>
      <c r="BD139" s="63" t="s">
        <v>488</v>
      </c>
      <c r="BE139" s="33" t="s">
        <v>20</v>
      </c>
      <c r="BF139" s="349" t="s">
        <v>761</v>
      </c>
      <c r="BG139" s="349">
        <v>76.318400366328319</v>
      </c>
      <c r="BH139" s="349">
        <v>250.60144346431434</v>
      </c>
      <c r="BI139" s="349">
        <v>176.46020822304573</v>
      </c>
      <c r="BJ139" s="372">
        <v>113.28293958929784</v>
      </c>
      <c r="BL139" s="117" t="s">
        <v>16</v>
      </c>
      <c r="BM139" s="63" t="s">
        <v>488</v>
      </c>
      <c r="BN139" s="33" t="s">
        <v>20</v>
      </c>
      <c r="BO139" s="71">
        <v>1</v>
      </c>
      <c r="BP139" s="71">
        <v>0.8</v>
      </c>
      <c r="BQ139" s="71">
        <v>0.33333333333333331</v>
      </c>
      <c r="BR139" s="71">
        <v>0.33333333333333331</v>
      </c>
      <c r="BS139" s="71">
        <v>0.52173913043478259</v>
      </c>
    </row>
    <row r="140" spans="1:71" ht="18" customHeight="1" x14ac:dyDescent="0.25">
      <c r="A140" s="117" t="s">
        <v>16</v>
      </c>
      <c r="B140" s="63" t="s">
        <v>456</v>
      </c>
      <c r="C140" s="33" t="s">
        <v>90</v>
      </c>
      <c r="D140" s="66">
        <v>100</v>
      </c>
      <c r="E140" s="66">
        <v>140</v>
      </c>
      <c r="F140" s="66">
        <v>55</v>
      </c>
      <c r="G140" s="66">
        <v>55</v>
      </c>
      <c r="H140" s="66">
        <v>345</v>
      </c>
      <c r="I140" s="31"/>
      <c r="J140" s="117" t="s">
        <v>16</v>
      </c>
      <c r="K140" s="63" t="s">
        <v>456</v>
      </c>
      <c r="L140" s="33" t="s">
        <v>90</v>
      </c>
      <c r="M140" s="66">
        <v>12720</v>
      </c>
      <c r="N140" s="66">
        <v>11167</v>
      </c>
      <c r="O140" s="66">
        <v>8685</v>
      </c>
      <c r="P140" s="66">
        <v>9850</v>
      </c>
      <c r="Q140" s="215">
        <v>42422</v>
      </c>
      <c r="R140" s="72"/>
      <c r="S140" s="219" t="s">
        <v>16</v>
      </c>
      <c r="T140" s="63" t="s">
        <v>456</v>
      </c>
      <c r="U140" s="33" t="s">
        <v>90</v>
      </c>
      <c r="V140" s="345">
        <v>786.1635220125786</v>
      </c>
      <c r="W140" s="345">
        <v>1253.69391958449</v>
      </c>
      <c r="X140" s="345">
        <v>633.27576280944152</v>
      </c>
      <c r="Y140" s="345">
        <v>558.37563451776646</v>
      </c>
      <c r="Z140" s="345">
        <v>813.25727217010035</v>
      </c>
      <c r="AB140" s="117" t="s">
        <v>16</v>
      </c>
      <c r="AC140" s="63" t="s">
        <v>456</v>
      </c>
      <c r="AD140" s="33" t="s">
        <v>90</v>
      </c>
      <c r="AE140" s="76">
        <v>95</v>
      </c>
      <c r="AF140" s="76">
        <v>135</v>
      </c>
      <c r="AG140" s="76">
        <v>15</v>
      </c>
      <c r="AH140" s="76">
        <v>10</v>
      </c>
      <c r="AI140" s="205">
        <v>255</v>
      </c>
      <c r="AJ140" s="19"/>
      <c r="AK140" s="117" t="s">
        <v>16</v>
      </c>
      <c r="AL140" s="63" t="s">
        <v>456</v>
      </c>
      <c r="AM140" s="33" t="s">
        <v>90</v>
      </c>
      <c r="AN140" s="349">
        <v>746.85534591194971</v>
      </c>
      <c r="AO140" s="349">
        <v>1208.9191367421868</v>
      </c>
      <c r="AP140" s="349">
        <v>172.71157167530222</v>
      </c>
      <c r="AQ140" s="349">
        <v>101.52284263959392</v>
      </c>
      <c r="AR140" s="372">
        <v>601.10320116920468</v>
      </c>
      <c r="AT140" s="117" t="s">
        <v>16</v>
      </c>
      <c r="AU140" s="63" t="s">
        <v>456</v>
      </c>
      <c r="AV140" s="33" t="s">
        <v>90</v>
      </c>
      <c r="AW140" s="66" t="s">
        <v>761</v>
      </c>
      <c r="AX140" s="66">
        <v>10</v>
      </c>
      <c r="AY140" s="66">
        <v>35</v>
      </c>
      <c r="AZ140" s="66">
        <v>40</v>
      </c>
      <c r="BA140" s="66">
        <v>90</v>
      </c>
      <c r="BB140" s="72"/>
      <c r="BC140" s="117" t="s">
        <v>16</v>
      </c>
      <c r="BD140" s="63" t="s">
        <v>456</v>
      </c>
      <c r="BE140" s="33" t="s">
        <v>90</v>
      </c>
      <c r="BF140" s="349" t="s">
        <v>761</v>
      </c>
      <c r="BG140" s="349">
        <v>89.549565684606421</v>
      </c>
      <c r="BH140" s="349">
        <v>402.99366724237188</v>
      </c>
      <c r="BI140" s="349">
        <v>406.09137055837567</v>
      </c>
      <c r="BJ140" s="372">
        <v>212.15407100089578</v>
      </c>
      <c r="BL140" s="117" t="s">
        <v>16</v>
      </c>
      <c r="BM140" s="63" t="s">
        <v>456</v>
      </c>
      <c r="BN140" s="33" t="s">
        <v>90</v>
      </c>
      <c r="BO140" s="71">
        <v>0.95</v>
      </c>
      <c r="BP140" s="71">
        <v>0.9642857142857143</v>
      </c>
      <c r="BQ140" s="71">
        <v>0.27272727272727271</v>
      </c>
      <c r="BR140" s="71">
        <v>0.18181818181818182</v>
      </c>
      <c r="BS140" s="71">
        <v>0.73913043478260865</v>
      </c>
    </row>
    <row r="141" spans="1:71" ht="18" customHeight="1" x14ac:dyDescent="0.25">
      <c r="A141" s="117" t="s">
        <v>16</v>
      </c>
      <c r="B141" s="63" t="s">
        <v>457</v>
      </c>
      <c r="C141" s="33" t="s">
        <v>19</v>
      </c>
      <c r="D141" s="66">
        <v>90</v>
      </c>
      <c r="E141" s="66">
        <v>130</v>
      </c>
      <c r="F141" s="66">
        <v>20</v>
      </c>
      <c r="G141" s="66">
        <v>40</v>
      </c>
      <c r="H141" s="66">
        <v>280</v>
      </c>
      <c r="I141" s="31"/>
      <c r="J141" s="117" t="s">
        <v>16</v>
      </c>
      <c r="K141" s="63" t="s">
        <v>457</v>
      </c>
      <c r="L141" s="33" t="s">
        <v>19</v>
      </c>
      <c r="M141" s="66">
        <v>9958</v>
      </c>
      <c r="N141" s="66">
        <v>8392</v>
      </c>
      <c r="O141" s="66">
        <v>6357</v>
      </c>
      <c r="P141" s="66">
        <v>7356</v>
      </c>
      <c r="Q141" s="215">
        <v>32063</v>
      </c>
      <c r="R141" s="72"/>
      <c r="S141" s="219" t="s">
        <v>16</v>
      </c>
      <c r="T141" s="63" t="s">
        <v>457</v>
      </c>
      <c r="U141" s="33" t="s">
        <v>19</v>
      </c>
      <c r="V141" s="345">
        <v>903.79594296043376</v>
      </c>
      <c r="W141" s="345">
        <v>1549.0943755958056</v>
      </c>
      <c r="X141" s="345">
        <v>314.61381154632687</v>
      </c>
      <c r="Y141" s="345">
        <v>543.77379010331708</v>
      </c>
      <c r="Z141" s="345">
        <v>873.28072856563631</v>
      </c>
      <c r="AB141" s="117" t="s">
        <v>16</v>
      </c>
      <c r="AC141" s="63" t="s">
        <v>457</v>
      </c>
      <c r="AD141" s="33" t="s">
        <v>19</v>
      </c>
      <c r="AE141" s="76">
        <v>90</v>
      </c>
      <c r="AF141" s="76">
        <v>130</v>
      </c>
      <c r="AG141" s="76">
        <v>15</v>
      </c>
      <c r="AH141" s="76">
        <v>20</v>
      </c>
      <c r="AI141" s="205">
        <v>255</v>
      </c>
      <c r="AJ141" s="19"/>
      <c r="AK141" s="117" t="s">
        <v>16</v>
      </c>
      <c r="AL141" s="63" t="s">
        <v>457</v>
      </c>
      <c r="AM141" s="33" t="s">
        <v>19</v>
      </c>
      <c r="AN141" s="349">
        <v>903.79594296043376</v>
      </c>
      <c r="AO141" s="349">
        <v>1549.0943755958056</v>
      </c>
      <c r="AP141" s="349">
        <v>235.96035865974517</v>
      </c>
      <c r="AQ141" s="349">
        <v>271.88689505165854</v>
      </c>
      <c r="AR141" s="372">
        <v>795.3092349437045</v>
      </c>
      <c r="AT141" s="117" t="s">
        <v>16</v>
      </c>
      <c r="AU141" s="63" t="s">
        <v>457</v>
      </c>
      <c r="AV141" s="33" t="s">
        <v>19</v>
      </c>
      <c r="AW141" s="66" t="s">
        <v>761</v>
      </c>
      <c r="AX141" s="66" t="s">
        <v>761</v>
      </c>
      <c r="AY141" s="66" t="s">
        <v>761</v>
      </c>
      <c r="AZ141" s="66">
        <v>15</v>
      </c>
      <c r="BA141" s="66">
        <v>25</v>
      </c>
      <c r="BB141" s="72"/>
      <c r="BC141" s="117" t="s">
        <v>16</v>
      </c>
      <c r="BD141" s="63" t="s">
        <v>457</v>
      </c>
      <c r="BE141" s="33" t="s">
        <v>19</v>
      </c>
      <c r="BF141" s="349" t="s">
        <v>761</v>
      </c>
      <c r="BG141" s="349" t="s">
        <v>761</v>
      </c>
      <c r="BH141" s="349" t="s">
        <v>761</v>
      </c>
      <c r="BI141" s="349">
        <v>203.91517128874386</v>
      </c>
      <c r="BJ141" s="372">
        <v>77.971493621931828</v>
      </c>
      <c r="BL141" s="117" t="s">
        <v>16</v>
      </c>
      <c r="BM141" s="63" t="s">
        <v>457</v>
      </c>
      <c r="BN141" s="33" t="s">
        <v>19</v>
      </c>
      <c r="BO141" s="71">
        <v>1</v>
      </c>
      <c r="BP141" s="71">
        <v>1</v>
      </c>
      <c r="BQ141" s="71">
        <v>0.75</v>
      </c>
      <c r="BR141" s="71">
        <v>0.5</v>
      </c>
      <c r="BS141" s="71">
        <v>0.9107142857142857</v>
      </c>
    </row>
    <row r="142" spans="1:71" ht="18" customHeight="1" x14ac:dyDescent="0.25">
      <c r="A142" s="117" t="s">
        <v>16</v>
      </c>
      <c r="B142" s="63" t="s">
        <v>462</v>
      </c>
      <c r="C142" s="33" t="s">
        <v>87</v>
      </c>
      <c r="D142" s="66">
        <v>50</v>
      </c>
      <c r="E142" s="66">
        <v>120</v>
      </c>
      <c r="F142" s="66">
        <v>100</v>
      </c>
      <c r="G142" s="66">
        <v>55</v>
      </c>
      <c r="H142" s="66">
        <v>320</v>
      </c>
      <c r="I142" s="31"/>
      <c r="J142" s="117" t="s">
        <v>16</v>
      </c>
      <c r="K142" s="63" t="s">
        <v>462</v>
      </c>
      <c r="L142" s="33" t="s">
        <v>87</v>
      </c>
      <c r="M142" s="66">
        <v>24490</v>
      </c>
      <c r="N142" s="66">
        <v>22408</v>
      </c>
      <c r="O142" s="66">
        <v>17904</v>
      </c>
      <c r="P142" s="66">
        <v>19366</v>
      </c>
      <c r="Q142" s="215">
        <v>84168</v>
      </c>
      <c r="R142" s="72"/>
      <c r="S142" s="219" t="s">
        <v>16</v>
      </c>
      <c r="T142" s="63" t="s">
        <v>462</v>
      </c>
      <c r="U142" s="33" t="s">
        <v>87</v>
      </c>
      <c r="V142" s="345">
        <v>204.16496529195592</v>
      </c>
      <c r="W142" s="345">
        <v>535.52302749018213</v>
      </c>
      <c r="X142" s="345">
        <v>558.53440571939234</v>
      </c>
      <c r="Y142" s="345">
        <v>284.00289166580603</v>
      </c>
      <c r="Z142" s="345">
        <v>380.19199695846402</v>
      </c>
      <c r="AB142" s="117" t="s">
        <v>16</v>
      </c>
      <c r="AC142" s="63" t="s">
        <v>462</v>
      </c>
      <c r="AD142" s="33" t="s">
        <v>87</v>
      </c>
      <c r="AE142" s="76">
        <v>40</v>
      </c>
      <c r="AF142" s="76">
        <v>95</v>
      </c>
      <c r="AG142" s="76">
        <v>35</v>
      </c>
      <c r="AH142" s="76">
        <v>15</v>
      </c>
      <c r="AI142" s="205">
        <v>185</v>
      </c>
      <c r="AJ142" s="19"/>
      <c r="AK142" s="117" t="s">
        <v>16</v>
      </c>
      <c r="AL142" s="63" t="s">
        <v>462</v>
      </c>
      <c r="AM142" s="33" t="s">
        <v>87</v>
      </c>
      <c r="AN142" s="349">
        <v>163.33197223356473</v>
      </c>
      <c r="AO142" s="349">
        <v>423.95573009639418</v>
      </c>
      <c r="AP142" s="349">
        <v>195.4870420017873</v>
      </c>
      <c r="AQ142" s="349">
        <v>77.455334090674384</v>
      </c>
      <c r="AR142" s="372">
        <v>219.79849824161204</v>
      </c>
      <c r="AT142" s="117" t="s">
        <v>16</v>
      </c>
      <c r="AU142" s="63" t="s">
        <v>462</v>
      </c>
      <c r="AV142" s="33" t="s">
        <v>87</v>
      </c>
      <c r="AW142" s="66">
        <v>10</v>
      </c>
      <c r="AX142" s="66">
        <v>25</v>
      </c>
      <c r="AY142" s="66">
        <v>65</v>
      </c>
      <c r="AZ142" s="66">
        <v>40</v>
      </c>
      <c r="BA142" s="66">
        <v>135</v>
      </c>
      <c r="BB142" s="72"/>
      <c r="BC142" s="117" t="s">
        <v>16</v>
      </c>
      <c r="BD142" s="63" t="s">
        <v>462</v>
      </c>
      <c r="BE142" s="33" t="s">
        <v>87</v>
      </c>
      <c r="BF142" s="349">
        <v>40.832993058391182</v>
      </c>
      <c r="BG142" s="349">
        <v>111.56729739378794</v>
      </c>
      <c r="BH142" s="349">
        <v>363.04736371760504</v>
      </c>
      <c r="BI142" s="349">
        <v>206.54755757513166</v>
      </c>
      <c r="BJ142" s="372">
        <v>160.39349871685201</v>
      </c>
      <c r="BL142" s="117" t="s">
        <v>16</v>
      </c>
      <c r="BM142" s="63" t="s">
        <v>462</v>
      </c>
      <c r="BN142" s="33" t="s">
        <v>87</v>
      </c>
      <c r="BO142" s="71">
        <v>0.8</v>
      </c>
      <c r="BP142" s="71">
        <v>0.79166666666666663</v>
      </c>
      <c r="BQ142" s="71">
        <v>0.35</v>
      </c>
      <c r="BR142" s="71">
        <v>0.27272727272727271</v>
      </c>
      <c r="BS142" s="71">
        <v>0.578125</v>
      </c>
    </row>
    <row r="143" spans="1:71" ht="18" customHeight="1" x14ac:dyDescent="0.25">
      <c r="A143" s="117" t="s">
        <v>16</v>
      </c>
      <c r="B143" s="63" t="s">
        <v>463</v>
      </c>
      <c r="C143" s="33" t="s">
        <v>89</v>
      </c>
      <c r="D143" s="66">
        <v>15</v>
      </c>
      <c r="E143" s="66">
        <v>50</v>
      </c>
      <c r="F143" s="66">
        <v>85</v>
      </c>
      <c r="G143" s="66">
        <v>40</v>
      </c>
      <c r="H143" s="66">
        <v>195</v>
      </c>
      <c r="I143" s="31"/>
      <c r="J143" s="117" t="s">
        <v>16</v>
      </c>
      <c r="K143" s="63" t="s">
        <v>463</v>
      </c>
      <c r="L143" s="33" t="s">
        <v>89</v>
      </c>
      <c r="M143" s="66">
        <v>22276</v>
      </c>
      <c r="N143" s="66">
        <v>20058</v>
      </c>
      <c r="O143" s="66">
        <v>15674</v>
      </c>
      <c r="P143" s="66">
        <v>17664</v>
      </c>
      <c r="Q143" s="215">
        <v>75672</v>
      </c>
      <c r="R143" s="72"/>
      <c r="S143" s="219" t="s">
        <v>16</v>
      </c>
      <c r="T143" s="63" t="s">
        <v>463</v>
      </c>
      <c r="U143" s="33" t="s">
        <v>89</v>
      </c>
      <c r="V143" s="345">
        <v>67.337044352666538</v>
      </c>
      <c r="W143" s="345">
        <v>249.2770964203809</v>
      </c>
      <c r="X143" s="345">
        <v>542.29934924078088</v>
      </c>
      <c r="Y143" s="345">
        <v>226.44927536231884</v>
      </c>
      <c r="Z143" s="345">
        <v>257.69108785283856</v>
      </c>
      <c r="AB143" s="117" t="s">
        <v>16</v>
      </c>
      <c r="AC143" s="63" t="s">
        <v>463</v>
      </c>
      <c r="AD143" s="33" t="s">
        <v>89</v>
      </c>
      <c r="AE143" s="76">
        <v>15</v>
      </c>
      <c r="AF143" s="76">
        <v>40</v>
      </c>
      <c r="AG143" s="76">
        <v>25</v>
      </c>
      <c r="AH143" s="76">
        <v>10</v>
      </c>
      <c r="AI143" s="205">
        <v>85</v>
      </c>
      <c r="AJ143" s="19"/>
      <c r="AK143" s="117" t="s">
        <v>16</v>
      </c>
      <c r="AL143" s="63" t="s">
        <v>463</v>
      </c>
      <c r="AM143" s="33" t="s">
        <v>89</v>
      </c>
      <c r="AN143" s="349">
        <v>67.337044352666538</v>
      </c>
      <c r="AO143" s="349">
        <v>199.42167713630474</v>
      </c>
      <c r="AP143" s="349">
        <v>159.4998086002297</v>
      </c>
      <c r="AQ143" s="349">
        <v>56.612318840579711</v>
      </c>
      <c r="AR143" s="372">
        <v>112.32688444867323</v>
      </c>
      <c r="AT143" s="117" t="s">
        <v>16</v>
      </c>
      <c r="AU143" s="63" t="s">
        <v>463</v>
      </c>
      <c r="AV143" s="33" t="s">
        <v>89</v>
      </c>
      <c r="AW143" s="66" t="s">
        <v>761</v>
      </c>
      <c r="AX143" s="66">
        <v>15</v>
      </c>
      <c r="AY143" s="66">
        <v>60</v>
      </c>
      <c r="AZ143" s="66">
        <v>30</v>
      </c>
      <c r="BA143" s="66">
        <v>110</v>
      </c>
      <c r="BB143" s="72"/>
      <c r="BC143" s="117" t="s">
        <v>16</v>
      </c>
      <c r="BD143" s="63" t="s">
        <v>463</v>
      </c>
      <c r="BE143" s="33" t="s">
        <v>89</v>
      </c>
      <c r="BF143" s="349" t="s">
        <v>761</v>
      </c>
      <c r="BG143" s="349">
        <v>74.783128926114273</v>
      </c>
      <c r="BH143" s="349">
        <v>382.79954064055124</v>
      </c>
      <c r="BI143" s="349">
        <v>169.83695652173913</v>
      </c>
      <c r="BJ143" s="372">
        <v>145.36420340416535</v>
      </c>
      <c r="BL143" s="117" t="s">
        <v>16</v>
      </c>
      <c r="BM143" s="63" t="s">
        <v>463</v>
      </c>
      <c r="BN143" s="33" t="s">
        <v>89</v>
      </c>
      <c r="BO143" s="71">
        <v>1</v>
      </c>
      <c r="BP143" s="71">
        <v>0.8</v>
      </c>
      <c r="BQ143" s="71">
        <v>0.29411764705882354</v>
      </c>
      <c r="BR143" s="71">
        <v>0.25</v>
      </c>
      <c r="BS143" s="71">
        <v>0.4358974358974359</v>
      </c>
    </row>
    <row r="144" spans="1:71" ht="18" customHeight="1" x14ac:dyDescent="0.25">
      <c r="A144" s="117" t="s">
        <v>16</v>
      </c>
      <c r="B144" s="63" t="s">
        <v>454</v>
      </c>
      <c r="C144" s="33" t="s">
        <v>91</v>
      </c>
      <c r="D144" s="66" t="s">
        <v>761</v>
      </c>
      <c r="E144" s="66" t="s">
        <v>761</v>
      </c>
      <c r="F144" s="66">
        <v>15</v>
      </c>
      <c r="G144" s="66">
        <v>10</v>
      </c>
      <c r="H144" s="66">
        <v>30</v>
      </c>
      <c r="I144" s="31"/>
      <c r="J144" s="117" t="s">
        <v>16</v>
      </c>
      <c r="K144" s="63" t="s">
        <v>454</v>
      </c>
      <c r="L144" s="33" t="s">
        <v>91</v>
      </c>
      <c r="M144" s="66">
        <v>5509</v>
      </c>
      <c r="N144" s="66">
        <v>5372</v>
      </c>
      <c r="O144" s="66">
        <v>4198</v>
      </c>
      <c r="P144" s="66">
        <v>4795</v>
      </c>
      <c r="Q144" s="215">
        <v>19874</v>
      </c>
      <c r="R144" s="72"/>
      <c r="S144" s="219" t="s">
        <v>16</v>
      </c>
      <c r="T144" s="63" t="s">
        <v>454</v>
      </c>
      <c r="U144" s="33" t="s">
        <v>91</v>
      </c>
      <c r="V144" s="345" t="s">
        <v>761</v>
      </c>
      <c r="W144" s="345" t="s">
        <v>761</v>
      </c>
      <c r="X144" s="345">
        <v>357.31300619342545</v>
      </c>
      <c r="Y144" s="345">
        <v>208.55057351407717</v>
      </c>
      <c r="Z144" s="345">
        <v>150.9509912448425</v>
      </c>
      <c r="AB144" s="117" t="s">
        <v>16</v>
      </c>
      <c r="AC144" s="63" t="s">
        <v>454</v>
      </c>
      <c r="AD144" s="33" t="s">
        <v>91</v>
      </c>
      <c r="AE144" s="76" t="s">
        <v>761</v>
      </c>
      <c r="AF144" s="76" t="s">
        <v>761</v>
      </c>
      <c r="AG144" s="76" t="s">
        <v>761</v>
      </c>
      <c r="AH144" s="76" t="s">
        <v>761</v>
      </c>
      <c r="AI144" s="205" t="s">
        <v>761</v>
      </c>
      <c r="AJ144" s="19"/>
      <c r="AK144" s="117" t="s">
        <v>16</v>
      </c>
      <c r="AL144" s="63" t="s">
        <v>454</v>
      </c>
      <c r="AM144" s="33" t="s">
        <v>91</v>
      </c>
      <c r="AN144" s="349" t="s">
        <v>761</v>
      </c>
      <c r="AO144" s="349" t="s">
        <v>761</v>
      </c>
      <c r="AP144" s="349" t="s">
        <v>761</v>
      </c>
      <c r="AQ144" s="349" t="s">
        <v>761</v>
      </c>
      <c r="AR144" s="372" t="s">
        <v>761</v>
      </c>
      <c r="AT144" s="117" t="s">
        <v>16</v>
      </c>
      <c r="AU144" s="63" t="s">
        <v>454</v>
      </c>
      <c r="AV144" s="33" t="s">
        <v>91</v>
      </c>
      <c r="AW144" s="66" t="s">
        <v>761</v>
      </c>
      <c r="AX144" s="66" t="s">
        <v>761</v>
      </c>
      <c r="AY144" s="66">
        <v>15</v>
      </c>
      <c r="AZ144" s="66">
        <v>10</v>
      </c>
      <c r="BA144" s="66">
        <v>30</v>
      </c>
      <c r="BB144" s="72"/>
      <c r="BC144" s="117" t="s">
        <v>16</v>
      </c>
      <c r="BD144" s="63" t="s">
        <v>454</v>
      </c>
      <c r="BE144" s="33" t="s">
        <v>91</v>
      </c>
      <c r="BF144" s="349" t="s">
        <v>761</v>
      </c>
      <c r="BG144" s="349" t="s">
        <v>761</v>
      </c>
      <c r="BH144" s="349">
        <v>357.31300619342545</v>
      </c>
      <c r="BI144" s="349">
        <v>208.55057351407717</v>
      </c>
      <c r="BJ144" s="372">
        <v>150.9509912448425</v>
      </c>
      <c r="BL144" s="117" t="s">
        <v>16</v>
      </c>
      <c r="BM144" s="63" t="s">
        <v>454</v>
      </c>
      <c r="BN144" s="33" t="s">
        <v>91</v>
      </c>
      <c r="BO144" s="71" t="s">
        <v>761</v>
      </c>
      <c r="BP144" s="71" t="s">
        <v>761</v>
      </c>
      <c r="BQ144" s="71" t="s">
        <v>761</v>
      </c>
      <c r="BR144" s="71" t="s">
        <v>761</v>
      </c>
      <c r="BS144" s="71" t="s">
        <v>761</v>
      </c>
    </row>
    <row r="145" spans="1:71" ht="18" customHeight="1" x14ac:dyDescent="0.25">
      <c r="A145" s="117" t="s">
        <v>16</v>
      </c>
      <c r="B145" s="63" t="s">
        <v>455</v>
      </c>
      <c r="C145" s="33" t="s">
        <v>92</v>
      </c>
      <c r="D145" s="66" t="s">
        <v>761</v>
      </c>
      <c r="E145" s="66" t="s">
        <v>761</v>
      </c>
      <c r="F145" s="66" t="s">
        <v>761</v>
      </c>
      <c r="G145" s="66">
        <v>10</v>
      </c>
      <c r="H145" s="66">
        <v>20</v>
      </c>
      <c r="I145" s="31"/>
      <c r="J145" s="117" t="s">
        <v>16</v>
      </c>
      <c r="K145" s="63" t="s">
        <v>455</v>
      </c>
      <c r="L145" s="33" t="s">
        <v>92</v>
      </c>
      <c r="M145" s="66">
        <v>4401</v>
      </c>
      <c r="N145" s="66">
        <v>3652</v>
      </c>
      <c r="O145" s="66">
        <v>2993</v>
      </c>
      <c r="P145" s="66">
        <v>3495</v>
      </c>
      <c r="Q145" s="215">
        <v>14541</v>
      </c>
      <c r="R145" s="72"/>
      <c r="S145" s="219" t="s">
        <v>16</v>
      </c>
      <c r="T145" s="63" t="s">
        <v>455</v>
      </c>
      <c r="U145" s="33" t="s">
        <v>92</v>
      </c>
      <c r="V145" s="345" t="s">
        <v>761</v>
      </c>
      <c r="W145" s="345" t="s">
        <v>761</v>
      </c>
      <c r="X145" s="345" t="s">
        <v>761</v>
      </c>
      <c r="Y145" s="345">
        <v>286.12303290414877</v>
      </c>
      <c r="Z145" s="345">
        <v>137.54212227494671</v>
      </c>
      <c r="AB145" s="117" t="s">
        <v>16</v>
      </c>
      <c r="AC145" s="63" t="s">
        <v>455</v>
      </c>
      <c r="AD145" s="33" t="s">
        <v>92</v>
      </c>
      <c r="AE145" s="76" t="s">
        <v>761</v>
      </c>
      <c r="AF145" s="76" t="s">
        <v>761</v>
      </c>
      <c r="AG145" s="76" t="s">
        <v>761</v>
      </c>
      <c r="AH145" s="76" t="s">
        <v>761</v>
      </c>
      <c r="AI145" s="205" t="s">
        <v>761</v>
      </c>
      <c r="AJ145" s="19"/>
      <c r="AK145" s="117" t="s">
        <v>16</v>
      </c>
      <c r="AL145" s="63" t="s">
        <v>455</v>
      </c>
      <c r="AM145" s="33" t="s">
        <v>92</v>
      </c>
      <c r="AN145" s="349" t="s">
        <v>761</v>
      </c>
      <c r="AO145" s="349" t="s">
        <v>761</v>
      </c>
      <c r="AP145" s="349" t="s">
        <v>761</v>
      </c>
      <c r="AQ145" s="349" t="s">
        <v>761</v>
      </c>
      <c r="AR145" s="372" t="s">
        <v>761</v>
      </c>
      <c r="AT145" s="117" t="s">
        <v>16</v>
      </c>
      <c r="AU145" s="63" t="s">
        <v>455</v>
      </c>
      <c r="AV145" s="33" t="s">
        <v>92</v>
      </c>
      <c r="AW145" s="66" t="s">
        <v>761</v>
      </c>
      <c r="AX145" s="66" t="s">
        <v>761</v>
      </c>
      <c r="AY145" s="66" t="s">
        <v>761</v>
      </c>
      <c r="AZ145" s="66">
        <v>10</v>
      </c>
      <c r="BA145" s="66">
        <v>15</v>
      </c>
      <c r="BB145" s="72"/>
      <c r="BC145" s="117" t="s">
        <v>16</v>
      </c>
      <c r="BD145" s="63" t="s">
        <v>455</v>
      </c>
      <c r="BE145" s="33" t="s">
        <v>92</v>
      </c>
      <c r="BF145" s="349" t="s">
        <v>761</v>
      </c>
      <c r="BG145" s="349" t="s">
        <v>761</v>
      </c>
      <c r="BH145" s="349" t="s">
        <v>761</v>
      </c>
      <c r="BI145" s="349">
        <v>286.12303290414877</v>
      </c>
      <c r="BJ145" s="372">
        <v>103.15659170621002</v>
      </c>
      <c r="BL145" s="117" t="s">
        <v>16</v>
      </c>
      <c r="BM145" s="63" t="s">
        <v>455</v>
      </c>
      <c r="BN145" s="33" t="s">
        <v>92</v>
      </c>
      <c r="BO145" s="71" t="s">
        <v>761</v>
      </c>
      <c r="BP145" s="71" t="s">
        <v>761</v>
      </c>
      <c r="BQ145" s="71" t="s">
        <v>761</v>
      </c>
      <c r="BR145" s="71" t="s">
        <v>761</v>
      </c>
      <c r="BS145" s="71" t="s">
        <v>761</v>
      </c>
    </row>
    <row r="146" spans="1:71" ht="18" customHeight="1" x14ac:dyDescent="0.25">
      <c r="A146" s="117" t="s">
        <v>16</v>
      </c>
      <c r="B146" s="63" t="s">
        <v>461</v>
      </c>
      <c r="C146" s="33" t="s">
        <v>93</v>
      </c>
      <c r="D146" s="66" t="s">
        <v>761</v>
      </c>
      <c r="E146" s="66" t="s">
        <v>761</v>
      </c>
      <c r="F146" s="66">
        <v>15</v>
      </c>
      <c r="G146" s="66">
        <v>15</v>
      </c>
      <c r="H146" s="66">
        <v>35</v>
      </c>
      <c r="I146" s="31"/>
      <c r="J146" s="117" t="s">
        <v>16</v>
      </c>
      <c r="K146" s="63" t="s">
        <v>461</v>
      </c>
      <c r="L146" s="33" t="s">
        <v>93</v>
      </c>
      <c r="M146" s="66">
        <v>7071</v>
      </c>
      <c r="N146" s="66">
        <v>6313</v>
      </c>
      <c r="O146" s="66">
        <v>4760</v>
      </c>
      <c r="P146" s="66">
        <v>5441</v>
      </c>
      <c r="Q146" s="215">
        <v>23585</v>
      </c>
      <c r="R146" s="72"/>
      <c r="S146" s="219" t="s">
        <v>16</v>
      </c>
      <c r="T146" s="63" t="s">
        <v>461</v>
      </c>
      <c r="U146" s="33" t="s">
        <v>93</v>
      </c>
      <c r="V146" s="345" t="s">
        <v>761</v>
      </c>
      <c r="W146" s="345" t="s">
        <v>761</v>
      </c>
      <c r="X146" s="345">
        <v>315.1260504201681</v>
      </c>
      <c r="Y146" s="345">
        <v>275.68461679838265</v>
      </c>
      <c r="Z146" s="345">
        <v>148.39940640237441</v>
      </c>
      <c r="AB146" s="117" t="s">
        <v>16</v>
      </c>
      <c r="AC146" s="63" t="s">
        <v>461</v>
      </c>
      <c r="AD146" s="33" t="s">
        <v>93</v>
      </c>
      <c r="AE146" s="76" t="s">
        <v>761</v>
      </c>
      <c r="AF146" s="76" t="s">
        <v>761</v>
      </c>
      <c r="AG146" s="76" t="s">
        <v>761</v>
      </c>
      <c r="AH146" s="76" t="s">
        <v>761</v>
      </c>
      <c r="AI146" s="205" t="s">
        <v>761</v>
      </c>
      <c r="AJ146" s="19"/>
      <c r="AK146" s="117" t="s">
        <v>16</v>
      </c>
      <c r="AL146" s="63" t="s">
        <v>461</v>
      </c>
      <c r="AM146" s="33" t="s">
        <v>93</v>
      </c>
      <c r="AN146" s="349" t="s">
        <v>761</v>
      </c>
      <c r="AO146" s="349" t="s">
        <v>761</v>
      </c>
      <c r="AP146" s="349" t="s">
        <v>761</v>
      </c>
      <c r="AQ146" s="349" t="s">
        <v>761</v>
      </c>
      <c r="AR146" s="372" t="s">
        <v>761</v>
      </c>
      <c r="AT146" s="117" t="s">
        <v>16</v>
      </c>
      <c r="AU146" s="63" t="s">
        <v>461</v>
      </c>
      <c r="AV146" s="33" t="s">
        <v>93</v>
      </c>
      <c r="AW146" s="66" t="s">
        <v>761</v>
      </c>
      <c r="AX146" s="66" t="s">
        <v>761</v>
      </c>
      <c r="AY146" s="66">
        <v>15</v>
      </c>
      <c r="AZ146" s="66">
        <v>15</v>
      </c>
      <c r="BA146" s="66">
        <v>30</v>
      </c>
      <c r="BB146" s="72"/>
      <c r="BC146" s="117" t="s">
        <v>16</v>
      </c>
      <c r="BD146" s="63" t="s">
        <v>461</v>
      </c>
      <c r="BE146" s="33" t="s">
        <v>93</v>
      </c>
      <c r="BF146" s="349" t="s">
        <v>761</v>
      </c>
      <c r="BG146" s="349" t="s">
        <v>761</v>
      </c>
      <c r="BH146" s="349">
        <v>315.1260504201681</v>
      </c>
      <c r="BI146" s="349">
        <v>275.68461679838265</v>
      </c>
      <c r="BJ146" s="372">
        <v>127.19949120203519</v>
      </c>
      <c r="BL146" s="117" t="s">
        <v>16</v>
      </c>
      <c r="BM146" s="63" t="s">
        <v>461</v>
      </c>
      <c r="BN146" s="33" t="s">
        <v>93</v>
      </c>
      <c r="BO146" s="71" t="s">
        <v>761</v>
      </c>
      <c r="BP146" s="71" t="s">
        <v>761</v>
      </c>
      <c r="BQ146" s="71" t="s">
        <v>761</v>
      </c>
      <c r="BR146" s="71" t="s">
        <v>761</v>
      </c>
      <c r="BS146" s="71" t="s">
        <v>761</v>
      </c>
    </row>
    <row r="147" spans="1:71" ht="18" customHeight="1" x14ac:dyDescent="0.25">
      <c r="A147" s="117" t="s">
        <v>16</v>
      </c>
      <c r="B147" s="63" t="s">
        <v>465</v>
      </c>
      <c r="C147" s="33" t="s">
        <v>94</v>
      </c>
      <c r="D147" s="66" t="s">
        <v>761</v>
      </c>
      <c r="E147" s="66" t="s">
        <v>761</v>
      </c>
      <c r="F147" s="66" t="s">
        <v>761</v>
      </c>
      <c r="G147" s="66">
        <v>10</v>
      </c>
      <c r="H147" s="66">
        <v>20</v>
      </c>
      <c r="I147" s="31"/>
      <c r="J147" s="117" t="s">
        <v>16</v>
      </c>
      <c r="K147" s="63" t="s">
        <v>465</v>
      </c>
      <c r="L147" s="33" t="s">
        <v>94</v>
      </c>
      <c r="M147" s="66">
        <v>4079</v>
      </c>
      <c r="N147" s="66">
        <v>3748</v>
      </c>
      <c r="O147" s="66">
        <v>2941</v>
      </c>
      <c r="P147" s="66">
        <v>3297</v>
      </c>
      <c r="Q147" s="215">
        <v>14065</v>
      </c>
      <c r="R147" s="72"/>
      <c r="S147" s="219" t="s">
        <v>16</v>
      </c>
      <c r="T147" s="63" t="s">
        <v>465</v>
      </c>
      <c r="U147" s="33" t="s">
        <v>94</v>
      </c>
      <c r="V147" s="345" t="s">
        <v>761</v>
      </c>
      <c r="W147" s="345" t="s">
        <v>761</v>
      </c>
      <c r="X147" s="345" t="s">
        <v>761</v>
      </c>
      <c r="Y147" s="345">
        <v>303.30603579011222</v>
      </c>
      <c r="Z147" s="345">
        <v>142.19694276573054</v>
      </c>
      <c r="AB147" s="117" t="s">
        <v>16</v>
      </c>
      <c r="AC147" s="63" t="s">
        <v>465</v>
      </c>
      <c r="AD147" s="33" t="s">
        <v>94</v>
      </c>
      <c r="AE147" s="76" t="s">
        <v>761</v>
      </c>
      <c r="AF147" s="76" t="s">
        <v>761</v>
      </c>
      <c r="AG147" s="76" t="s">
        <v>761</v>
      </c>
      <c r="AH147" s="76" t="s">
        <v>761</v>
      </c>
      <c r="AI147" s="205" t="s">
        <v>761</v>
      </c>
      <c r="AJ147" s="19"/>
      <c r="AK147" s="117" t="s">
        <v>16</v>
      </c>
      <c r="AL147" s="63" t="s">
        <v>465</v>
      </c>
      <c r="AM147" s="33" t="s">
        <v>94</v>
      </c>
      <c r="AN147" s="349" t="s">
        <v>761</v>
      </c>
      <c r="AO147" s="349" t="s">
        <v>761</v>
      </c>
      <c r="AP147" s="349" t="s">
        <v>761</v>
      </c>
      <c r="AQ147" s="349" t="s">
        <v>761</v>
      </c>
      <c r="AR147" s="372" t="s">
        <v>761</v>
      </c>
      <c r="AT147" s="117" t="s">
        <v>16</v>
      </c>
      <c r="AU147" s="63" t="s">
        <v>465</v>
      </c>
      <c r="AV147" s="33" t="s">
        <v>94</v>
      </c>
      <c r="AW147" s="66" t="s">
        <v>761</v>
      </c>
      <c r="AX147" s="66" t="s">
        <v>761</v>
      </c>
      <c r="AY147" s="66" t="s">
        <v>761</v>
      </c>
      <c r="AZ147" s="66" t="s">
        <v>761</v>
      </c>
      <c r="BA147" s="66">
        <v>15</v>
      </c>
      <c r="BB147" s="72"/>
      <c r="BC147" s="117" t="s">
        <v>16</v>
      </c>
      <c r="BD147" s="63" t="s">
        <v>465</v>
      </c>
      <c r="BE147" s="33" t="s">
        <v>94</v>
      </c>
      <c r="BF147" s="349" t="s">
        <v>761</v>
      </c>
      <c r="BG147" s="349" t="s">
        <v>761</v>
      </c>
      <c r="BH147" s="349" t="s">
        <v>761</v>
      </c>
      <c r="BI147" s="349" t="s">
        <v>761</v>
      </c>
      <c r="BJ147" s="372">
        <v>106.64770707429791</v>
      </c>
      <c r="BL147" s="117" t="s">
        <v>16</v>
      </c>
      <c r="BM147" s="63" t="s">
        <v>465</v>
      </c>
      <c r="BN147" s="33" t="s">
        <v>94</v>
      </c>
      <c r="BO147" s="71" t="s">
        <v>761</v>
      </c>
      <c r="BP147" s="71" t="s">
        <v>761</v>
      </c>
      <c r="BQ147" s="71" t="s">
        <v>761</v>
      </c>
      <c r="BR147" s="71" t="s">
        <v>761</v>
      </c>
      <c r="BS147" s="71" t="s">
        <v>761</v>
      </c>
    </row>
    <row r="148" spans="1:71" ht="18" customHeight="1" x14ac:dyDescent="0.25">
      <c r="A148" s="117" t="s">
        <v>16</v>
      </c>
      <c r="B148" s="63" t="s">
        <v>466</v>
      </c>
      <c r="C148" s="33" t="s">
        <v>95</v>
      </c>
      <c r="D148" s="66" t="s">
        <v>761</v>
      </c>
      <c r="E148" s="66" t="s">
        <v>761</v>
      </c>
      <c r="F148" s="66" t="s">
        <v>761</v>
      </c>
      <c r="G148" s="66" t="s">
        <v>761</v>
      </c>
      <c r="H148" s="66">
        <v>15</v>
      </c>
      <c r="I148" s="31"/>
      <c r="J148" s="117" t="s">
        <v>16</v>
      </c>
      <c r="K148" s="63" t="s">
        <v>466</v>
      </c>
      <c r="L148" s="33" t="s">
        <v>95</v>
      </c>
      <c r="M148" s="66">
        <v>2609</v>
      </c>
      <c r="N148" s="66">
        <v>2637</v>
      </c>
      <c r="O148" s="66">
        <v>2231</v>
      </c>
      <c r="P148" s="66">
        <v>2494</v>
      </c>
      <c r="Q148" s="215">
        <v>9971</v>
      </c>
      <c r="R148" s="72"/>
      <c r="S148" s="219" t="s">
        <v>16</v>
      </c>
      <c r="T148" s="63" t="s">
        <v>466</v>
      </c>
      <c r="U148" s="33" t="s">
        <v>95</v>
      </c>
      <c r="V148" s="345" t="s">
        <v>761</v>
      </c>
      <c r="W148" s="345" t="s">
        <v>761</v>
      </c>
      <c r="X148" s="345" t="s">
        <v>761</v>
      </c>
      <c r="Y148" s="345" t="s">
        <v>761</v>
      </c>
      <c r="Z148" s="345">
        <v>150.43626516899008</v>
      </c>
      <c r="AB148" s="117" t="s">
        <v>16</v>
      </c>
      <c r="AC148" s="63" t="s">
        <v>466</v>
      </c>
      <c r="AD148" s="33" t="s">
        <v>95</v>
      </c>
      <c r="AE148" s="76" t="s">
        <v>761</v>
      </c>
      <c r="AF148" s="76" t="s">
        <v>761</v>
      </c>
      <c r="AG148" s="76" t="s">
        <v>761</v>
      </c>
      <c r="AH148" s="76" t="s">
        <v>761</v>
      </c>
      <c r="AI148" s="205" t="s">
        <v>761</v>
      </c>
      <c r="AJ148" s="19"/>
      <c r="AK148" s="117" t="s">
        <v>16</v>
      </c>
      <c r="AL148" s="63" t="s">
        <v>466</v>
      </c>
      <c r="AM148" s="33" t="s">
        <v>95</v>
      </c>
      <c r="AN148" s="349" t="s">
        <v>761</v>
      </c>
      <c r="AO148" s="349" t="s">
        <v>761</v>
      </c>
      <c r="AP148" s="349" t="s">
        <v>761</v>
      </c>
      <c r="AQ148" s="349" t="s">
        <v>761</v>
      </c>
      <c r="AR148" s="372" t="s">
        <v>761</v>
      </c>
      <c r="AT148" s="117" t="s">
        <v>16</v>
      </c>
      <c r="AU148" s="63" t="s">
        <v>466</v>
      </c>
      <c r="AV148" s="33" t="s">
        <v>95</v>
      </c>
      <c r="AW148" s="66" t="s">
        <v>761</v>
      </c>
      <c r="AX148" s="66" t="s">
        <v>761</v>
      </c>
      <c r="AY148" s="66" t="s">
        <v>761</v>
      </c>
      <c r="AZ148" s="66" t="s">
        <v>761</v>
      </c>
      <c r="BA148" s="66">
        <v>10</v>
      </c>
      <c r="BB148" s="72"/>
      <c r="BC148" s="117" t="s">
        <v>16</v>
      </c>
      <c r="BD148" s="63" t="s">
        <v>466</v>
      </c>
      <c r="BE148" s="33" t="s">
        <v>95</v>
      </c>
      <c r="BF148" s="349" t="s">
        <v>761</v>
      </c>
      <c r="BG148" s="349" t="s">
        <v>761</v>
      </c>
      <c r="BH148" s="349" t="s">
        <v>761</v>
      </c>
      <c r="BI148" s="349" t="s">
        <v>761</v>
      </c>
      <c r="BJ148" s="372">
        <v>100.29084344599337</v>
      </c>
      <c r="BL148" s="117" t="s">
        <v>16</v>
      </c>
      <c r="BM148" s="63" t="s">
        <v>466</v>
      </c>
      <c r="BN148" s="33" t="s">
        <v>95</v>
      </c>
      <c r="BO148" s="71" t="s">
        <v>761</v>
      </c>
      <c r="BP148" s="71" t="s">
        <v>761</v>
      </c>
      <c r="BQ148" s="71" t="s">
        <v>761</v>
      </c>
      <c r="BR148" s="71" t="s">
        <v>761</v>
      </c>
      <c r="BS148" s="71" t="s">
        <v>761</v>
      </c>
    </row>
    <row r="149" spans="1:71" ht="18" customHeight="1" x14ac:dyDescent="0.25">
      <c r="A149" s="117" t="s">
        <v>16</v>
      </c>
      <c r="B149" s="63" t="s">
        <v>482</v>
      </c>
      <c r="C149" s="33" t="s">
        <v>96</v>
      </c>
      <c r="D149" s="66" t="s">
        <v>761</v>
      </c>
      <c r="E149" s="66" t="s">
        <v>761</v>
      </c>
      <c r="F149" s="66">
        <v>10</v>
      </c>
      <c r="G149" s="66">
        <v>10</v>
      </c>
      <c r="H149" s="66">
        <v>25</v>
      </c>
      <c r="I149" s="31"/>
      <c r="J149" s="117" t="s">
        <v>16</v>
      </c>
      <c r="K149" s="63" t="s">
        <v>482</v>
      </c>
      <c r="L149" s="33" t="s">
        <v>96</v>
      </c>
      <c r="M149" s="66">
        <v>5115</v>
      </c>
      <c r="N149" s="66">
        <v>4928</v>
      </c>
      <c r="O149" s="66">
        <v>4394</v>
      </c>
      <c r="P149" s="66">
        <v>5350</v>
      </c>
      <c r="Q149" s="215">
        <v>19787</v>
      </c>
      <c r="R149" s="72"/>
      <c r="S149" s="219" t="s">
        <v>16</v>
      </c>
      <c r="T149" s="63" t="s">
        <v>482</v>
      </c>
      <c r="U149" s="33" t="s">
        <v>96</v>
      </c>
      <c r="V149" s="345" t="s">
        <v>761</v>
      </c>
      <c r="W149" s="345" t="s">
        <v>761</v>
      </c>
      <c r="X149" s="345">
        <v>227.58306781975421</v>
      </c>
      <c r="Y149" s="345">
        <v>186.9158878504673</v>
      </c>
      <c r="Z149" s="345">
        <v>126.3455804315965</v>
      </c>
      <c r="AB149" s="117" t="s">
        <v>16</v>
      </c>
      <c r="AC149" s="63" t="s">
        <v>482</v>
      </c>
      <c r="AD149" s="33" t="s">
        <v>96</v>
      </c>
      <c r="AE149" s="76" t="s">
        <v>761</v>
      </c>
      <c r="AF149" s="76" t="s">
        <v>761</v>
      </c>
      <c r="AG149" s="76" t="s">
        <v>761</v>
      </c>
      <c r="AH149" s="76" t="s">
        <v>761</v>
      </c>
      <c r="AI149" s="205" t="s">
        <v>761</v>
      </c>
      <c r="AJ149" s="19"/>
      <c r="AK149" s="117" t="s">
        <v>16</v>
      </c>
      <c r="AL149" s="63" t="s">
        <v>482</v>
      </c>
      <c r="AM149" s="33" t="s">
        <v>96</v>
      </c>
      <c r="AN149" s="349" t="s">
        <v>761</v>
      </c>
      <c r="AO149" s="349" t="s">
        <v>761</v>
      </c>
      <c r="AP149" s="349" t="s">
        <v>761</v>
      </c>
      <c r="AQ149" s="349" t="s">
        <v>761</v>
      </c>
      <c r="AR149" s="372" t="s">
        <v>761</v>
      </c>
      <c r="AT149" s="117" t="s">
        <v>16</v>
      </c>
      <c r="AU149" s="63" t="s">
        <v>482</v>
      </c>
      <c r="AV149" s="33" t="s">
        <v>96</v>
      </c>
      <c r="AW149" s="66" t="s">
        <v>761</v>
      </c>
      <c r="AX149" s="66" t="s">
        <v>761</v>
      </c>
      <c r="AY149" s="66">
        <v>10</v>
      </c>
      <c r="AZ149" s="66">
        <v>10</v>
      </c>
      <c r="BA149" s="66">
        <v>20</v>
      </c>
      <c r="BB149" s="72"/>
      <c r="BC149" s="117" t="s">
        <v>16</v>
      </c>
      <c r="BD149" s="63" t="s">
        <v>482</v>
      </c>
      <c r="BE149" s="33" t="s">
        <v>96</v>
      </c>
      <c r="BF149" s="349" t="s">
        <v>761</v>
      </c>
      <c r="BG149" s="349" t="s">
        <v>761</v>
      </c>
      <c r="BH149" s="349">
        <v>227.58306781975421</v>
      </c>
      <c r="BI149" s="349">
        <v>186.9158878504673</v>
      </c>
      <c r="BJ149" s="372">
        <v>101.07646434527722</v>
      </c>
      <c r="BL149" s="117" t="s">
        <v>16</v>
      </c>
      <c r="BM149" s="63" t="s">
        <v>482</v>
      </c>
      <c r="BN149" s="33" t="s">
        <v>96</v>
      </c>
      <c r="BO149" s="71" t="s">
        <v>761</v>
      </c>
      <c r="BP149" s="71" t="s">
        <v>761</v>
      </c>
      <c r="BQ149" s="71" t="s">
        <v>761</v>
      </c>
      <c r="BR149" s="71" t="s">
        <v>761</v>
      </c>
      <c r="BS149" s="71" t="s">
        <v>761</v>
      </c>
    </row>
    <row r="150" spans="1:71" ht="18" customHeight="1" x14ac:dyDescent="0.25">
      <c r="A150" s="117" t="s">
        <v>16</v>
      </c>
      <c r="B150" s="63" t="s">
        <v>459</v>
      </c>
      <c r="C150" s="33" t="s">
        <v>97</v>
      </c>
      <c r="D150" s="66">
        <v>60</v>
      </c>
      <c r="E150" s="66">
        <v>105</v>
      </c>
      <c r="F150" s="66">
        <v>25</v>
      </c>
      <c r="G150" s="66">
        <v>30</v>
      </c>
      <c r="H150" s="66">
        <v>220</v>
      </c>
      <c r="I150" s="31"/>
      <c r="J150" s="117" t="s">
        <v>16</v>
      </c>
      <c r="K150" s="63" t="s">
        <v>459</v>
      </c>
      <c r="L150" s="33" t="s">
        <v>97</v>
      </c>
      <c r="M150" s="66">
        <v>7083</v>
      </c>
      <c r="N150" s="66">
        <v>6022</v>
      </c>
      <c r="O150" s="66">
        <v>4571</v>
      </c>
      <c r="P150" s="66">
        <v>4758</v>
      </c>
      <c r="Q150" s="215">
        <v>22434</v>
      </c>
      <c r="R150" s="72"/>
      <c r="S150" s="219" t="s">
        <v>16</v>
      </c>
      <c r="T150" s="63" t="s">
        <v>459</v>
      </c>
      <c r="U150" s="33" t="s">
        <v>97</v>
      </c>
      <c r="V150" s="345">
        <v>847.09868699703509</v>
      </c>
      <c r="W150" s="345">
        <v>1743.606775157755</v>
      </c>
      <c r="X150" s="345">
        <v>546.92627433821917</v>
      </c>
      <c r="Y150" s="345">
        <v>630.51702395964696</v>
      </c>
      <c r="Z150" s="345">
        <v>980.6543639119194</v>
      </c>
      <c r="AB150" s="117" t="s">
        <v>16</v>
      </c>
      <c r="AC150" s="63" t="s">
        <v>459</v>
      </c>
      <c r="AD150" s="33" t="s">
        <v>97</v>
      </c>
      <c r="AE150" s="76">
        <v>60</v>
      </c>
      <c r="AF150" s="76">
        <v>95</v>
      </c>
      <c r="AG150" s="76">
        <v>10</v>
      </c>
      <c r="AH150" s="76">
        <v>10</v>
      </c>
      <c r="AI150" s="205">
        <v>175</v>
      </c>
      <c r="AJ150" s="19"/>
      <c r="AK150" s="117" t="s">
        <v>16</v>
      </c>
      <c r="AL150" s="63" t="s">
        <v>459</v>
      </c>
      <c r="AM150" s="33" t="s">
        <v>97</v>
      </c>
      <c r="AN150" s="349">
        <v>847.09868699703509</v>
      </c>
      <c r="AO150" s="349">
        <v>1577.5489870474926</v>
      </c>
      <c r="AP150" s="349">
        <v>218.7705097352877</v>
      </c>
      <c r="AQ150" s="349">
        <v>210.17234131988229</v>
      </c>
      <c r="AR150" s="372">
        <v>780.06597129357226</v>
      </c>
      <c r="AT150" s="117" t="s">
        <v>16</v>
      </c>
      <c r="AU150" s="63" t="s">
        <v>459</v>
      </c>
      <c r="AV150" s="33" t="s">
        <v>97</v>
      </c>
      <c r="AW150" s="66" t="s">
        <v>761</v>
      </c>
      <c r="AX150" s="66">
        <v>10</v>
      </c>
      <c r="AY150" s="66">
        <v>15</v>
      </c>
      <c r="AZ150" s="66">
        <v>20</v>
      </c>
      <c r="BA150" s="66">
        <v>45</v>
      </c>
      <c r="BB150" s="72"/>
      <c r="BC150" s="117" t="s">
        <v>16</v>
      </c>
      <c r="BD150" s="63" t="s">
        <v>459</v>
      </c>
      <c r="BE150" s="33" t="s">
        <v>97</v>
      </c>
      <c r="BF150" s="349" t="s">
        <v>761</v>
      </c>
      <c r="BG150" s="349">
        <v>166.05778811026238</v>
      </c>
      <c r="BH150" s="349">
        <v>328.15576460293153</v>
      </c>
      <c r="BI150" s="349">
        <v>420.34468263976459</v>
      </c>
      <c r="BJ150" s="372">
        <v>200.58839261834714</v>
      </c>
      <c r="BL150" s="117" t="s">
        <v>16</v>
      </c>
      <c r="BM150" s="63" t="s">
        <v>459</v>
      </c>
      <c r="BN150" s="33" t="s">
        <v>97</v>
      </c>
      <c r="BO150" s="71">
        <v>1</v>
      </c>
      <c r="BP150" s="71">
        <v>0.90476190476190477</v>
      </c>
      <c r="BQ150" s="71">
        <v>0.4</v>
      </c>
      <c r="BR150" s="71">
        <v>0.33333333333333331</v>
      </c>
      <c r="BS150" s="71">
        <v>0.79545454545454541</v>
      </c>
    </row>
    <row r="151" spans="1:71" ht="18" customHeight="1" x14ac:dyDescent="0.25">
      <c r="A151" s="117" t="s">
        <v>16</v>
      </c>
      <c r="B151" s="63" t="s">
        <v>464</v>
      </c>
      <c r="C151" s="33" t="s">
        <v>98</v>
      </c>
      <c r="D151" s="66">
        <v>55</v>
      </c>
      <c r="E151" s="66">
        <v>125</v>
      </c>
      <c r="F151" s="66">
        <v>40</v>
      </c>
      <c r="G151" s="66">
        <v>20</v>
      </c>
      <c r="H151" s="66">
        <v>235</v>
      </c>
      <c r="I151" s="31"/>
      <c r="J151" s="117" t="s">
        <v>16</v>
      </c>
      <c r="K151" s="63" t="s">
        <v>464</v>
      </c>
      <c r="L151" s="33" t="s">
        <v>98</v>
      </c>
      <c r="M151" s="66">
        <v>7681</v>
      </c>
      <c r="N151" s="66">
        <v>7221</v>
      </c>
      <c r="O151" s="66">
        <v>5569</v>
      </c>
      <c r="P151" s="66">
        <v>5883</v>
      </c>
      <c r="Q151" s="215">
        <v>26354</v>
      </c>
      <c r="R151" s="72"/>
      <c r="S151" s="219" t="s">
        <v>16</v>
      </c>
      <c r="T151" s="63" t="s">
        <v>464</v>
      </c>
      <c r="U151" s="33" t="s">
        <v>98</v>
      </c>
      <c r="V151" s="345">
        <v>716.05259731805756</v>
      </c>
      <c r="W151" s="345">
        <v>1731.0621797534966</v>
      </c>
      <c r="X151" s="345">
        <v>718.26180642844315</v>
      </c>
      <c r="Y151" s="345">
        <v>339.96260411354751</v>
      </c>
      <c r="Z151" s="345">
        <v>891.70524398573275</v>
      </c>
      <c r="AB151" s="117" t="s">
        <v>16</v>
      </c>
      <c r="AC151" s="63" t="s">
        <v>464</v>
      </c>
      <c r="AD151" s="33" t="s">
        <v>98</v>
      </c>
      <c r="AE151" s="76">
        <v>50</v>
      </c>
      <c r="AF151" s="76">
        <v>110</v>
      </c>
      <c r="AG151" s="76">
        <v>25</v>
      </c>
      <c r="AH151" s="76" t="s">
        <v>761</v>
      </c>
      <c r="AI151" s="205">
        <v>185</v>
      </c>
      <c r="AJ151" s="19"/>
      <c r="AK151" s="117" t="s">
        <v>16</v>
      </c>
      <c r="AL151" s="63" t="s">
        <v>464</v>
      </c>
      <c r="AM151" s="33" t="s">
        <v>98</v>
      </c>
      <c r="AN151" s="349">
        <v>650.95690665277959</v>
      </c>
      <c r="AO151" s="349">
        <v>1523.3347181830773</v>
      </c>
      <c r="AP151" s="349">
        <v>448.913629017777</v>
      </c>
      <c r="AQ151" s="349" t="s">
        <v>761</v>
      </c>
      <c r="AR151" s="372">
        <v>701.98072398876832</v>
      </c>
      <c r="AT151" s="117" t="s">
        <v>16</v>
      </c>
      <c r="AU151" s="63" t="s">
        <v>464</v>
      </c>
      <c r="AV151" s="33" t="s">
        <v>98</v>
      </c>
      <c r="AW151" s="66" t="s">
        <v>761</v>
      </c>
      <c r="AX151" s="66">
        <v>15</v>
      </c>
      <c r="AY151" s="66">
        <v>15</v>
      </c>
      <c r="AZ151" s="66">
        <v>15</v>
      </c>
      <c r="BA151" s="66">
        <v>50</v>
      </c>
      <c r="BB151" s="72"/>
      <c r="BC151" s="117" t="s">
        <v>16</v>
      </c>
      <c r="BD151" s="63" t="s">
        <v>464</v>
      </c>
      <c r="BE151" s="33" t="s">
        <v>98</v>
      </c>
      <c r="BF151" s="349" t="s">
        <v>761</v>
      </c>
      <c r="BG151" s="349">
        <v>207.72746157041959</v>
      </c>
      <c r="BH151" s="349">
        <v>269.34817741066615</v>
      </c>
      <c r="BI151" s="349">
        <v>254.97195308516064</v>
      </c>
      <c r="BJ151" s="372">
        <v>189.7245199969644</v>
      </c>
      <c r="BL151" s="117" t="s">
        <v>16</v>
      </c>
      <c r="BM151" s="63" t="s">
        <v>464</v>
      </c>
      <c r="BN151" s="33" t="s">
        <v>98</v>
      </c>
      <c r="BO151" s="71">
        <v>0.90909090909090906</v>
      </c>
      <c r="BP151" s="71">
        <v>0.88</v>
      </c>
      <c r="BQ151" s="71">
        <v>0.625</v>
      </c>
      <c r="BR151" s="71" t="s">
        <v>761</v>
      </c>
      <c r="BS151" s="71">
        <v>0.78723404255319152</v>
      </c>
    </row>
    <row r="152" spans="1:71" ht="18" customHeight="1" x14ac:dyDescent="0.25">
      <c r="A152" s="117" t="s">
        <v>16</v>
      </c>
      <c r="B152" s="63" t="s">
        <v>467</v>
      </c>
      <c r="C152" s="33" t="s">
        <v>99</v>
      </c>
      <c r="D152" s="66">
        <v>15</v>
      </c>
      <c r="E152" s="66">
        <v>35</v>
      </c>
      <c r="F152" s="66">
        <v>10</v>
      </c>
      <c r="G152" s="66">
        <v>10</v>
      </c>
      <c r="H152" s="66">
        <v>75</v>
      </c>
      <c r="I152" s="31"/>
      <c r="J152" s="117" t="s">
        <v>16</v>
      </c>
      <c r="K152" s="63" t="s">
        <v>467</v>
      </c>
      <c r="L152" s="33" t="s">
        <v>99</v>
      </c>
      <c r="M152" s="66">
        <v>4068</v>
      </c>
      <c r="N152" s="66">
        <v>4225</v>
      </c>
      <c r="O152" s="66">
        <v>3490</v>
      </c>
      <c r="P152" s="66">
        <v>3768</v>
      </c>
      <c r="Q152" s="215">
        <v>15551</v>
      </c>
      <c r="R152" s="72"/>
      <c r="S152" s="219" t="s">
        <v>16</v>
      </c>
      <c r="T152" s="63" t="s">
        <v>467</v>
      </c>
      <c r="U152" s="33" t="s">
        <v>99</v>
      </c>
      <c r="V152" s="345">
        <v>368.73156342182892</v>
      </c>
      <c r="W152" s="345">
        <v>828.4023668639054</v>
      </c>
      <c r="X152" s="345">
        <v>286.53295128939828</v>
      </c>
      <c r="Y152" s="345">
        <v>265.39278131634819</v>
      </c>
      <c r="Z152" s="345">
        <v>482.28409748569226</v>
      </c>
      <c r="AB152" s="117" t="s">
        <v>16</v>
      </c>
      <c r="AC152" s="63" t="s">
        <v>467</v>
      </c>
      <c r="AD152" s="33" t="s">
        <v>99</v>
      </c>
      <c r="AE152" s="76">
        <v>15</v>
      </c>
      <c r="AF152" s="76">
        <v>30</v>
      </c>
      <c r="AG152" s="76" t="s">
        <v>761</v>
      </c>
      <c r="AH152" s="76" t="s">
        <v>761</v>
      </c>
      <c r="AI152" s="205">
        <v>50</v>
      </c>
      <c r="AJ152" s="19"/>
      <c r="AK152" s="117" t="s">
        <v>16</v>
      </c>
      <c r="AL152" s="63" t="s">
        <v>467</v>
      </c>
      <c r="AM152" s="33" t="s">
        <v>99</v>
      </c>
      <c r="AN152" s="349">
        <v>368.73156342182892</v>
      </c>
      <c r="AO152" s="349">
        <v>710.05917159763305</v>
      </c>
      <c r="AP152" s="349" t="s">
        <v>761</v>
      </c>
      <c r="AQ152" s="349" t="s">
        <v>761</v>
      </c>
      <c r="AR152" s="372">
        <v>321.52273165712813</v>
      </c>
      <c r="AT152" s="117" t="s">
        <v>16</v>
      </c>
      <c r="AU152" s="63" t="s">
        <v>467</v>
      </c>
      <c r="AV152" s="33" t="s">
        <v>99</v>
      </c>
      <c r="AW152" s="66" t="s">
        <v>761</v>
      </c>
      <c r="AX152" s="66" t="s">
        <v>761</v>
      </c>
      <c r="AY152" s="66" t="s">
        <v>761</v>
      </c>
      <c r="AZ152" s="66">
        <v>10</v>
      </c>
      <c r="BA152" s="66">
        <v>20</v>
      </c>
      <c r="BB152" s="72"/>
      <c r="BC152" s="117" t="s">
        <v>16</v>
      </c>
      <c r="BD152" s="63" t="s">
        <v>467</v>
      </c>
      <c r="BE152" s="33" t="s">
        <v>99</v>
      </c>
      <c r="BF152" s="349" t="s">
        <v>761</v>
      </c>
      <c r="BG152" s="349" t="s">
        <v>761</v>
      </c>
      <c r="BH152" s="349" t="s">
        <v>761</v>
      </c>
      <c r="BI152" s="349">
        <v>265.39278131634819</v>
      </c>
      <c r="BJ152" s="372">
        <v>128.60909266285125</v>
      </c>
      <c r="BL152" s="117" t="s">
        <v>16</v>
      </c>
      <c r="BM152" s="63" t="s">
        <v>467</v>
      </c>
      <c r="BN152" s="33" t="s">
        <v>99</v>
      </c>
      <c r="BO152" s="71">
        <v>1</v>
      </c>
      <c r="BP152" s="71">
        <v>0.8571428571428571</v>
      </c>
      <c r="BQ152" s="71" t="s">
        <v>761</v>
      </c>
      <c r="BR152" s="71" t="s">
        <v>761</v>
      </c>
      <c r="BS152" s="71">
        <v>0.66666666666666663</v>
      </c>
    </row>
    <row r="153" spans="1:71" ht="18" customHeight="1" x14ac:dyDescent="0.25">
      <c r="A153" s="117" t="s">
        <v>16</v>
      </c>
      <c r="B153" s="63" t="s">
        <v>469</v>
      </c>
      <c r="C153" s="33" t="s">
        <v>100</v>
      </c>
      <c r="D153" s="66">
        <v>40</v>
      </c>
      <c r="E153" s="66">
        <v>95</v>
      </c>
      <c r="F153" s="66">
        <v>30</v>
      </c>
      <c r="G153" s="66">
        <v>30</v>
      </c>
      <c r="H153" s="66">
        <v>195</v>
      </c>
      <c r="I153" s="31"/>
      <c r="J153" s="117" t="s">
        <v>16</v>
      </c>
      <c r="K153" s="63" t="s">
        <v>469</v>
      </c>
      <c r="L153" s="33" t="s">
        <v>100</v>
      </c>
      <c r="M153" s="66">
        <v>6293</v>
      </c>
      <c r="N153" s="66">
        <v>5508</v>
      </c>
      <c r="O153" s="66">
        <v>4128</v>
      </c>
      <c r="P153" s="66">
        <v>4601</v>
      </c>
      <c r="Q153" s="215">
        <v>20530</v>
      </c>
      <c r="R153" s="72"/>
      <c r="S153" s="219" t="s">
        <v>16</v>
      </c>
      <c r="T153" s="63" t="s">
        <v>469</v>
      </c>
      <c r="U153" s="33" t="s">
        <v>100</v>
      </c>
      <c r="V153" s="345">
        <v>635.62688701732088</v>
      </c>
      <c r="W153" s="345">
        <v>1724.7639796659403</v>
      </c>
      <c r="X153" s="345">
        <v>726.74418604651157</v>
      </c>
      <c r="Y153" s="345">
        <v>652.03216692023466</v>
      </c>
      <c r="Z153" s="345">
        <v>949.82951777886024</v>
      </c>
      <c r="AB153" s="117" t="s">
        <v>16</v>
      </c>
      <c r="AC153" s="63" t="s">
        <v>469</v>
      </c>
      <c r="AD153" s="33" t="s">
        <v>100</v>
      </c>
      <c r="AE153" s="76">
        <v>40</v>
      </c>
      <c r="AF153" s="76">
        <v>85</v>
      </c>
      <c r="AG153" s="76">
        <v>15</v>
      </c>
      <c r="AH153" s="76">
        <v>10</v>
      </c>
      <c r="AI153" s="205">
        <v>155</v>
      </c>
      <c r="AJ153" s="19"/>
      <c r="AK153" s="117" t="s">
        <v>16</v>
      </c>
      <c r="AL153" s="63" t="s">
        <v>469</v>
      </c>
      <c r="AM153" s="33" t="s">
        <v>100</v>
      </c>
      <c r="AN153" s="349">
        <v>635.62688701732088</v>
      </c>
      <c r="AO153" s="349">
        <v>1543.2098765432097</v>
      </c>
      <c r="AP153" s="349">
        <v>363.37209302325579</v>
      </c>
      <c r="AQ153" s="349">
        <v>217.34405564007821</v>
      </c>
      <c r="AR153" s="372">
        <v>754.99269361909398</v>
      </c>
      <c r="AT153" s="117" t="s">
        <v>16</v>
      </c>
      <c r="AU153" s="63" t="s">
        <v>469</v>
      </c>
      <c r="AV153" s="33" t="s">
        <v>100</v>
      </c>
      <c r="AW153" s="66" t="s">
        <v>761</v>
      </c>
      <c r="AX153" s="66" t="s">
        <v>761</v>
      </c>
      <c r="AY153" s="66">
        <v>10</v>
      </c>
      <c r="AZ153" s="66">
        <v>20</v>
      </c>
      <c r="BA153" s="66">
        <v>40</v>
      </c>
      <c r="BB153" s="72"/>
      <c r="BC153" s="117" t="s">
        <v>16</v>
      </c>
      <c r="BD153" s="63" t="s">
        <v>469</v>
      </c>
      <c r="BE153" s="33" t="s">
        <v>100</v>
      </c>
      <c r="BF153" s="349" t="s">
        <v>761</v>
      </c>
      <c r="BG153" s="349" t="s">
        <v>761</v>
      </c>
      <c r="BH153" s="349">
        <v>242.24806201550388</v>
      </c>
      <c r="BI153" s="349">
        <v>434.68811128015642</v>
      </c>
      <c r="BJ153" s="372">
        <v>194.83682415976619</v>
      </c>
      <c r="BL153" s="117" t="s">
        <v>16</v>
      </c>
      <c r="BM153" s="63" t="s">
        <v>469</v>
      </c>
      <c r="BN153" s="33" t="s">
        <v>100</v>
      </c>
      <c r="BO153" s="71">
        <v>1</v>
      </c>
      <c r="BP153" s="71">
        <v>0.89473684210526316</v>
      </c>
      <c r="BQ153" s="71">
        <v>0.5</v>
      </c>
      <c r="BR153" s="71">
        <v>0.33333333333333331</v>
      </c>
      <c r="BS153" s="71">
        <v>0.79487179487179482</v>
      </c>
    </row>
    <row r="154" spans="1:71" ht="18" customHeight="1" x14ac:dyDescent="0.25">
      <c r="A154" s="117" t="s">
        <v>16</v>
      </c>
      <c r="B154" s="63" t="s">
        <v>471</v>
      </c>
      <c r="C154" s="33" t="s">
        <v>101</v>
      </c>
      <c r="D154" s="66" t="s">
        <v>761</v>
      </c>
      <c r="E154" s="66" t="s">
        <v>761</v>
      </c>
      <c r="F154" s="66">
        <v>25</v>
      </c>
      <c r="G154" s="66">
        <v>20</v>
      </c>
      <c r="H154" s="66">
        <v>55</v>
      </c>
      <c r="J154" s="117" t="s">
        <v>16</v>
      </c>
      <c r="K154" s="63" t="s">
        <v>471</v>
      </c>
      <c r="L154" s="33" t="s">
        <v>101</v>
      </c>
      <c r="M154" s="66">
        <v>8918</v>
      </c>
      <c r="N154" s="66">
        <v>8092</v>
      </c>
      <c r="O154" s="66">
        <v>6150</v>
      </c>
      <c r="P154" s="66">
        <v>9607</v>
      </c>
      <c r="Q154" s="215">
        <v>32767</v>
      </c>
      <c r="R154" s="72"/>
      <c r="S154" s="219" t="s">
        <v>16</v>
      </c>
      <c r="T154" s="63" t="s">
        <v>471</v>
      </c>
      <c r="U154" s="33" t="s">
        <v>101</v>
      </c>
      <c r="V154" s="345" t="s">
        <v>761</v>
      </c>
      <c r="W154" s="345" t="s">
        <v>761</v>
      </c>
      <c r="X154" s="345">
        <v>406.50406504065046</v>
      </c>
      <c r="Y154" s="345">
        <v>208.18153429790777</v>
      </c>
      <c r="Z154" s="345">
        <v>167.85180211798456</v>
      </c>
      <c r="AB154" s="117" t="s">
        <v>16</v>
      </c>
      <c r="AC154" s="63" t="s">
        <v>471</v>
      </c>
      <c r="AD154" s="33" t="s">
        <v>101</v>
      </c>
      <c r="AE154" s="76" t="s">
        <v>761</v>
      </c>
      <c r="AF154" s="76" t="s">
        <v>761</v>
      </c>
      <c r="AG154" s="76" t="s">
        <v>761</v>
      </c>
      <c r="AH154" s="76" t="s">
        <v>761</v>
      </c>
      <c r="AI154" s="205">
        <v>15</v>
      </c>
      <c r="AJ154" s="19"/>
      <c r="AK154" s="117" t="s">
        <v>16</v>
      </c>
      <c r="AL154" s="63" t="s">
        <v>471</v>
      </c>
      <c r="AM154" s="33" t="s">
        <v>101</v>
      </c>
      <c r="AN154" s="349" t="s">
        <v>761</v>
      </c>
      <c r="AO154" s="349" t="s">
        <v>761</v>
      </c>
      <c r="AP154" s="349" t="s">
        <v>761</v>
      </c>
      <c r="AQ154" s="349" t="s">
        <v>761</v>
      </c>
      <c r="AR154" s="372">
        <v>45.777764213995788</v>
      </c>
      <c r="AT154" s="117" t="s">
        <v>16</v>
      </c>
      <c r="AU154" s="63" t="s">
        <v>471</v>
      </c>
      <c r="AV154" s="33" t="s">
        <v>101</v>
      </c>
      <c r="AW154" s="66" t="s">
        <v>761</v>
      </c>
      <c r="AX154" s="66" t="s">
        <v>761</v>
      </c>
      <c r="AY154" s="66">
        <v>20</v>
      </c>
      <c r="AZ154" s="66">
        <v>15</v>
      </c>
      <c r="BA154" s="66">
        <v>40</v>
      </c>
      <c r="BB154" s="72"/>
      <c r="BC154" s="117" t="s">
        <v>16</v>
      </c>
      <c r="BD154" s="63" t="s">
        <v>471</v>
      </c>
      <c r="BE154" s="33" t="s">
        <v>101</v>
      </c>
      <c r="BF154" s="349" t="s">
        <v>761</v>
      </c>
      <c r="BG154" s="349" t="s">
        <v>761</v>
      </c>
      <c r="BH154" s="349">
        <v>325.20325203252031</v>
      </c>
      <c r="BI154" s="349">
        <v>156.13615072343083</v>
      </c>
      <c r="BJ154" s="372">
        <v>122.07403790398877</v>
      </c>
      <c r="BL154" s="117" t="s">
        <v>16</v>
      </c>
      <c r="BM154" s="63" t="s">
        <v>471</v>
      </c>
      <c r="BN154" s="33" t="s">
        <v>101</v>
      </c>
      <c r="BO154" s="71" t="s">
        <v>761</v>
      </c>
      <c r="BP154" s="71" t="s">
        <v>761</v>
      </c>
      <c r="BQ154" s="71" t="s">
        <v>761</v>
      </c>
      <c r="BR154" s="71" t="s">
        <v>761</v>
      </c>
      <c r="BS154" s="71">
        <v>0.27272727272727271</v>
      </c>
    </row>
    <row r="155" spans="1:71" ht="18" customHeight="1" x14ac:dyDescent="0.25">
      <c r="A155" s="117" t="s">
        <v>16</v>
      </c>
      <c r="B155" s="63" t="s">
        <v>475</v>
      </c>
      <c r="C155" s="33" t="s">
        <v>102</v>
      </c>
      <c r="D155" s="66">
        <v>50</v>
      </c>
      <c r="E155" s="66">
        <v>75</v>
      </c>
      <c r="F155" s="66">
        <v>20</v>
      </c>
      <c r="G155" s="66">
        <v>25</v>
      </c>
      <c r="H155" s="66">
        <v>170</v>
      </c>
      <c r="I155" s="31"/>
      <c r="J155" s="117" t="s">
        <v>16</v>
      </c>
      <c r="K155" s="63" t="s">
        <v>475</v>
      </c>
      <c r="L155" s="33" t="s">
        <v>102</v>
      </c>
      <c r="M155" s="66">
        <v>7415</v>
      </c>
      <c r="N155" s="66">
        <v>6379</v>
      </c>
      <c r="O155" s="66">
        <v>4635</v>
      </c>
      <c r="P155" s="66">
        <v>5037</v>
      </c>
      <c r="Q155" s="215">
        <v>23466</v>
      </c>
      <c r="R155" s="72"/>
      <c r="S155" s="219" t="s">
        <v>16</v>
      </c>
      <c r="T155" s="63" t="s">
        <v>475</v>
      </c>
      <c r="U155" s="33" t="s">
        <v>102</v>
      </c>
      <c r="V155" s="345">
        <v>674.30883344571816</v>
      </c>
      <c r="W155" s="345">
        <v>1175.7328734911428</v>
      </c>
      <c r="X155" s="345">
        <v>431.4994606256742</v>
      </c>
      <c r="Y155" s="345">
        <v>496.32717887631532</v>
      </c>
      <c r="Z155" s="345">
        <v>724.45239921588677</v>
      </c>
      <c r="AB155" s="117" t="s">
        <v>16</v>
      </c>
      <c r="AC155" s="63" t="s">
        <v>475</v>
      </c>
      <c r="AD155" s="33" t="s">
        <v>102</v>
      </c>
      <c r="AE155" s="76">
        <v>45</v>
      </c>
      <c r="AF155" s="76">
        <v>70</v>
      </c>
      <c r="AG155" s="76">
        <v>10</v>
      </c>
      <c r="AH155" s="76" t="s">
        <v>761</v>
      </c>
      <c r="AI155" s="205">
        <v>125</v>
      </c>
      <c r="AJ155" s="19"/>
      <c r="AK155" s="117" t="s">
        <v>16</v>
      </c>
      <c r="AL155" s="63" t="s">
        <v>475</v>
      </c>
      <c r="AM155" s="33" t="s">
        <v>102</v>
      </c>
      <c r="AN155" s="349">
        <v>606.87795010114633</v>
      </c>
      <c r="AO155" s="349">
        <v>1097.3506819250667</v>
      </c>
      <c r="AP155" s="349">
        <v>215.7497303128371</v>
      </c>
      <c r="AQ155" s="349" t="s">
        <v>761</v>
      </c>
      <c r="AR155" s="372">
        <v>532.68558765874025</v>
      </c>
      <c r="AT155" s="117" t="s">
        <v>16</v>
      </c>
      <c r="AU155" s="63" t="s">
        <v>475</v>
      </c>
      <c r="AV155" s="33" t="s">
        <v>102</v>
      </c>
      <c r="AW155" s="66" t="s">
        <v>761</v>
      </c>
      <c r="AX155" s="66">
        <v>10</v>
      </c>
      <c r="AY155" s="66">
        <v>10</v>
      </c>
      <c r="AZ155" s="66">
        <v>20</v>
      </c>
      <c r="BA155" s="66">
        <v>40</v>
      </c>
      <c r="BB155" s="72"/>
      <c r="BC155" s="117" t="s">
        <v>16</v>
      </c>
      <c r="BD155" s="63" t="s">
        <v>475</v>
      </c>
      <c r="BE155" s="33" t="s">
        <v>102</v>
      </c>
      <c r="BF155" s="349" t="s">
        <v>761</v>
      </c>
      <c r="BG155" s="349">
        <v>156.76438313215237</v>
      </c>
      <c r="BH155" s="349">
        <v>215.7497303128371</v>
      </c>
      <c r="BI155" s="349">
        <v>397.06174310105223</v>
      </c>
      <c r="BJ155" s="372">
        <v>170.45938805079689</v>
      </c>
      <c r="BL155" s="117" t="s">
        <v>16</v>
      </c>
      <c r="BM155" s="63" t="s">
        <v>475</v>
      </c>
      <c r="BN155" s="33" t="s">
        <v>102</v>
      </c>
      <c r="BO155" s="71">
        <v>0.9</v>
      </c>
      <c r="BP155" s="71">
        <v>0.93333333333333335</v>
      </c>
      <c r="BQ155" s="71">
        <v>0.5</v>
      </c>
      <c r="BR155" s="71" t="s">
        <v>761</v>
      </c>
      <c r="BS155" s="71">
        <v>0.73529411764705888</v>
      </c>
    </row>
    <row r="156" spans="1:71" ht="18" customHeight="1" x14ac:dyDescent="0.25">
      <c r="A156" s="117" t="s">
        <v>16</v>
      </c>
      <c r="B156" s="63" t="s">
        <v>476</v>
      </c>
      <c r="C156" s="33" t="s">
        <v>103</v>
      </c>
      <c r="D156" s="66">
        <v>90</v>
      </c>
      <c r="E156" s="66">
        <v>165</v>
      </c>
      <c r="F156" s="66">
        <v>45</v>
      </c>
      <c r="G156" s="66">
        <v>25</v>
      </c>
      <c r="H156" s="66">
        <v>325</v>
      </c>
      <c r="I156" s="31"/>
      <c r="J156" s="117" t="s">
        <v>16</v>
      </c>
      <c r="K156" s="63" t="s">
        <v>476</v>
      </c>
      <c r="L156" s="33" t="s">
        <v>103</v>
      </c>
      <c r="M156" s="66">
        <v>11236</v>
      </c>
      <c r="N156" s="66">
        <v>9364</v>
      </c>
      <c r="O156" s="66">
        <v>7014</v>
      </c>
      <c r="P156" s="66">
        <v>8581</v>
      </c>
      <c r="Q156" s="215">
        <v>36195</v>
      </c>
      <c r="R156" s="72"/>
      <c r="S156" s="219" t="s">
        <v>16</v>
      </c>
      <c r="T156" s="63" t="s">
        <v>476</v>
      </c>
      <c r="U156" s="33" t="s">
        <v>103</v>
      </c>
      <c r="V156" s="345">
        <v>800.99679601281593</v>
      </c>
      <c r="W156" s="345">
        <v>1762.0674925245623</v>
      </c>
      <c r="X156" s="345">
        <v>641.57399486740803</v>
      </c>
      <c r="Y156" s="345">
        <v>291.34133550868199</v>
      </c>
      <c r="Z156" s="345">
        <v>897.91407652990745</v>
      </c>
      <c r="AB156" s="117" t="s">
        <v>16</v>
      </c>
      <c r="AC156" s="63" t="s">
        <v>476</v>
      </c>
      <c r="AD156" s="33" t="s">
        <v>103</v>
      </c>
      <c r="AE156" s="76">
        <v>80</v>
      </c>
      <c r="AF156" s="76">
        <v>155</v>
      </c>
      <c r="AG156" s="76">
        <v>25</v>
      </c>
      <c r="AH156" s="76" t="s">
        <v>761</v>
      </c>
      <c r="AI156" s="205">
        <v>265</v>
      </c>
      <c r="AJ156" s="19"/>
      <c r="AK156" s="117" t="s">
        <v>16</v>
      </c>
      <c r="AL156" s="63" t="s">
        <v>476</v>
      </c>
      <c r="AM156" s="33" t="s">
        <v>103</v>
      </c>
      <c r="AN156" s="349">
        <v>711.99715201139202</v>
      </c>
      <c r="AO156" s="349">
        <v>1655.2755232806492</v>
      </c>
      <c r="AP156" s="349">
        <v>356.42999714856001</v>
      </c>
      <c r="AQ156" s="349" t="s">
        <v>761</v>
      </c>
      <c r="AR156" s="372">
        <v>732.14532393977072</v>
      </c>
      <c r="AT156" s="117" t="s">
        <v>16</v>
      </c>
      <c r="AU156" s="63" t="s">
        <v>476</v>
      </c>
      <c r="AV156" s="33" t="s">
        <v>103</v>
      </c>
      <c r="AW156" s="66">
        <v>10</v>
      </c>
      <c r="AX156" s="66">
        <v>10</v>
      </c>
      <c r="AY156" s="66">
        <v>20</v>
      </c>
      <c r="AZ156" s="66">
        <v>25</v>
      </c>
      <c r="BA156" s="66">
        <v>60</v>
      </c>
      <c r="BB156" s="72"/>
      <c r="BC156" s="117" t="s">
        <v>16</v>
      </c>
      <c r="BD156" s="63" t="s">
        <v>476</v>
      </c>
      <c r="BE156" s="33" t="s">
        <v>103</v>
      </c>
      <c r="BF156" s="349">
        <v>88.999644001424002</v>
      </c>
      <c r="BG156" s="349">
        <v>106.79196924391287</v>
      </c>
      <c r="BH156" s="349">
        <v>285.14399771884803</v>
      </c>
      <c r="BI156" s="349">
        <v>291.34133550868199</v>
      </c>
      <c r="BJ156" s="372">
        <v>165.76875259013676</v>
      </c>
      <c r="BL156" s="117" t="s">
        <v>16</v>
      </c>
      <c r="BM156" s="63" t="s">
        <v>476</v>
      </c>
      <c r="BN156" s="33" t="s">
        <v>103</v>
      </c>
      <c r="BO156" s="71">
        <v>0.88888888888888884</v>
      </c>
      <c r="BP156" s="71">
        <v>0.93939393939393945</v>
      </c>
      <c r="BQ156" s="71">
        <v>0.55555555555555558</v>
      </c>
      <c r="BR156" s="71" t="s">
        <v>761</v>
      </c>
      <c r="BS156" s="71">
        <v>0.81538461538461537</v>
      </c>
    </row>
    <row r="157" spans="1:71" ht="18" customHeight="1" x14ac:dyDescent="0.25">
      <c r="A157" s="117" t="s">
        <v>16</v>
      </c>
      <c r="B157" s="63" t="s">
        <v>477</v>
      </c>
      <c r="C157" s="33" t="s">
        <v>104</v>
      </c>
      <c r="D157" s="66">
        <v>10</v>
      </c>
      <c r="E157" s="66">
        <v>15</v>
      </c>
      <c r="F157" s="66">
        <v>10</v>
      </c>
      <c r="G157" s="66">
        <v>15</v>
      </c>
      <c r="H157" s="66">
        <v>50</v>
      </c>
      <c r="I157" s="31"/>
      <c r="J157" s="117" t="s">
        <v>16</v>
      </c>
      <c r="K157" s="63" t="s">
        <v>477</v>
      </c>
      <c r="L157" s="33" t="s">
        <v>104</v>
      </c>
      <c r="M157" s="66">
        <v>3139</v>
      </c>
      <c r="N157" s="66">
        <v>3413</v>
      </c>
      <c r="O157" s="66">
        <v>2984</v>
      </c>
      <c r="P157" s="66">
        <v>3542</v>
      </c>
      <c r="Q157" s="215">
        <v>13078</v>
      </c>
      <c r="R157" s="72"/>
      <c r="S157" s="219" t="s">
        <v>16</v>
      </c>
      <c r="T157" s="63" t="s">
        <v>477</v>
      </c>
      <c r="U157" s="33" t="s">
        <v>104</v>
      </c>
      <c r="V157" s="345">
        <v>318.57279388340237</v>
      </c>
      <c r="W157" s="345">
        <v>439.49604453559914</v>
      </c>
      <c r="X157" s="345">
        <v>335.12064343163541</v>
      </c>
      <c r="Y157" s="345">
        <v>423.48955392433652</v>
      </c>
      <c r="Z157" s="345">
        <v>382.321455880104</v>
      </c>
      <c r="AB157" s="117" t="s">
        <v>16</v>
      </c>
      <c r="AC157" s="63" t="s">
        <v>477</v>
      </c>
      <c r="AD157" s="33" t="s">
        <v>104</v>
      </c>
      <c r="AE157" s="76">
        <v>10</v>
      </c>
      <c r="AF157" s="76">
        <v>15</v>
      </c>
      <c r="AG157" s="76" t="s">
        <v>761</v>
      </c>
      <c r="AH157" s="76" t="s">
        <v>761</v>
      </c>
      <c r="AI157" s="205">
        <v>35</v>
      </c>
      <c r="AJ157" s="19"/>
      <c r="AK157" s="117" t="s">
        <v>16</v>
      </c>
      <c r="AL157" s="63" t="s">
        <v>477</v>
      </c>
      <c r="AM157" s="33" t="s">
        <v>104</v>
      </c>
      <c r="AN157" s="349">
        <v>318.57279388340237</v>
      </c>
      <c r="AO157" s="349">
        <v>439.49604453559914</v>
      </c>
      <c r="AP157" s="349" t="s">
        <v>761</v>
      </c>
      <c r="AQ157" s="349" t="s">
        <v>761</v>
      </c>
      <c r="AR157" s="372">
        <v>267.62501911607279</v>
      </c>
      <c r="AT157" s="117" t="s">
        <v>16</v>
      </c>
      <c r="AU157" s="63" t="s">
        <v>477</v>
      </c>
      <c r="AV157" s="33" t="s">
        <v>104</v>
      </c>
      <c r="AW157" s="66" t="s">
        <v>761</v>
      </c>
      <c r="AX157" s="66" t="s">
        <v>761</v>
      </c>
      <c r="AY157" s="66" t="s">
        <v>761</v>
      </c>
      <c r="AZ157" s="66">
        <v>15</v>
      </c>
      <c r="BA157" s="66">
        <v>15</v>
      </c>
      <c r="BB157" s="72"/>
      <c r="BC157" s="117" t="s">
        <v>16</v>
      </c>
      <c r="BD157" s="63" t="s">
        <v>477</v>
      </c>
      <c r="BE157" s="33" t="s">
        <v>104</v>
      </c>
      <c r="BF157" s="349" t="s">
        <v>761</v>
      </c>
      <c r="BG157" s="349" t="s">
        <v>761</v>
      </c>
      <c r="BH157" s="349" t="s">
        <v>761</v>
      </c>
      <c r="BI157" s="349">
        <v>423.48955392433652</v>
      </c>
      <c r="BJ157" s="372">
        <v>114.69643676403119</v>
      </c>
      <c r="BL157" s="117" t="s">
        <v>16</v>
      </c>
      <c r="BM157" s="63" t="s">
        <v>477</v>
      </c>
      <c r="BN157" s="33" t="s">
        <v>104</v>
      </c>
      <c r="BO157" s="71">
        <v>1</v>
      </c>
      <c r="BP157" s="71">
        <v>1</v>
      </c>
      <c r="BQ157" s="71" t="s">
        <v>761</v>
      </c>
      <c r="BR157" s="71" t="s">
        <v>761</v>
      </c>
      <c r="BS157" s="71">
        <v>0.7</v>
      </c>
    </row>
    <row r="158" spans="1:71" ht="18" customHeight="1" x14ac:dyDescent="0.25">
      <c r="A158" s="117" t="s">
        <v>16</v>
      </c>
      <c r="B158" s="63" t="s">
        <v>479</v>
      </c>
      <c r="C158" s="33" t="s">
        <v>105</v>
      </c>
      <c r="D158" s="66">
        <v>20</v>
      </c>
      <c r="E158" s="66">
        <v>55</v>
      </c>
      <c r="F158" s="66">
        <v>20</v>
      </c>
      <c r="G158" s="66">
        <v>15</v>
      </c>
      <c r="H158" s="66">
        <v>110</v>
      </c>
      <c r="I158" s="31"/>
      <c r="J158" s="117" t="s">
        <v>16</v>
      </c>
      <c r="K158" s="63" t="s">
        <v>479</v>
      </c>
      <c r="L158" s="33" t="s">
        <v>105</v>
      </c>
      <c r="M158" s="66">
        <v>4904</v>
      </c>
      <c r="N158" s="66">
        <v>4697</v>
      </c>
      <c r="O158" s="66">
        <v>3651</v>
      </c>
      <c r="P158" s="66">
        <v>3798</v>
      </c>
      <c r="Q158" s="215">
        <v>17050</v>
      </c>
      <c r="R158" s="72"/>
      <c r="S158" s="219" t="s">
        <v>16</v>
      </c>
      <c r="T158" s="63" t="s">
        <v>479</v>
      </c>
      <c r="U158" s="33" t="s">
        <v>105</v>
      </c>
      <c r="V158" s="345">
        <v>407.83034257748773</v>
      </c>
      <c r="W158" s="345">
        <v>1170.9601873536301</v>
      </c>
      <c r="X158" s="345">
        <v>547.79512462339085</v>
      </c>
      <c r="Y158" s="345">
        <v>394.94470774091627</v>
      </c>
      <c r="Z158" s="345">
        <v>645.16129032258061</v>
      </c>
      <c r="AB158" s="117" t="s">
        <v>16</v>
      </c>
      <c r="AC158" s="63" t="s">
        <v>479</v>
      </c>
      <c r="AD158" s="33" t="s">
        <v>105</v>
      </c>
      <c r="AE158" s="76">
        <v>20</v>
      </c>
      <c r="AF158" s="76">
        <v>45</v>
      </c>
      <c r="AG158" s="76" t="s">
        <v>761</v>
      </c>
      <c r="AH158" s="76" t="s">
        <v>761</v>
      </c>
      <c r="AI158" s="205">
        <v>70</v>
      </c>
      <c r="AJ158" s="19"/>
      <c r="AK158" s="117" t="s">
        <v>16</v>
      </c>
      <c r="AL158" s="63" t="s">
        <v>479</v>
      </c>
      <c r="AM158" s="33" t="s">
        <v>105</v>
      </c>
      <c r="AN158" s="349">
        <v>407.83034257748773</v>
      </c>
      <c r="AO158" s="349">
        <v>958.05833510751552</v>
      </c>
      <c r="AP158" s="349" t="s">
        <v>761</v>
      </c>
      <c r="AQ158" s="349" t="s">
        <v>761</v>
      </c>
      <c r="AR158" s="372">
        <v>410.55718475073314</v>
      </c>
      <c r="AT158" s="117" t="s">
        <v>16</v>
      </c>
      <c r="AU158" s="63" t="s">
        <v>479</v>
      </c>
      <c r="AV158" s="33" t="s">
        <v>105</v>
      </c>
      <c r="AW158" s="66" t="s">
        <v>761</v>
      </c>
      <c r="AX158" s="66" t="s">
        <v>761</v>
      </c>
      <c r="AY158" s="66">
        <v>15</v>
      </c>
      <c r="AZ158" s="66">
        <v>15</v>
      </c>
      <c r="BA158" s="66">
        <v>40</v>
      </c>
      <c r="BB158" s="72"/>
      <c r="BC158" s="117" t="s">
        <v>16</v>
      </c>
      <c r="BD158" s="63" t="s">
        <v>479</v>
      </c>
      <c r="BE158" s="33" t="s">
        <v>105</v>
      </c>
      <c r="BF158" s="349" t="s">
        <v>761</v>
      </c>
      <c r="BG158" s="349" t="s">
        <v>761</v>
      </c>
      <c r="BH158" s="349">
        <v>410.84634346754314</v>
      </c>
      <c r="BI158" s="349">
        <v>394.94470774091627</v>
      </c>
      <c r="BJ158" s="372">
        <v>234.6041055718475</v>
      </c>
      <c r="BL158" s="117" t="s">
        <v>16</v>
      </c>
      <c r="BM158" s="63" t="s">
        <v>479</v>
      </c>
      <c r="BN158" s="33" t="s">
        <v>105</v>
      </c>
      <c r="BO158" s="71">
        <v>1</v>
      </c>
      <c r="BP158" s="71">
        <v>0.81818181818181823</v>
      </c>
      <c r="BQ158" s="71" t="s">
        <v>761</v>
      </c>
      <c r="BR158" s="71" t="s">
        <v>761</v>
      </c>
      <c r="BS158" s="71">
        <v>0.63636363636363635</v>
      </c>
    </row>
    <row r="159" spans="1:71" ht="18" customHeight="1" x14ac:dyDescent="0.25">
      <c r="A159" s="117" t="s">
        <v>16</v>
      </c>
      <c r="B159" s="63" t="s">
        <v>483</v>
      </c>
      <c r="C159" s="33" t="s">
        <v>106</v>
      </c>
      <c r="D159" s="66">
        <v>45</v>
      </c>
      <c r="E159" s="66">
        <v>125</v>
      </c>
      <c r="F159" s="66">
        <v>35</v>
      </c>
      <c r="G159" s="66">
        <v>25</v>
      </c>
      <c r="H159" s="66">
        <v>225</v>
      </c>
      <c r="I159" s="31"/>
      <c r="J159" s="117" t="s">
        <v>16</v>
      </c>
      <c r="K159" s="63" t="s">
        <v>483</v>
      </c>
      <c r="L159" s="33" t="s">
        <v>106</v>
      </c>
      <c r="M159" s="66">
        <v>7084</v>
      </c>
      <c r="N159" s="66">
        <v>6672</v>
      </c>
      <c r="O159" s="66">
        <v>5136</v>
      </c>
      <c r="P159" s="66">
        <v>5800</v>
      </c>
      <c r="Q159" s="215">
        <v>24692</v>
      </c>
      <c r="R159" s="72"/>
      <c r="S159" s="219" t="s">
        <v>16</v>
      </c>
      <c r="T159" s="63" t="s">
        <v>483</v>
      </c>
      <c r="U159" s="33" t="s">
        <v>106</v>
      </c>
      <c r="V159" s="345">
        <v>635.23433088650484</v>
      </c>
      <c r="W159" s="345">
        <v>1873.5011990407675</v>
      </c>
      <c r="X159" s="345">
        <v>681.46417445482859</v>
      </c>
      <c r="Y159" s="345">
        <v>431.0344827586207</v>
      </c>
      <c r="Z159" s="345">
        <v>911.22630811598901</v>
      </c>
      <c r="AB159" s="117" t="s">
        <v>16</v>
      </c>
      <c r="AC159" s="63" t="s">
        <v>483</v>
      </c>
      <c r="AD159" s="33" t="s">
        <v>106</v>
      </c>
      <c r="AE159" s="76">
        <v>40</v>
      </c>
      <c r="AF159" s="76">
        <v>105</v>
      </c>
      <c r="AG159" s="76">
        <v>25</v>
      </c>
      <c r="AH159" s="76">
        <v>10</v>
      </c>
      <c r="AI159" s="205">
        <v>180</v>
      </c>
      <c r="AJ159" s="19"/>
      <c r="AK159" s="117" t="s">
        <v>16</v>
      </c>
      <c r="AL159" s="63" t="s">
        <v>483</v>
      </c>
      <c r="AM159" s="33" t="s">
        <v>106</v>
      </c>
      <c r="AN159" s="349">
        <v>564.65273856578199</v>
      </c>
      <c r="AO159" s="349">
        <v>1573.7410071942445</v>
      </c>
      <c r="AP159" s="349">
        <v>486.76012461059184</v>
      </c>
      <c r="AQ159" s="349">
        <v>172.41379310344828</v>
      </c>
      <c r="AR159" s="372">
        <v>728.98104649279117</v>
      </c>
      <c r="AT159" s="117" t="s">
        <v>16</v>
      </c>
      <c r="AU159" s="63" t="s">
        <v>483</v>
      </c>
      <c r="AV159" s="33" t="s">
        <v>106</v>
      </c>
      <c r="AW159" s="66" t="s">
        <v>761</v>
      </c>
      <c r="AX159" s="66">
        <v>20</v>
      </c>
      <c r="AY159" s="66" t="s">
        <v>761</v>
      </c>
      <c r="AZ159" s="66">
        <v>15</v>
      </c>
      <c r="BA159" s="66">
        <v>45</v>
      </c>
      <c r="BB159" s="72"/>
      <c r="BC159" s="117" t="s">
        <v>16</v>
      </c>
      <c r="BD159" s="63" t="s">
        <v>483</v>
      </c>
      <c r="BE159" s="33" t="s">
        <v>106</v>
      </c>
      <c r="BF159" s="349" t="s">
        <v>761</v>
      </c>
      <c r="BG159" s="349">
        <v>299.76019184652279</v>
      </c>
      <c r="BH159" s="349" t="s">
        <v>761</v>
      </c>
      <c r="BI159" s="349">
        <v>258.62068965517238</v>
      </c>
      <c r="BJ159" s="372">
        <v>182.24526162319779</v>
      </c>
      <c r="BL159" s="117" t="s">
        <v>16</v>
      </c>
      <c r="BM159" s="63" t="s">
        <v>483</v>
      </c>
      <c r="BN159" s="33" t="s">
        <v>106</v>
      </c>
      <c r="BO159" s="71">
        <v>0.88888888888888884</v>
      </c>
      <c r="BP159" s="71">
        <v>0.84</v>
      </c>
      <c r="BQ159" s="71">
        <v>0.7142857142857143</v>
      </c>
      <c r="BR159" s="71">
        <v>0.4</v>
      </c>
      <c r="BS159" s="71">
        <v>0.8</v>
      </c>
    </row>
    <row r="160" spans="1:71" ht="18" customHeight="1" x14ac:dyDescent="0.25">
      <c r="A160" s="117" t="s">
        <v>16</v>
      </c>
      <c r="B160" s="63" t="s">
        <v>489</v>
      </c>
      <c r="C160" s="33" t="s">
        <v>107</v>
      </c>
      <c r="D160" s="66">
        <v>45</v>
      </c>
      <c r="E160" s="66">
        <v>100</v>
      </c>
      <c r="F160" s="66">
        <v>40</v>
      </c>
      <c r="G160" s="66">
        <v>20</v>
      </c>
      <c r="H160" s="66">
        <v>210</v>
      </c>
      <c r="I160" s="31"/>
      <c r="J160" s="117" t="s">
        <v>16</v>
      </c>
      <c r="K160" s="63" t="s">
        <v>489</v>
      </c>
      <c r="L160" s="33" t="s">
        <v>107</v>
      </c>
      <c r="M160" s="66">
        <v>6739</v>
      </c>
      <c r="N160" s="66">
        <v>6511</v>
      </c>
      <c r="O160" s="66">
        <v>5228</v>
      </c>
      <c r="P160" s="66">
        <v>7228</v>
      </c>
      <c r="Q160" s="215">
        <v>25706</v>
      </c>
      <c r="R160" s="72"/>
      <c r="S160" s="219" t="s">
        <v>16</v>
      </c>
      <c r="T160" s="63" t="s">
        <v>489</v>
      </c>
      <c r="U160" s="33" t="s">
        <v>107</v>
      </c>
      <c r="V160" s="345">
        <v>667.75485977147946</v>
      </c>
      <c r="W160" s="345">
        <v>1535.862386730149</v>
      </c>
      <c r="X160" s="345">
        <v>765.1109410864575</v>
      </c>
      <c r="Y160" s="345">
        <v>276.70171555063638</v>
      </c>
      <c r="Z160" s="345">
        <v>816.92989963432672</v>
      </c>
      <c r="AB160" s="117" t="s">
        <v>16</v>
      </c>
      <c r="AC160" s="63" t="s">
        <v>489</v>
      </c>
      <c r="AD160" s="33" t="s">
        <v>107</v>
      </c>
      <c r="AE160" s="76">
        <v>45</v>
      </c>
      <c r="AF160" s="76">
        <v>85</v>
      </c>
      <c r="AG160" s="76">
        <v>20</v>
      </c>
      <c r="AH160" s="76" t="s">
        <v>761</v>
      </c>
      <c r="AI160" s="205">
        <v>155</v>
      </c>
      <c r="AJ160" s="19"/>
      <c r="AK160" s="117" t="s">
        <v>16</v>
      </c>
      <c r="AL160" s="63" t="s">
        <v>489</v>
      </c>
      <c r="AM160" s="33" t="s">
        <v>107</v>
      </c>
      <c r="AN160" s="349">
        <v>667.75485977147946</v>
      </c>
      <c r="AO160" s="349">
        <v>1305.4830287206266</v>
      </c>
      <c r="AP160" s="349">
        <v>382.55547054322875</v>
      </c>
      <c r="AQ160" s="349" t="s">
        <v>761</v>
      </c>
      <c r="AR160" s="372">
        <v>602.97206877771725</v>
      </c>
      <c r="AT160" s="117" t="s">
        <v>16</v>
      </c>
      <c r="AU160" s="63" t="s">
        <v>489</v>
      </c>
      <c r="AV160" s="33" t="s">
        <v>107</v>
      </c>
      <c r="AW160" s="66" t="s">
        <v>761</v>
      </c>
      <c r="AX160" s="66">
        <v>15</v>
      </c>
      <c r="AY160" s="66">
        <v>20</v>
      </c>
      <c r="AZ160" s="66">
        <v>15</v>
      </c>
      <c r="BA160" s="66">
        <v>50</v>
      </c>
      <c r="BB160" s="72"/>
      <c r="BC160" s="117" t="s">
        <v>16</v>
      </c>
      <c r="BD160" s="63" t="s">
        <v>489</v>
      </c>
      <c r="BE160" s="33" t="s">
        <v>107</v>
      </c>
      <c r="BF160" s="349" t="s">
        <v>761</v>
      </c>
      <c r="BG160" s="349">
        <v>230.37935800952232</v>
      </c>
      <c r="BH160" s="349">
        <v>382.55547054322875</v>
      </c>
      <c r="BI160" s="349">
        <v>207.52628666297733</v>
      </c>
      <c r="BJ160" s="372">
        <v>194.50711896055395</v>
      </c>
      <c r="BL160" s="117" t="s">
        <v>16</v>
      </c>
      <c r="BM160" s="63" t="s">
        <v>489</v>
      </c>
      <c r="BN160" s="33" t="s">
        <v>107</v>
      </c>
      <c r="BO160" s="71">
        <v>1</v>
      </c>
      <c r="BP160" s="71">
        <v>0.85</v>
      </c>
      <c r="BQ160" s="71">
        <v>0.5</v>
      </c>
      <c r="BR160" s="71" t="s">
        <v>761</v>
      </c>
      <c r="BS160" s="71">
        <v>0.73809523809523814</v>
      </c>
    </row>
    <row r="161" spans="1:71" ht="18" customHeight="1" x14ac:dyDescent="0.25">
      <c r="A161" s="117" t="s">
        <v>16</v>
      </c>
      <c r="B161" s="63" t="s">
        <v>492</v>
      </c>
      <c r="C161" s="33" t="s">
        <v>108</v>
      </c>
      <c r="D161" s="66">
        <v>30</v>
      </c>
      <c r="E161" s="66">
        <v>70</v>
      </c>
      <c r="F161" s="66">
        <v>15</v>
      </c>
      <c r="G161" s="66">
        <v>20</v>
      </c>
      <c r="H161" s="66">
        <v>135</v>
      </c>
      <c r="I161" s="31"/>
      <c r="J161" s="117" t="s">
        <v>16</v>
      </c>
      <c r="K161" s="63" t="s">
        <v>492</v>
      </c>
      <c r="L161" s="33" t="s">
        <v>108</v>
      </c>
      <c r="M161" s="66">
        <v>5923</v>
      </c>
      <c r="N161" s="66">
        <v>5689</v>
      </c>
      <c r="O161" s="66">
        <v>4907</v>
      </c>
      <c r="P161" s="66">
        <v>5409</v>
      </c>
      <c r="Q161" s="215">
        <v>21928</v>
      </c>
      <c r="R161" s="72"/>
      <c r="S161" s="219" t="s">
        <v>16</v>
      </c>
      <c r="T161" s="63" t="s">
        <v>492</v>
      </c>
      <c r="U161" s="33" t="s">
        <v>108</v>
      </c>
      <c r="V161" s="345">
        <v>506.50008441668075</v>
      </c>
      <c r="W161" s="345">
        <v>1230.444717876604</v>
      </c>
      <c r="X161" s="345">
        <v>305.68575504381494</v>
      </c>
      <c r="Y161" s="345">
        <v>369.75411351451288</v>
      </c>
      <c r="Z161" s="345">
        <v>615.65122218168551</v>
      </c>
      <c r="AB161" s="117" t="s">
        <v>16</v>
      </c>
      <c r="AC161" s="63" t="s">
        <v>492</v>
      </c>
      <c r="AD161" s="33" t="s">
        <v>108</v>
      </c>
      <c r="AE161" s="76">
        <v>30</v>
      </c>
      <c r="AF161" s="76">
        <v>70</v>
      </c>
      <c r="AG161" s="76">
        <v>10</v>
      </c>
      <c r="AH161" s="76">
        <v>10</v>
      </c>
      <c r="AI161" s="205">
        <v>115</v>
      </c>
      <c r="AJ161" s="19"/>
      <c r="AK161" s="117" t="s">
        <v>16</v>
      </c>
      <c r="AL161" s="63" t="s">
        <v>492</v>
      </c>
      <c r="AM161" s="33" t="s">
        <v>108</v>
      </c>
      <c r="AN161" s="349">
        <v>506.50008441668075</v>
      </c>
      <c r="AO161" s="349">
        <v>1230.444717876604</v>
      </c>
      <c r="AP161" s="349">
        <v>203.79050336254332</v>
      </c>
      <c r="AQ161" s="349">
        <v>184.87705675725644</v>
      </c>
      <c r="AR161" s="372">
        <v>524.44363371032466</v>
      </c>
      <c r="AT161" s="117" t="s">
        <v>16</v>
      </c>
      <c r="AU161" s="63" t="s">
        <v>492</v>
      </c>
      <c r="AV161" s="33" t="s">
        <v>108</v>
      </c>
      <c r="AW161" s="66" t="s">
        <v>761</v>
      </c>
      <c r="AX161" s="66" t="s">
        <v>761</v>
      </c>
      <c r="AY161" s="66" t="s">
        <v>761</v>
      </c>
      <c r="AZ161" s="66">
        <v>10</v>
      </c>
      <c r="BA161" s="66">
        <v>20</v>
      </c>
      <c r="BB161" s="72"/>
      <c r="BC161" s="117" t="s">
        <v>16</v>
      </c>
      <c r="BD161" s="63" t="s">
        <v>492</v>
      </c>
      <c r="BE161" s="33" t="s">
        <v>108</v>
      </c>
      <c r="BF161" s="349" t="s">
        <v>761</v>
      </c>
      <c r="BG161" s="349" t="s">
        <v>761</v>
      </c>
      <c r="BH161" s="349" t="s">
        <v>761</v>
      </c>
      <c r="BI161" s="349">
        <v>184.87705675725644</v>
      </c>
      <c r="BJ161" s="372">
        <v>91.207588471360822</v>
      </c>
      <c r="BL161" s="117" t="s">
        <v>16</v>
      </c>
      <c r="BM161" s="63" t="s">
        <v>492</v>
      </c>
      <c r="BN161" s="33" t="s">
        <v>108</v>
      </c>
      <c r="BO161" s="71">
        <v>1</v>
      </c>
      <c r="BP161" s="71">
        <v>1</v>
      </c>
      <c r="BQ161" s="71">
        <v>0.66666666666666663</v>
      </c>
      <c r="BR161" s="71">
        <v>0.5</v>
      </c>
      <c r="BS161" s="71">
        <v>0.85185185185185186</v>
      </c>
    </row>
    <row r="162" spans="1:71" ht="18" customHeight="1" x14ac:dyDescent="0.25">
      <c r="A162" s="117" t="s">
        <v>16</v>
      </c>
      <c r="B162" s="63" t="s">
        <v>458</v>
      </c>
      <c r="C162" s="33" t="s">
        <v>81</v>
      </c>
      <c r="D162" s="66">
        <v>145</v>
      </c>
      <c r="E162" s="66">
        <v>220</v>
      </c>
      <c r="F162" s="66">
        <v>75</v>
      </c>
      <c r="G162" s="66">
        <v>70</v>
      </c>
      <c r="H162" s="66">
        <v>510</v>
      </c>
      <c r="I162" s="31"/>
      <c r="J162" s="117" t="s">
        <v>16</v>
      </c>
      <c r="K162" s="63" t="s">
        <v>458</v>
      </c>
      <c r="L162" s="33" t="s">
        <v>81</v>
      </c>
      <c r="M162" s="66">
        <v>23115</v>
      </c>
      <c r="N162" s="66">
        <v>20076</v>
      </c>
      <c r="O162" s="66">
        <v>14946</v>
      </c>
      <c r="P162" s="66">
        <v>16588</v>
      </c>
      <c r="Q162" s="215">
        <v>74725</v>
      </c>
      <c r="R162" s="72"/>
      <c r="S162" s="219" t="s">
        <v>16</v>
      </c>
      <c r="T162" s="63" t="s">
        <v>458</v>
      </c>
      <c r="U162" s="33" t="s">
        <v>81</v>
      </c>
      <c r="V162" s="345">
        <v>627.29829115293103</v>
      </c>
      <c r="W162" s="345">
        <v>1095.8358238692965</v>
      </c>
      <c r="X162" s="345">
        <v>501.8065034122842</v>
      </c>
      <c r="Y162" s="345">
        <v>421.99180130214609</v>
      </c>
      <c r="Z162" s="345">
        <v>682.50250920040151</v>
      </c>
      <c r="AB162" s="117" t="s">
        <v>16</v>
      </c>
      <c r="AC162" s="63" t="s">
        <v>458</v>
      </c>
      <c r="AD162" s="33" t="s">
        <v>81</v>
      </c>
      <c r="AE162" s="76">
        <v>130</v>
      </c>
      <c r="AF162" s="76">
        <v>185</v>
      </c>
      <c r="AG162" s="76">
        <v>35</v>
      </c>
      <c r="AH162" s="76">
        <v>20</v>
      </c>
      <c r="AI162" s="205">
        <v>370</v>
      </c>
      <c r="AJ162" s="19"/>
      <c r="AK162" s="117" t="s">
        <v>16</v>
      </c>
      <c r="AL162" s="63" t="s">
        <v>458</v>
      </c>
      <c r="AM162" s="33" t="s">
        <v>81</v>
      </c>
      <c r="AN162" s="349">
        <v>562.40536448193814</v>
      </c>
      <c r="AO162" s="349">
        <v>921.49830643554492</v>
      </c>
      <c r="AP162" s="349">
        <v>234.17636825906595</v>
      </c>
      <c r="AQ162" s="349">
        <v>120.56908608632747</v>
      </c>
      <c r="AR162" s="372">
        <v>495.1488792238207</v>
      </c>
      <c r="AT162" s="117" t="s">
        <v>16</v>
      </c>
      <c r="AU162" s="63" t="s">
        <v>458</v>
      </c>
      <c r="AV162" s="33" t="s">
        <v>81</v>
      </c>
      <c r="AW162" s="66">
        <v>15</v>
      </c>
      <c r="AX162" s="66">
        <v>35</v>
      </c>
      <c r="AY162" s="66">
        <v>35</v>
      </c>
      <c r="AZ162" s="66">
        <v>50</v>
      </c>
      <c r="BA162" s="66">
        <v>135</v>
      </c>
      <c r="BB162" s="72"/>
      <c r="BC162" s="117" t="s">
        <v>16</v>
      </c>
      <c r="BD162" s="63" t="s">
        <v>458</v>
      </c>
      <c r="BE162" s="33" t="s">
        <v>81</v>
      </c>
      <c r="BF162" s="349">
        <v>64.892926670992864</v>
      </c>
      <c r="BG162" s="349">
        <v>174.33751743375174</v>
      </c>
      <c r="BH162" s="349">
        <v>234.17636825906595</v>
      </c>
      <c r="BI162" s="349">
        <v>301.42271521581864</v>
      </c>
      <c r="BJ162" s="372">
        <v>180.66242890598863</v>
      </c>
      <c r="BL162" s="117" t="s">
        <v>16</v>
      </c>
      <c r="BM162" s="63" t="s">
        <v>458</v>
      </c>
      <c r="BN162" s="33" t="s">
        <v>81</v>
      </c>
      <c r="BO162" s="71">
        <v>0.89655172413793105</v>
      </c>
      <c r="BP162" s="71">
        <v>0.84090909090909094</v>
      </c>
      <c r="BQ162" s="71">
        <v>0.46666666666666667</v>
      </c>
      <c r="BR162" s="71">
        <v>0.2857142857142857</v>
      </c>
      <c r="BS162" s="71">
        <v>0.72549019607843135</v>
      </c>
    </row>
    <row r="163" spans="1:71" ht="18" customHeight="1" x14ac:dyDescent="0.25">
      <c r="A163" s="117" t="s">
        <v>16</v>
      </c>
      <c r="B163" s="63" t="s">
        <v>460</v>
      </c>
      <c r="C163" s="33" t="s">
        <v>23</v>
      </c>
      <c r="D163" s="66">
        <v>35</v>
      </c>
      <c r="E163" s="66">
        <v>85</v>
      </c>
      <c r="F163" s="66">
        <v>40</v>
      </c>
      <c r="G163" s="66">
        <v>35</v>
      </c>
      <c r="H163" s="66">
        <v>190</v>
      </c>
      <c r="I163" s="31"/>
      <c r="J163" s="117" t="s">
        <v>16</v>
      </c>
      <c r="K163" s="63" t="s">
        <v>460</v>
      </c>
      <c r="L163" s="33" t="s">
        <v>23</v>
      </c>
      <c r="M163" s="66">
        <v>14157</v>
      </c>
      <c r="N163" s="66">
        <v>12743</v>
      </c>
      <c r="O163" s="66">
        <v>9730</v>
      </c>
      <c r="P163" s="66">
        <v>10425</v>
      </c>
      <c r="Q163" s="215">
        <v>47055</v>
      </c>
      <c r="R163" s="72"/>
      <c r="S163" s="219" t="s">
        <v>16</v>
      </c>
      <c r="T163" s="63" t="s">
        <v>460</v>
      </c>
      <c r="U163" s="33" t="s">
        <v>23</v>
      </c>
      <c r="V163" s="345">
        <v>247.22751995479268</v>
      </c>
      <c r="W163" s="345">
        <v>667.03288079730055</v>
      </c>
      <c r="X163" s="345">
        <v>411.09969167523127</v>
      </c>
      <c r="Y163" s="345">
        <v>335.7314148681055</v>
      </c>
      <c r="Z163" s="345">
        <v>403.78280735309738</v>
      </c>
      <c r="AB163" s="117" t="s">
        <v>16</v>
      </c>
      <c r="AC163" s="63" t="s">
        <v>460</v>
      </c>
      <c r="AD163" s="33" t="s">
        <v>23</v>
      </c>
      <c r="AE163" s="76">
        <v>30</v>
      </c>
      <c r="AF163" s="76">
        <v>70</v>
      </c>
      <c r="AG163" s="76">
        <v>20</v>
      </c>
      <c r="AH163" s="76">
        <v>10</v>
      </c>
      <c r="AI163" s="205">
        <v>135</v>
      </c>
      <c r="AJ163" s="19"/>
      <c r="AK163" s="117" t="s">
        <v>16</v>
      </c>
      <c r="AL163" s="63" t="s">
        <v>460</v>
      </c>
      <c r="AM163" s="33" t="s">
        <v>23</v>
      </c>
      <c r="AN163" s="349">
        <v>211.90930281839371</v>
      </c>
      <c r="AO163" s="349">
        <v>549.32119595071811</v>
      </c>
      <c r="AP163" s="349">
        <v>205.54984583761563</v>
      </c>
      <c r="AQ163" s="349">
        <v>95.923261390887291</v>
      </c>
      <c r="AR163" s="372">
        <v>286.89831048772714</v>
      </c>
      <c r="AT163" s="117" t="s">
        <v>16</v>
      </c>
      <c r="AU163" s="63" t="s">
        <v>460</v>
      </c>
      <c r="AV163" s="33" t="s">
        <v>23</v>
      </c>
      <c r="AW163" s="66" t="s">
        <v>761</v>
      </c>
      <c r="AX163" s="66">
        <v>10</v>
      </c>
      <c r="AY163" s="66">
        <v>20</v>
      </c>
      <c r="AZ163" s="66">
        <v>25</v>
      </c>
      <c r="BA163" s="66">
        <v>55</v>
      </c>
      <c r="BB163" s="72"/>
      <c r="BC163" s="117" t="s">
        <v>16</v>
      </c>
      <c r="BD163" s="63" t="s">
        <v>460</v>
      </c>
      <c r="BE163" s="33" t="s">
        <v>23</v>
      </c>
      <c r="BF163" s="349" t="s">
        <v>761</v>
      </c>
      <c r="BG163" s="349">
        <v>78.474456564388291</v>
      </c>
      <c r="BH163" s="349">
        <v>205.54984583761563</v>
      </c>
      <c r="BI163" s="349">
        <v>239.80815347721821</v>
      </c>
      <c r="BJ163" s="372">
        <v>116.88449686537031</v>
      </c>
      <c r="BL163" s="117" t="s">
        <v>16</v>
      </c>
      <c r="BM163" s="63" t="s">
        <v>460</v>
      </c>
      <c r="BN163" s="33" t="s">
        <v>23</v>
      </c>
      <c r="BO163" s="71">
        <v>0.8571428571428571</v>
      </c>
      <c r="BP163" s="71">
        <v>0.82352941176470584</v>
      </c>
      <c r="BQ163" s="71">
        <v>0.5</v>
      </c>
      <c r="BR163" s="71">
        <v>0.2857142857142857</v>
      </c>
      <c r="BS163" s="71">
        <v>0.71052631578947367</v>
      </c>
    </row>
    <row r="164" spans="1:71" ht="18" customHeight="1" x14ac:dyDescent="0.25">
      <c r="A164" s="117" t="s">
        <v>16</v>
      </c>
      <c r="B164" s="63" t="s">
        <v>473</v>
      </c>
      <c r="C164" s="33" t="s">
        <v>82</v>
      </c>
      <c r="D164" s="66">
        <v>270</v>
      </c>
      <c r="E164" s="66">
        <v>480</v>
      </c>
      <c r="F164" s="66">
        <v>170</v>
      </c>
      <c r="G164" s="66">
        <v>155</v>
      </c>
      <c r="H164" s="66">
        <v>1075</v>
      </c>
      <c r="I164" s="31"/>
      <c r="J164" s="117" t="s">
        <v>16</v>
      </c>
      <c r="K164" s="63" t="s">
        <v>473</v>
      </c>
      <c r="L164" s="33" t="s">
        <v>82</v>
      </c>
      <c r="M164" s="66">
        <v>44580</v>
      </c>
      <c r="N164" s="66">
        <v>35911</v>
      </c>
      <c r="O164" s="66">
        <v>25740</v>
      </c>
      <c r="P164" s="66">
        <v>34687</v>
      </c>
      <c r="Q164" s="215">
        <v>140918</v>
      </c>
      <c r="R164" s="72"/>
      <c r="S164" s="219" t="s">
        <v>16</v>
      </c>
      <c r="T164" s="63" t="s">
        <v>473</v>
      </c>
      <c r="U164" s="33" t="s">
        <v>82</v>
      </c>
      <c r="V164" s="345">
        <v>605.65275908479134</v>
      </c>
      <c r="W164" s="345">
        <v>1336.637799003091</v>
      </c>
      <c r="X164" s="345">
        <v>660.45066045066051</v>
      </c>
      <c r="Y164" s="345">
        <v>446.85328797532213</v>
      </c>
      <c r="Z164" s="345">
        <v>762.8549936842702</v>
      </c>
      <c r="AB164" s="117" t="s">
        <v>16</v>
      </c>
      <c r="AC164" s="63" t="s">
        <v>473</v>
      </c>
      <c r="AD164" s="33" t="s">
        <v>82</v>
      </c>
      <c r="AE164" s="76">
        <v>250</v>
      </c>
      <c r="AF164" s="76">
        <v>415</v>
      </c>
      <c r="AG164" s="76">
        <v>110</v>
      </c>
      <c r="AH164" s="76">
        <v>50</v>
      </c>
      <c r="AI164" s="205">
        <v>825</v>
      </c>
      <c r="AJ164" s="19"/>
      <c r="AK164" s="117" t="s">
        <v>16</v>
      </c>
      <c r="AL164" s="63" t="s">
        <v>473</v>
      </c>
      <c r="AM164" s="33" t="s">
        <v>82</v>
      </c>
      <c r="AN164" s="349">
        <v>560.78959174517729</v>
      </c>
      <c r="AO164" s="349">
        <v>1155.6347637214224</v>
      </c>
      <c r="AP164" s="349">
        <v>427.35042735042737</v>
      </c>
      <c r="AQ164" s="349">
        <v>144.1462219275233</v>
      </c>
      <c r="AR164" s="372">
        <v>585.44685561816095</v>
      </c>
      <c r="AT164" s="117" t="s">
        <v>16</v>
      </c>
      <c r="AU164" s="63" t="s">
        <v>473</v>
      </c>
      <c r="AV164" s="33" t="s">
        <v>82</v>
      </c>
      <c r="AW164" s="66">
        <v>20</v>
      </c>
      <c r="AX164" s="66">
        <v>65</v>
      </c>
      <c r="AY164" s="66">
        <v>65</v>
      </c>
      <c r="AZ164" s="66">
        <v>105</v>
      </c>
      <c r="BA164" s="66">
        <v>250</v>
      </c>
      <c r="BB164" s="72"/>
      <c r="BC164" s="117" t="s">
        <v>16</v>
      </c>
      <c r="BD164" s="63" t="s">
        <v>473</v>
      </c>
      <c r="BE164" s="33" t="s">
        <v>82</v>
      </c>
      <c r="BF164" s="349">
        <v>44.863167339614172</v>
      </c>
      <c r="BG164" s="349">
        <v>181.00303528166856</v>
      </c>
      <c r="BH164" s="349">
        <v>252.52525252525254</v>
      </c>
      <c r="BI164" s="349">
        <v>302.70706604779889</v>
      </c>
      <c r="BJ164" s="372">
        <v>177.40813806610936</v>
      </c>
      <c r="BL164" s="117" t="s">
        <v>16</v>
      </c>
      <c r="BM164" s="63" t="s">
        <v>473</v>
      </c>
      <c r="BN164" s="33" t="s">
        <v>82</v>
      </c>
      <c r="BO164" s="71">
        <v>0.92592592592592593</v>
      </c>
      <c r="BP164" s="71">
        <v>0.86458333333333337</v>
      </c>
      <c r="BQ164" s="71">
        <v>0.6470588235294118</v>
      </c>
      <c r="BR164" s="71">
        <v>0.32258064516129031</v>
      </c>
      <c r="BS164" s="71">
        <v>0.76744186046511631</v>
      </c>
    </row>
    <row r="165" spans="1:71" ht="18" customHeight="1" x14ac:dyDescent="0.25">
      <c r="A165" s="117" t="s">
        <v>16</v>
      </c>
      <c r="B165" s="63" t="s">
        <v>474</v>
      </c>
      <c r="C165" s="33" t="s">
        <v>22</v>
      </c>
      <c r="D165" s="66">
        <v>70</v>
      </c>
      <c r="E165" s="66">
        <v>115</v>
      </c>
      <c r="F165" s="66">
        <v>60</v>
      </c>
      <c r="G165" s="66">
        <v>75</v>
      </c>
      <c r="H165" s="66">
        <v>320</v>
      </c>
      <c r="I165" s="31"/>
      <c r="J165" s="117" t="s">
        <v>16</v>
      </c>
      <c r="K165" s="63" t="s">
        <v>474</v>
      </c>
      <c r="L165" s="33" t="s">
        <v>22</v>
      </c>
      <c r="M165" s="66">
        <v>19969</v>
      </c>
      <c r="N165" s="66">
        <v>16999</v>
      </c>
      <c r="O165" s="66">
        <v>13287</v>
      </c>
      <c r="P165" s="66">
        <v>14992</v>
      </c>
      <c r="Q165" s="215">
        <v>65247</v>
      </c>
      <c r="R165" s="72"/>
      <c r="S165" s="219" t="s">
        <v>16</v>
      </c>
      <c r="T165" s="63" t="s">
        <v>474</v>
      </c>
      <c r="U165" s="33" t="s">
        <v>22</v>
      </c>
      <c r="V165" s="345">
        <v>350.54334218037957</v>
      </c>
      <c r="W165" s="345">
        <v>676.51038296370382</v>
      </c>
      <c r="X165" s="345">
        <v>451.56920298035675</v>
      </c>
      <c r="Y165" s="345">
        <v>500.26680896478121</v>
      </c>
      <c r="Z165" s="345">
        <v>490.44400508835662</v>
      </c>
      <c r="AB165" s="117" t="s">
        <v>16</v>
      </c>
      <c r="AC165" s="63" t="s">
        <v>474</v>
      </c>
      <c r="AD165" s="33" t="s">
        <v>22</v>
      </c>
      <c r="AE165" s="76">
        <v>65</v>
      </c>
      <c r="AF165" s="76">
        <v>95</v>
      </c>
      <c r="AG165" s="76">
        <v>15</v>
      </c>
      <c r="AH165" s="76">
        <v>20</v>
      </c>
      <c r="AI165" s="205">
        <v>200</v>
      </c>
      <c r="AJ165" s="19"/>
      <c r="AK165" s="117" t="s">
        <v>16</v>
      </c>
      <c r="AL165" s="63" t="s">
        <v>474</v>
      </c>
      <c r="AM165" s="33" t="s">
        <v>22</v>
      </c>
      <c r="AN165" s="349">
        <v>325.50453202463819</v>
      </c>
      <c r="AO165" s="349">
        <v>558.85640331784225</v>
      </c>
      <c r="AP165" s="349">
        <v>112.89230074508919</v>
      </c>
      <c r="AQ165" s="349">
        <v>133.40448239060834</v>
      </c>
      <c r="AR165" s="372">
        <v>306.52750318022282</v>
      </c>
      <c r="AT165" s="117" t="s">
        <v>16</v>
      </c>
      <c r="AU165" s="63" t="s">
        <v>474</v>
      </c>
      <c r="AV165" s="33" t="s">
        <v>22</v>
      </c>
      <c r="AW165" s="66" t="s">
        <v>761</v>
      </c>
      <c r="AX165" s="66">
        <v>20</v>
      </c>
      <c r="AY165" s="66">
        <v>45</v>
      </c>
      <c r="AZ165" s="66">
        <v>55</v>
      </c>
      <c r="BA165" s="66">
        <v>125</v>
      </c>
      <c r="BB165" s="72"/>
      <c r="BC165" s="117" t="s">
        <v>16</v>
      </c>
      <c r="BD165" s="63" t="s">
        <v>474</v>
      </c>
      <c r="BE165" s="33" t="s">
        <v>22</v>
      </c>
      <c r="BF165" s="349" t="s">
        <v>761</v>
      </c>
      <c r="BG165" s="349">
        <v>117.65397964586153</v>
      </c>
      <c r="BH165" s="349">
        <v>338.67690223526756</v>
      </c>
      <c r="BI165" s="349">
        <v>366.86232657417287</v>
      </c>
      <c r="BJ165" s="372">
        <v>191.57968948763929</v>
      </c>
      <c r="BL165" s="117" t="s">
        <v>16</v>
      </c>
      <c r="BM165" s="63" t="s">
        <v>474</v>
      </c>
      <c r="BN165" s="33" t="s">
        <v>22</v>
      </c>
      <c r="BO165" s="71">
        <v>0.9285714285714286</v>
      </c>
      <c r="BP165" s="71">
        <v>0.82608695652173914</v>
      </c>
      <c r="BQ165" s="71">
        <v>0.25</v>
      </c>
      <c r="BR165" s="71">
        <v>0.26666666666666666</v>
      </c>
      <c r="BS165" s="71">
        <v>0.625</v>
      </c>
    </row>
    <row r="166" spans="1:71" ht="18" customHeight="1" x14ac:dyDescent="0.25">
      <c r="A166" s="117" t="s">
        <v>16</v>
      </c>
      <c r="B166" s="63" t="s">
        <v>478</v>
      </c>
      <c r="C166" s="33" t="s">
        <v>83</v>
      </c>
      <c r="D166" s="66">
        <v>50</v>
      </c>
      <c r="E166" s="66">
        <v>130</v>
      </c>
      <c r="F166" s="66">
        <v>60</v>
      </c>
      <c r="G166" s="66">
        <v>65</v>
      </c>
      <c r="H166" s="66">
        <v>305</v>
      </c>
      <c r="I166" s="31"/>
      <c r="J166" s="117" t="s">
        <v>16</v>
      </c>
      <c r="K166" s="63" t="s">
        <v>478</v>
      </c>
      <c r="L166" s="33" t="s">
        <v>83</v>
      </c>
      <c r="M166" s="66">
        <v>18200</v>
      </c>
      <c r="N166" s="66">
        <v>15578</v>
      </c>
      <c r="O166" s="66">
        <v>11677</v>
      </c>
      <c r="P166" s="66">
        <v>12645</v>
      </c>
      <c r="Q166" s="215">
        <v>58100</v>
      </c>
      <c r="R166" s="72"/>
      <c r="S166" s="219" t="s">
        <v>16</v>
      </c>
      <c r="T166" s="63" t="s">
        <v>478</v>
      </c>
      <c r="U166" s="33" t="s">
        <v>83</v>
      </c>
      <c r="V166" s="345">
        <v>274.72527472527474</v>
      </c>
      <c r="W166" s="345">
        <v>834.51020670175899</v>
      </c>
      <c r="X166" s="345">
        <v>513.83060717650085</v>
      </c>
      <c r="Y166" s="345">
        <v>514.03716884143932</v>
      </c>
      <c r="Z166" s="345">
        <v>524.95697074010332</v>
      </c>
      <c r="AB166" s="117" t="s">
        <v>16</v>
      </c>
      <c r="AC166" s="63" t="s">
        <v>478</v>
      </c>
      <c r="AD166" s="33" t="s">
        <v>83</v>
      </c>
      <c r="AE166" s="76">
        <v>45</v>
      </c>
      <c r="AF166" s="76">
        <v>105</v>
      </c>
      <c r="AG166" s="76">
        <v>25</v>
      </c>
      <c r="AH166" s="76">
        <v>20</v>
      </c>
      <c r="AI166" s="205">
        <v>190</v>
      </c>
      <c r="AJ166" s="19"/>
      <c r="AK166" s="117" t="s">
        <v>16</v>
      </c>
      <c r="AL166" s="63" t="s">
        <v>478</v>
      </c>
      <c r="AM166" s="33" t="s">
        <v>83</v>
      </c>
      <c r="AN166" s="349">
        <v>247.25274725274724</v>
      </c>
      <c r="AO166" s="349">
        <v>674.0274746437284</v>
      </c>
      <c r="AP166" s="349">
        <v>214.09608632354201</v>
      </c>
      <c r="AQ166" s="349">
        <v>158.16528272044286</v>
      </c>
      <c r="AR166" s="372">
        <v>327.02237521514633</v>
      </c>
      <c r="AT166" s="117" t="s">
        <v>16</v>
      </c>
      <c r="AU166" s="63" t="s">
        <v>478</v>
      </c>
      <c r="AV166" s="33" t="s">
        <v>83</v>
      </c>
      <c r="AW166" s="66" t="s">
        <v>761</v>
      </c>
      <c r="AX166" s="66">
        <v>25</v>
      </c>
      <c r="AY166" s="66">
        <v>35</v>
      </c>
      <c r="AZ166" s="66">
        <v>45</v>
      </c>
      <c r="BA166" s="66">
        <v>115</v>
      </c>
      <c r="BB166" s="72"/>
      <c r="BC166" s="117" t="s">
        <v>16</v>
      </c>
      <c r="BD166" s="63" t="s">
        <v>478</v>
      </c>
      <c r="BE166" s="33" t="s">
        <v>83</v>
      </c>
      <c r="BF166" s="349" t="s">
        <v>761</v>
      </c>
      <c r="BG166" s="349">
        <v>160.48273205803056</v>
      </c>
      <c r="BH166" s="349">
        <v>299.73452085295878</v>
      </c>
      <c r="BI166" s="349">
        <v>355.87188612099641</v>
      </c>
      <c r="BJ166" s="372">
        <v>197.93459552495696</v>
      </c>
      <c r="BL166" s="117" t="s">
        <v>16</v>
      </c>
      <c r="BM166" s="63" t="s">
        <v>478</v>
      </c>
      <c r="BN166" s="33" t="s">
        <v>83</v>
      </c>
      <c r="BO166" s="71">
        <v>0.9</v>
      </c>
      <c r="BP166" s="71">
        <v>0.80769230769230771</v>
      </c>
      <c r="BQ166" s="71">
        <v>0.41666666666666669</v>
      </c>
      <c r="BR166" s="71">
        <v>0.30769230769230771</v>
      </c>
      <c r="BS166" s="71">
        <v>0.62295081967213117</v>
      </c>
    </row>
    <row r="167" spans="1:71" ht="18" customHeight="1" x14ac:dyDescent="0.25">
      <c r="A167" s="117" t="s">
        <v>16</v>
      </c>
      <c r="B167" s="63" t="s">
        <v>480</v>
      </c>
      <c r="C167" s="33" t="s">
        <v>17</v>
      </c>
      <c r="D167" s="66">
        <v>95</v>
      </c>
      <c r="E167" s="66">
        <v>165</v>
      </c>
      <c r="F167" s="66">
        <v>65</v>
      </c>
      <c r="G167" s="66">
        <v>55</v>
      </c>
      <c r="H167" s="66">
        <v>380</v>
      </c>
      <c r="I167" s="31"/>
      <c r="J167" s="117" t="s">
        <v>16</v>
      </c>
      <c r="K167" s="63" t="s">
        <v>480</v>
      </c>
      <c r="L167" s="33" t="s">
        <v>17</v>
      </c>
      <c r="M167" s="66">
        <v>21111</v>
      </c>
      <c r="N167" s="66">
        <v>16655</v>
      </c>
      <c r="O167" s="66">
        <v>11948</v>
      </c>
      <c r="P167" s="66">
        <v>13999</v>
      </c>
      <c r="Q167" s="215">
        <v>63713</v>
      </c>
      <c r="R167" s="72"/>
      <c r="S167" s="219" t="s">
        <v>16</v>
      </c>
      <c r="T167" s="63" t="s">
        <v>480</v>
      </c>
      <c r="U167" s="33" t="s">
        <v>17</v>
      </c>
      <c r="V167" s="345">
        <v>450.00236843351809</v>
      </c>
      <c r="W167" s="345">
        <v>990.69348543980789</v>
      </c>
      <c r="X167" s="345">
        <v>544.02410445262808</v>
      </c>
      <c r="Y167" s="345">
        <v>392.88520608614903</v>
      </c>
      <c r="Z167" s="345">
        <v>596.42459152763172</v>
      </c>
      <c r="AB167" s="117" t="s">
        <v>16</v>
      </c>
      <c r="AC167" s="63" t="s">
        <v>480</v>
      </c>
      <c r="AD167" s="33" t="s">
        <v>17</v>
      </c>
      <c r="AE167" s="76">
        <v>90</v>
      </c>
      <c r="AF167" s="76">
        <v>145</v>
      </c>
      <c r="AG167" s="76">
        <v>35</v>
      </c>
      <c r="AH167" s="76">
        <v>20</v>
      </c>
      <c r="AI167" s="205">
        <v>290</v>
      </c>
      <c r="AJ167" s="19"/>
      <c r="AK167" s="117" t="s">
        <v>16</v>
      </c>
      <c r="AL167" s="63" t="s">
        <v>480</v>
      </c>
      <c r="AM167" s="33" t="s">
        <v>17</v>
      </c>
      <c r="AN167" s="349">
        <v>426.31803325280657</v>
      </c>
      <c r="AO167" s="349">
        <v>870.60942659861905</v>
      </c>
      <c r="AP167" s="349">
        <v>292.93605624372282</v>
      </c>
      <c r="AQ167" s="349">
        <v>142.86734766769055</v>
      </c>
      <c r="AR167" s="372">
        <v>455.16613563950841</v>
      </c>
      <c r="AT167" s="117" t="s">
        <v>16</v>
      </c>
      <c r="AU167" s="63" t="s">
        <v>480</v>
      </c>
      <c r="AV167" s="33" t="s">
        <v>17</v>
      </c>
      <c r="AW167" s="66" t="s">
        <v>761</v>
      </c>
      <c r="AX167" s="66">
        <v>20</v>
      </c>
      <c r="AY167" s="66">
        <v>30</v>
      </c>
      <c r="AZ167" s="66">
        <v>35</v>
      </c>
      <c r="BA167" s="66">
        <v>90</v>
      </c>
      <c r="BB167" s="72"/>
      <c r="BC167" s="117" t="s">
        <v>16</v>
      </c>
      <c r="BD167" s="63" t="s">
        <v>480</v>
      </c>
      <c r="BE167" s="33" t="s">
        <v>17</v>
      </c>
      <c r="BF167" s="349" t="s">
        <v>761</v>
      </c>
      <c r="BG167" s="349">
        <v>120.08405884118883</v>
      </c>
      <c r="BH167" s="349">
        <v>251.08804820890526</v>
      </c>
      <c r="BI167" s="349">
        <v>250.01785841845845</v>
      </c>
      <c r="BJ167" s="372">
        <v>141.25845588812331</v>
      </c>
      <c r="BL167" s="117" t="s">
        <v>16</v>
      </c>
      <c r="BM167" s="63" t="s">
        <v>480</v>
      </c>
      <c r="BN167" s="33" t="s">
        <v>17</v>
      </c>
      <c r="BO167" s="71">
        <v>0.94736842105263153</v>
      </c>
      <c r="BP167" s="71">
        <v>0.87878787878787878</v>
      </c>
      <c r="BQ167" s="71">
        <v>0.53846153846153844</v>
      </c>
      <c r="BR167" s="71">
        <v>0.36363636363636365</v>
      </c>
      <c r="BS167" s="71">
        <v>0.76315789473684215</v>
      </c>
    </row>
    <row r="168" spans="1:71" ht="18" customHeight="1" x14ac:dyDescent="0.25">
      <c r="A168" s="117" t="s">
        <v>16</v>
      </c>
      <c r="B168" s="63" t="s">
        <v>485</v>
      </c>
      <c r="C168" s="33" t="s">
        <v>18</v>
      </c>
      <c r="D168" s="66">
        <v>90</v>
      </c>
      <c r="E168" s="66">
        <v>205</v>
      </c>
      <c r="F168" s="66">
        <v>80</v>
      </c>
      <c r="G168" s="66">
        <v>50</v>
      </c>
      <c r="H168" s="66">
        <v>425</v>
      </c>
      <c r="I168" s="31"/>
      <c r="J168" s="117" t="s">
        <v>16</v>
      </c>
      <c r="K168" s="63" t="s">
        <v>485</v>
      </c>
      <c r="L168" s="33" t="s">
        <v>18</v>
      </c>
      <c r="M168" s="66">
        <v>21007</v>
      </c>
      <c r="N168" s="66">
        <v>18609</v>
      </c>
      <c r="O168" s="66">
        <v>14248</v>
      </c>
      <c r="P168" s="66">
        <v>15188</v>
      </c>
      <c r="Q168" s="215">
        <v>69052</v>
      </c>
      <c r="R168" s="72"/>
      <c r="S168" s="219" t="s">
        <v>16</v>
      </c>
      <c r="T168" s="63" t="s">
        <v>485</v>
      </c>
      <c r="U168" s="33" t="s">
        <v>18</v>
      </c>
      <c r="V168" s="345">
        <v>428.42861903175134</v>
      </c>
      <c r="W168" s="345">
        <v>1101.6174969100973</v>
      </c>
      <c r="X168" s="345">
        <v>561.48231330713077</v>
      </c>
      <c r="Y168" s="345">
        <v>329.20726889649723</v>
      </c>
      <c r="Z168" s="345">
        <v>615.47819034930194</v>
      </c>
      <c r="AB168" s="117" t="s">
        <v>16</v>
      </c>
      <c r="AC168" s="63" t="s">
        <v>485</v>
      </c>
      <c r="AD168" s="33" t="s">
        <v>18</v>
      </c>
      <c r="AE168" s="76">
        <v>80</v>
      </c>
      <c r="AF168" s="76">
        <v>175</v>
      </c>
      <c r="AG168" s="76">
        <v>30</v>
      </c>
      <c r="AH168" s="76">
        <v>15</v>
      </c>
      <c r="AI168" s="205">
        <v>300</v>
      </c>
      <c r="AJ168" s="19"/>
      <c r="AK168" s="117" t="s">
        <v>16</v>
      </c>
      <c r="AL168" s="63" t="s">
        <v>485</v>
      </c>
      <c r="AM168" s="33" t="s">
        <v>18</v>
      </c>
      <c r="AN168" s="349">
        <v>380.82543913933449</v>
      </c>
      <c r="AO168" s="349">
        <v>940.40518028910753</v>
      </c>
      <c r="AP168" s="349">
        <v>210.55586749017405</v>
      </c>
      <c r="AQ168" s="349">
        <v>98.762180668949156</v>
      </c>
      <c r="AR168" s="372">
        <v>434.45519318774251</v>
      </c>
      <c r="AT168" s="117" t="s">
        <v>16</v>
      </c>
      <c r="AU168" s="63" t="s">
        <v>485</v>
      </c>
      <c r="AV168" s="33" t="s">
        <v>18</v>
      </c>
      <c r="AW168" s="66">
        <v>10</v>
      </c>
      <c r="AX168" s="66">
        <v>30</v>
      </c>
      <c r="AY168" s="66">
        <v>50</v>
      </c>
      <c r="AZ168" s="66">
        <v>40</v>
      </c>
      <c r="BA168" s="66">
        <v>125</v>
      </c>
      <c r="BB168" s="72"/>
      <c r="BC168" s="117" t="s">
        <v>16</v>
      </c>
      <c r="BD168" s="63" t="s">
        <v>485</v>
      </c>
      <c r="BE168" s="33" t="s">
        <v>18</v>
      </c>
      <c r="BF168" s="349">
        <v>47.603179892416811</v>
      </c>
      <c r="BG168" s="349">
        <v>161.21231662098984</v>
      </c>
      <c r="BH168" s="349">
        <v>350.92644581695674</v>
      </c>
      <c r="BI168" s="349">
        <v>263.36581511719777</v>
      </c>
      <c r="BJ168" s="372">
        <v>181.0229971615594</v>
      </c>
      <c r="BL168" s="117" t="s">
        <v>16</v>
      </c>
      <c r="BM168" s="63" t="s">
        <v>485</v>
      </c>
      <c r="BN168" s="33" t="s">
        <v>18</v>
      </c>
      <c r="BO168" s="71">
        <v>0.88888888888888884</v>
      </c>
      <c r="BP168" s="71">
        <v>0.85365853658536583</v>
      </c>
      <c r="BQ168" s="71">
        <v>0.375</v>
      </c>
      <c r="BR168" s="71">
        <v>0.3</v>
      </c>
      <c r="BS168" s="71">
        <v>0.70588235294117652</v>
      </c>
    </row>
    <row r="169" spans="1:71" ht="18" customHeight="1" x14ac:dyDescent="0.25">
      <c r="A169" s="117" t="s">
        <v>16</v>
      </c>
      <c r="B169" s="63" t="s">
        <v>486</v>
      </c>
      <c r="C169" s="33" t="s">
        <v>84</v>
      </c>
      <c r="D169" s="66">
        <v>75</v>
      </c>
      <c r="E169" s="66">
        <v>185</v>
      </c>
      <c r="F169" s="66">
        <v>55</v>
      </c>
      <c r="G169" s="66">
        <v>65</v>
      </c>
      <c r="H169" s="66">
        <v>380</v>
      </c>
      <c r="I169" s="31"/>
      <c r="J169" s="117" t="s">
        <v>16</v>
      </c>
      <c r="K169" s="63" t="s">
        <v>486</v>
      </c>
      <c r="L169" s="33" t="s">
        <v>84</v>
      </c>
      <c r="M169" s="66">
        <v>17284</v>
      </c>
      <c r="N169" s="66">
        <v>14996</v>
      </c>
      <c r="O169" s="66">
        <v>10917</v>
      </c>
      <c r="P169" s="66">
        <v>11972</v>
      </c>
      <c r="Q169" s="215">
        <v>55169</v>
      </c>
      <c r="R169" s="72"/>
      <c r="S169" s="219" t="s">
        <v>16</v>
      </c>
      <c r="T169" s="63" t="s">
        <v>486</v>
      </c>
      <c r="U169" s="33" t="s">
        <v>84</v>
      </c>
      <c r="V169" s="345">
        <v>433.92733163619533</v>
      </c>
      <c r="W169" s="345">
        <v>1233.6623099493197</v>
      </c>
      <c r="X169" s="345">
        <v>503.80141064394985</v>
      </c>
      <c r="Y169" s="345">
        <v>542.93351152689604</v>
      </c>
      <c r="Z169" s="345">
        <v>688.79261904330326</v>
      </c>
      <c r="AB169" s="117" t="s">
        <v>16</v>
      </c>
      <c r="AC169" s="63" t="s">
        <v>486</v>
      </c>
      <c r="AD169" s="33" t="s">
        <v>84</v>
      </c>
      <c r="AE169" s="76">
        <v>70</v>
      </c>
      <c r="AF169" s="76">
        <v>155</v>
      </c>
      <c r="AG169" s="76">
        <v>30</v>
      </c>
      <c r="AH169" s="76">
        <v>25</v>
      </c>
      <c r="AI169" s="205">
        <v>280</v>
      </c>
      <c r="AJ169" s="19"/>
      <c r="AK169" s="117" t="s">
        <v>16</v>
      </c>
      <c r="AL169" s="63" t="s">
        <v>486</v>
      </c>
      <c r="AM169" s="33" t="s">
        <v>84</v>
      </c>
      <c r="AN169" s="349">
        <v>404.99884286044897</v>
      </c>
      <c r="AO169" s="349">
        <v>1033.6089623899707</v>
      </c>
      <c r="AP169" s="349">
        <v>274.80076944215443</v>
      </c>
      <c r="AQ169" s="349">
        <v>208.82058135649851</v>
      </c>
      <c r="AR169" s="372">
        <v>507.53140350559192</v>
      </c>
      <c r="AT169" s="117" t="s">
        <v>16</v>
      </c>
      <c r="AU169" s="63" t="s">
        <v>486</v>
      </c>
      <c r="AV169" s="33" t="s">
        <v>84</v>
      </c>
      <c r="AW169" s="66" t="s">
        <v>761</v>
      </c>
      <c r="AX169" s="66">
        <v>30</v>
      </c>
      <c r="AY169" s="66">
        <v>20</v>
      </c>
      <c r="AZ169" s="66">
        <v>40</v>
      </c>
      <c r="BA169" s="66">
        <v>95</v>
      </c>
      <c r="BB169" s="72"/>
      <c r="BC169" s="117" t="s">
        <v>16</v>
      </c>
      <c r="BD169" s="63" t="s">
        <v>486</v>
      </c>
      <c r="BE169" s="33" t="s">
        <v>84</v>
      </c>
      <c r="BF169" s="349" t="s">
        <v>761</v>
      </c>
      <c r="BG169" s="349">
        <v>200.05334755934916</v>
      </c>
      <c r="BH169" s="349">
        <v>183.20051296143629</v>
      </c>
      <c r="BI169" s="349">
        <v>334.11293017039759</v>
      </c>
      <c r="BJ169" s="372">
        <v>172.19815476082582</v>
      </c>
      <c r="BL169" s="117" t="s">
        <v>16</v>
      </c>
      <c r="BM169" s="63" t="s">
        <v>486</v>
      </c>
      <c r="BN169" s="33" t="s">
        <v>84</v>
      </c>
      <c r="BO169" s="71">
        <v>0.93333333333333335</v>
      </c>
      <c r="BP169" s="71">
        <v>0.83783783783783783</v>
      </c>
      <c r="BQ169" s="71">
        <v>0.54545454545454541</v>
      </c>
      <c r="BR169" s="71">
        <v>0.38461538461538464</v>
      </c>
      <c r="BS169" s="71">
        <v>0.73684210526315785</v>
      </c>
    </row>
    <row r="170" spans="1:71" ht="18" customHeight="1" x14ac:dyDescent="0.25">
      <c r="A170" s="117" t="s">
        <v>16</v>
      </c>
      <c r="B170" s="63" t="s">
        <v>487</v>
      </c>
      <c r="C170" s="33" t="s">
        <v>27</v>
      </c>
      <c r="D170" s="66">
        <v>50</v>
      </c>
      <c r="E170" s="66">
        <v>130</v>
      </c>
      <c r="F170" s="66">
        <v>65</v>
      </c>
      <c r="G170" s="66">
        <v>40</v>
      </c>
      <c r="H170" s="66">
        <v>280</v>
      </c>
      <c r="J170" s="117" t="s">
        <v>16</v>
      </c>
      <c r="K170" s="63" t="s">
        <v>487</v>
      </c>
      <c r="L170" s="33" t="s">
        <v>27</v>
      </c>
      <c r="M170" s="66">
        <v>17580</v>
      </c>
      <c r="N170" s="66">
        <v>16888</v>
      </c>
      <c r="O170" s="66">
        <v>13234</v>
      </c>
      <c r="P170" s="66">
        <v>13254</v>
      </c>
      <c r="Q170" s="215">
        <v>60956</v>
      </c>
      <c r="R170" s="72"/>
      <c r="S170" s="219" t="s">
        <v>16</v>
      </c>
      <c r="T170" s="63" t="s">
        <v>487</v>
      </c>
      <c r="U170" s="33" t="s">
        <v>27</v>
      </c>
      <c r="V170" s="345">
        <v>284.4141069397042</v>
      </c>
      <c r="W170" s="345">
        <v>769.77735670298443</v>
      </c>
      <c r="X170" s="345">
        <v>491.15913555992142</v>
      </c>
      <c r="Y170" s="345">
        <v>301.79568432171419</v>
      </c>
      <c r="Z170" s="345">
        <v>459.34772622875516</v>
      </c>
      <c r="AB170" s="117" t="s">
        <v>16</v>
      </c>
      <c r="AC170" s="63" t="s">
        <v>487</v>
      </c>
      <c r="AD170" s="33" t="s">
        <v>27</v>
      </c>
      <c r="AE170" s="76">
        <v>45</v>
      </c>
      <c r="AF170" s="76">
        <v>105</v>
      </c>
      <c r="AG170" s="76">
        <v>20</v>
      </c>
      <c r="AH170" s="76">
        <v>10</v>
      </c>
      <c r="AI170" s="205">
        <v>185</v>
      </c>
      <c r="AJ170" s="19"/>
      <c r="AK170" s="117" t="s">
        <v>16</v>
      </c>
      <c r="AL170" s="63" t="s">
        <v>487</v>
      </c>
      <c r="AM170" s="33" t="s">
        <v>27</v>
      </c>
      <c r="AN170" s="349">
        <v>255.97269624573377</v>
      </c>
      <c r="AO170" s="349">
        <v>621.74324964471816</v>
      </c>
      <c r="AP170" s="349">
        <v>151.12588786459119</v>
      </c>
      <c r="AQ170" s="349">
        <v>75.448921080428548</v>
      </c>
      <c r="AR170" s="372">
        <v>303.49760482971323</v>
      </c>
      <c r="AT170" s="117" t="s">
        <v>16</v>
      </c>
      <c r="AU170" s="63" t="s">
        <v>487</v>
      </c>
      <c r="AV170" s="33" t="s">
        <v>27</v>
      </c>
      <c r="AW170" s="66" t="s">
        <v>761</v>
      </c>
      <c r="AX170" s="66">
        <v>25</v>
      </c>
      <c r="AY170" s="66">
        <v>45</v>
      </c>
      <c r="AZ170" s="66">
        <v>25</v>
      </c>
      <c r="BA170" s="66">
        <v>95</v>
      </c>
      <c r="BB170" s="72"/>
      <c r="BC170" s="117" t="s">
        <v>16</v>
      </c>
      <c r="BD170" s="63" t="s">
        <v>487</v>
      </c>
      <c r="BE170" s="33" t="s">
        <v>27</v>
      </c>
      <c r="BF170" s="349" t="s">
        <v>761</v>
      </c>
      <c r="BG170" s="349">
        <v>148.03410705826622</v>
      </c>
      <c r="BH170" s="349">
        <v>340.0332476953302</v>
      </c>
      <c r="BI170" s="349">
        <v>188.62230270107139</v>
      </c>
      <c r="BJ170" s="372">
        <v>155.85012139904194</v>
      </c>
      <c r="BL170" s="117" t="s">
        <v>16</v>
      </c>
      <c r="BM170" s="63" t="s">
        <v>487</v>
      </c>
      <c r="BN170" s="33" t="s">
        <v>27</v>
      </c>
      <c r="BO170" s="71">
        <v>0.9</v>
      </c>
      <c r="BP170" s="71">
        <v>0.80769230769230771</v>
      </c>
      <c r="BQ170" s="71">
        <v>0.30769230769230771</v>
      </c>
      <c r="BR170" s="71">
        <v>0.25</v>
      </c>
      <c r="BS170" s="71">
        <v>0.6607142857142857</v>
      </c>
    </row>
    <row r="171" spans="1:71" ht="18" customHeight="1" x14ac:dyDescent="0.25">
      <c r="A171" s="117" t="s">
        <v>16</v>
      </c>
      <c r="B171" s="63" t="s">
        <v>490</v>
      </c>
      <c r="C171" s="33" t="s">
        <v>85</v>
      </c>
      <c r="D171" s="66">
        <v>155</v>
      </c>
      <c r="E171" s="66">
        <v>335</v>
      </c>
      <c r="F171" s="66">
        <v>135</v>
      </c>
      <c r="G171" s="66">
        <v>90</v>
      </c>
      <c r="H171" s="66">
        <v>715</v>
      </c>
      <c r="I171" s="13"/>
      <c r="J171" s="117" t="s">
        <v>16</v>
      </c>
      <c r="K171" s="63" t="s">
        <v>490</v>
      </c>
      <c r="L171" s="33" t="s">
        <v>85</v>
      </c>
      <c r="M171" s="66">
        <v>22146</v>
      </c>
      <c r="N171" s="66">
        <v>20170</v>
      </c>
      <c r="O171" s="66">
        <v>15730</v>
      </c>
      <c r="P171" s="66">
        <v>17549</v>
      </c>
      <c r="Q171" s="215">
        <v>75595</v>
      </c>
      <c r="R171" s="72"/>
      <c r="S171" s="219" t="s">
        <v>16</v>
      </c>
      <c r="T171" s="63" t="s">
        <v>490</v>
      </c>
      <c r="U171" s="33" t="s">
        <v>85</v>
      </c>
      <c r="V171" s="345">
        <v>699.90065926126613</v>
      </c>
      <c r="W171" s="345">
        <v>1660.8824987605353</v>
      </c>
      <c r="X171" s="345">
        <v>858.23267641449468</v>
      </c>
      <c r="Y171" s="345">
        <v>512.84973502763683</v>
      </c>
      <c r="Z171" s="345">
        <v>945.82975064488392</v>
      </c>
      <c r="AB171" s="117" t="s">
        <v>16</v>
      </c>
      <c r="AC171" s="63" t="s">
        <v>490</v>
      </c>
      <c r="AD171" s="33" t="s">
        <v>85</v>
      </c>
      <c r="AE171" s="76">
        <v>145</v>
      </c>
      <c r="AF171" s="76">
        <v>310</v>
      </c>
      <c r="AG171" s="76">
        <v>60</v>
      </c>
      <c r="AH171" s="76">
        <v>45</v>
      </c>
      <c r="AI171" s="205">
        <v>560</v>
      </c>
      <c r="AJ171" s="19"/>
      <c r="AK171" s="117" t="s">
        <v>16</v>
      </c>
      <c r="AL171" s="63" t="s">
        <v>490</v>
      </c>
      <c r="AM171" s="33" t="s">
        <v>85</v>
      </c>
      <c r="AN171" s="349">
        <v>654.7457780186038</v>
      </c>
      <c r="AO171" s="349">
        <v>1536.9360436291522</v>
      </c>
      <c r="AP171" s="349">
        <v>381.43674507310868</v>
      </c>
      <c r="AQ171" s="349">
        <v>256.42486751381841</v>
      </c>
      <c r="AR171" s="372">
        <v>740.7897347708182</v>
      </c>
      <c r="AT171" s="117" t="s">
        <v>16</v>
      </c>
      <c r="AU171" s="63" t="s">
        <v>490</v>
      </c>
      <c r="AV171" s="33" t="s">
        <v>85</v>
      </c>
      <c r="AW171" s="66">
        <v>10</v>
      </c>
      <c r="AX171" s="66">
        <v>25</v>
      </c>
      <c r="AY171" s="66">
        <v>75</v>
      </c>
      <c r="AZ171" s="66">
        <v>45</v>
      </c>
      <c r="BA171" s="66">
        <v>160</v>
      </c>
      <c r="BB171" s="72"/>
      <c r="BC171" s="117" t="s">
        <v>16</v>
      </c>
      <c r="BD171" s="63" t="s">
        <v>490</v>
      </c>
      <c r="BE171" s="33" t="s">
        <v>85</v>
      </c>
      <c r="BF171" s="349">
        <v>45.154881242662334</v>
      </c>
      <c r="BG171" s="349">
        <v>123.94645513138325</v>
      </c>
      <c r="BH171" s="349">
        <v>476.79593134138588</v>
      </c>
      <c r="BI171" s="349">
        <v>256.42486751381841</v>
      </c>
      <c r="BJ171" s="372">
        <v>211.65420993451949</v>
      </c>
      <c r="BL171" s="117" t="s">
        <v>16</v>
      </c>
      <c r="BM171" s="63" t="s">
        <v>490</v>
      </c>
      <c r="BN171" s="33" t="s">
        <v>85</v>
      </c>
      <c r="BO171" s="71">
        <v>0.93548387096774188</v>
      </c>
      <c r="BP171" s="71">
        <v>0.92537313432835822</v>
      </c>
      <c r="BQ171" s="71">
        <v>0.44444444444444442</v>
      </c>
      <c r="BR171" s="71">
        <v>0.5</v>
      </c>
      <c r="BS171" s="71">
        <v>0.78321678321678323</v>
      </c>
    </row>
    <row r="172" spans="1:71" ht="18" customHeight="1" x14ac:dyDescent="0.25">
      <c r="A172" s="117" t="s">
        <v>16</v>
      </c>
      <c r="B172" s="63" t="s">
        <v>470</v>
      </c>
      <c r="C172" s="33" t="s">
        <v>21</v>
      </c>
      <c r="D172" s="66">
        <v>50</v>
      </c>
      <c r="E172" s="66">
        <v>80</v>
      </c>
      <c r="F172" s="66">
        <v>40</v>
      </c>
      <c r="G172" s="66">
        <v>30</v>
      </c>
      <c r="H172" s="66">
        <v>200</v>
      </c>
      <c r="J172" s="117" t="s">
        <v>16</v>
      </c>
      <c r="K172" s="63" t="s">
        <v>470</v>
      </c>
      <c r="L172" s="33" t="s">
        <v>21</v>
      </c>
      <c r="M172" s="66">
        <v>12133</v>
      </c>
      <c r="N172" s="66">
        <v>9624</v>
      </c>
      <c r="O172" s="66">
        <v>7195</v>
      </c>
      <c r="P172" s="66">
        <v>8102</v>
      </c>
      <c r="Q172" s="215">
        <v>37054</v>
      </c>
      <c r="R172" s="72"/>
      <c r="S172" s="219" t="s">
        <v>16</v>
      </c>
      <c r="T172" s="63" t="s">
        <v>470</v>
      </c>
      <c r="U172" s="33" t="s">
        <v>21</v>
      </c>
      <c r="V172" s="345">
        <v>412.09923349542566</v>
      </c>
      <c r="W172" s="345">
        <v>831.25519534497096</v>
      </c>
      <c r="X172" s="345">
        <v>555.94162612925641</v>
      </c>
      <c r="Y172" s="345">
        <v>370.278943470748</v>
      </c>
      <c r="Z172" s="345">
        <v>539.75279322070492</v>
      </c>
      <c r="AB172" s="117" t="s">
        <v>16</v>
      </c>
      <c r="AC172" s="63" t="s">
        <v>470</v>
      </c>
      <c r="AD172" s="33" t="s">
        <v>21</v>
      </c>
      <c r="AE172" s="76">
        <v>50</v>
      </c>
      <c r="AF172" s="76">
        <v>75</v>
      </c>
      <c r="AG172" s="76">
        <v>15</v>
      </c>
      <c r="AH172" s="76">
        <v>10</v>
      </c>
      <c r="AI172" s="205">
        <v>145</v>
      </c>
      <c r="AJ172" s="19"/>
      <c r="AK172" s="117" t="s">
        <v>16</v>
      </c>
      <c r="AL172" s="63" t="s">
        <v>470</v>
      </c>
      <c r="AM172" s="33" t="s">
        <v>21</v>
      </c>
      <c r="AN172" s="349">
        <v>412.09923349542566</v>
      </c>
      <c r="AO172" s="349">
        <v>779.30174563591027</v>
      </c>
      <c r="AP172" s="349">
        <v>208.47810979847114</v>
      </c>
      <c r="AQ172" s="349">
        <v>123.42631449024933</v>
      </c>
      <c r="AR172" s="372">
        <v>391.32077508501106</v>
      </c>
      <c r="AT172" s="117" t="s">
        <v>16</v>
      </c>
      <c r="AU172" s="63" t="s">
        <v>470</v>
      </c>
      <c r="AV172" s="33" t="s">
        <v>21</v>
      </c>
      <c r="AW172" s="66" t="s">
        <v>761</v>
      </c>
      <c r="AX172" s="66" t="s">
        <v>761</v>
      </c>
      <c r="AY172" s="66">
        <v>25</v>
      </c>
      <c r="AZ172" s="66">
        <v>20</v>
      </c>
      <c r="BA172" s="66">
        <v>50</v>
      </c>
      <c r="BB172" s="72"/>
      <c r="BC172" s="117" t="s">
        <v>16</v>
      </c>
      <c r="BD172" s="63" t="s">
        <v>470</v>
      </c>
      <c r="BE172" s="33" t="s">
        <v>21</v>
      </c>
      <c r="BF172" s="349" t="s">
        <v>761</v>
      </c>
      <c r="BG172" s="349" t="s">
        <v>761</v>
      </c>
      <c r="BH172" s="349">
        <v>347.4635163307853</v>
      </c>
      <c r="BI172" s="349">
        <v>246.85262898049865</v>
      </c>
      <c r="BJ172" s="372">
        <v>134.93819830517623</v>
      </c>
      <c r="BL172" s="117" t="s">
        <v>16</v>
      </c>
      <c r="BM172" s="63" t="s">
        <v>470</v>
      </c>
      <c r="BN172" s="33" t="s">
        <v>21</v>
      </c>
      <c r="BO172" s="71">
        <v>1</v>
      </c>
      <c r="BP172" s="71">
        <v>0.9375</v>
      </c>
      <c r="BQ172" s="71">
        <v>0.375</v>
      </c>
      <c r="BR172" s="71">
        <v>0.33333333333333331</v>
      </c>
      <c r="BS172" s="71">
        <v>0.72499999999999998</v>
      </c>
    </row>
    <row r="173" spans="1:71" ht="18" customHeight="1" x14ac:dyDescent="0.25">
      <c r="A173" s="117" t="s">
        <v>16</v>
      </c>
      <c r="B173" s="63" t="s">
        <v>472</v>
      </c>
      <c r="C173" s="33" t="s">
        <v>26</v>
      </c>
      <c r="D173" s="66">
        <v>255</v>
      </c>
      <c r="E173" s="66">
        <v>425</v>
      </c>
      <c r="F173" s="66">
        <v>80</v>
      </c>
      <c r="G173" s="66">
        <v>80</v>
      </c>
      <c r="H173" s="66">
        <v>845</v>
      </c>
      <c r="J173" s="117" t="s">
        <v>16</v>
      </c>
      <c r="K173" s="63" t="s">
        <v>472</v>
      </c>
      <c r="L173" s="33" t="s">
        <v>26</v>
      </c>
      <c r="M173" s="66">
        <v>35358</v>
      </c>
      <c r="N173" s="66">
        <v>27490</v>
      </c>
      <c r="O173" s="66">
        <v>19568</v>
      </c>
      <c r="P173" s="66">
        <v>29854</v>
      </c>
      <c r="Q173" s="215">
        <v>112270</v>
      </c>
      <c r="R173" s="72"/>
      <c r="S173" s="219" t="s">
        <v>16</v>
      </c>
      <c r="T173" s="63" t="s">
        <v>472</v>
      </c>
      <c r="U173" s="33" t="s">
        <v>26</v>
      </c>
      <c r="V173" s="345">
        <v>721.1946377057526</v>
      </c>
      <c r="W173" s="345">
        <v>1546.0167333575846</v>
      </c>
      <c r="X173" s="345">
        <v>408.8307440719542</v>
      </c>
      <c r="Y173" s="345">
        <v>267.97079118376098</v>
      </c>
      <c r="Z173" s="345">
        <v>752.64986193996617</v>
      </c>
      <c r="AB173" s="117" t="s">
        <v>16</v>
      </c>
      <c r="AC173" s="63" t="s">
        <v>472</v>
      </c>
      <c r="AD173" s="33" t="s">
        <v>26</v>
      </c>
      <c r="AE173" s="76">
        <v>250</v>
      </c>
      <c r="AF173" s="76">
        <v>405</v>
      </c>
      <c r="AG173" s="76">
        <v>55</v>
      </c>
      <c r="AH173" s="76">
        <v>35</v>
      </c>
      <c r="AI173" s="205">
        <v>740</v>
      </c>
      <c r="AJ173" s="19"/>
      <c r="AK173" s="117" t="s">
        <v>16</v>
      </c>
      <c r="AL173" s="63" t="s">
        <v>472</v>
      </c>
      <c r="AM173" s="33" t="s">
        <v>26</v>
      </c>
      <c r="AN173" s="349">
        <v>707.05356637818886</v>
      </c>
      <c r="AO173" s="349">
        <v>1473.2630047289924</v>
      </c>
      <c r="AP173" s="349">
        <v>281.07113654946852</v>
      </c>
      <c r="AQ173" s="349">
        <v>117.23722114289544</v>
      </c>
      <c r="AR173" s="372">
        <v>659.12532288233729</v>
      </c>
      <c r="AT173" s="117" t="s">
        <v>16</v>
      </c>
      <c r="AU173" s="63" t="s">
        <v>472</v>
      </c>
      <c r="AV173" s="33" t="s">
        <v>26</v>
      </c>
      <c r="AW173" s="66" t="s">
        <v>761</v>
      </c>
      <c r="AX173" s="66">
        <v>20</v>
      </c>
      <c r="AY173" s="66">
        <v>30</v>
      </c>
      <c r="AZ173" s="66">
        <v>45</v>
      </c>
      <c r="BA173" s="66">
        <v>105</v>
      </c>
      <c r="BB173" s="72"/>
      <c r="BC173" s="117" t="s">
        <v>16</v>
      </c>
      <c r="BD173" s="63" t="s">
        <v>472</v>
      </c>
      <c r="BE173" s="33" t="s">
        <v>26</v>
      </c>
      <c r="BF173" s="349" t="s">
        <v>761</v>
      </c>
      <c r="BG173" s="349">
        <v>72.753728628592214</v>
      </c>
      <c r="BH173" s="349">
        <v>153.31152902698284</v>
      </c>
      <c r="BI173" s="349">
        <v>150.73357004086554</v>
      </c>
      <c r="BJ173" s="372">
        <v>93.524539057628928</v>
      </c>
      <c r="BL173" s="117" t="s">
        <v>16</v>
      </c>
      <c r="BM173" s="63" t="s">
        <v>472</v>
      </c>
      <c r="BN173" s="33" t="s">
        <v>26</v>
      </c>
      <c r="BO173" s="71">
        <v>0.98039215686274506</v>
      </c>
      <c r="BP173" s="71">
        <v>0.95294117647058818</v>
      </c>
      <c r="BQ173" s="71">
        <v>0.6875</v>
      </c>
      <c r="BR173" s="71">
        <v>0.4375</v>
      </c>
      <c r="BS173" s="71">
        <v>0.87573964497041423</v>
      </c>
    </row>
    <row r="174" spans="1:71" ht="18" customHeight="1" x14ac:dyDescent="0.25">
      <c r="A174" s="117" t="s">
        <v>16</v>
      </c>
      <c r="B174" s="63" t="s">
        <v>484</v>
      </c>
      <c r="C174" s="33" t="s">
        <v>86</v>
      </c>
      <c r="D174" s="66">
        <v>25</v>
      </c>
      <c r="E174" s="66">
        <v>45</v>
      </c>
      <c r="F174" s="66">
        <v>40</v>
      </c>
      <c r="G174" s="66">
        <v>30</v>
      </c>
      <c r="H174" s="66">
        <v>135</v>
      </c>
      <c r="J174" s="117" t="s">
        <v>16</v>
      </c>
      <c r="K174" s="63" t="s">
        <v>484</v>
      </c>
      <c r="L174" s="33" t="s">
        <v>86</v>
      </c>
      <c r="M174" s="66">
        <v>12230</v>
      </c>
      <c r="N174" s="66">
        <v>10836</v>
      </c>
      <c r="O174" s="66">
        <v>8192</v>
      </c>
      <c r="P174" s="66">
        <v>9142</v>
      </c>
      <c r="Q174" s="215">
        <v>40400</v>
      </c>
      <c r="R174" s="72"/>
      <c r="S174" s="219" t="s">
        <v>16</v>
      </c>
      <c r="T174" s="63" t="s">
        <v>484</v>
      </c>
      <c r="U174" s="33" t="s">
        <v>86</v>
      </c>
      <c r="V174" s="345">
        <v>204.4153720359771</v>
      </c>
      <c r="W174" s="345">
        <v>415.28239202657812</v>
      </c>
      <c r="X174" s="345">
        <v>488.28125</v>
      </c>
      <c r="Y174" s="345">
        <v>328.15576460293153</v>
      </c>
      <c r="Z174" s="345">
        <v>334.15841584158414</v>
      </c>
      <c r="AB174" s="117" t="s">
        <v>16</v>
      </c>
      <c r="AC174" s="63" t="s">
        <v>484</v>
      </c>
      <c r="AD174" s="33" t="s">
        <v>86</v>
      </c>
      <c r="AE174" s="76">
        <v>20</v>
      </c>
      <c r="AF174" s="76">
        <v>40</v>
      </c>
      <c r="AG174" s="76">
        <v>15</v>
      </c>
      <c r="AH174" s="76">
        <v>10</v>
      </c>
      <c r="AI174" s="205">
        <v>80</v>
      </c>
      <c r="AJ174" s="19"/>
      <c r="AK174" s="117" t="s">
        <v>16</v>
      </c>
      <c r="AL174" s="63" t="s">
        <v>484</v>
      </c>
      <c r="AM174" s="33" t="s">
        <v>86</v>
      </c>
      <c r="AN174" s="349">
        <v>163.53229762878169</v>
      </c>
      <c r="AO174" s="349">
        <v>369.13990402362492</v>
      </c>
      <c r="AP174" s="349">
        <v>183.10546875</v>
      </c>
      <c r="AQ174" s="349">
        <v>109.38525486764385</v>
      </c>
      <c r="AR174" s="372">
        <v>198.01980198019803</v>
      </c>
      <c r="AT174" s="117" t="s">
        <v>16</v>
      </c>
      <c r="AU174" s="63" t="s">
        <v>484</v>
      </c>
      <c r="AV174" s="33" t="s">
        <v>86</v>
      </c>
      <c r="AW174" s="66" t="s">
        <v>761</v>
      </c>
      <c r="AX174" s="66" t="s">
        <v>761</v>
      </c>
      <c r="AY174" s="66">
        <v>25</v>
      </c>
      <c r="AZ174" s="66">
        <v>25</v>
      </c>
      <c r="BA174" s="66">
        <v>60</v>
      </c>
      <c r="BB174" s="72"/>
      <c r="BC174" s="117" t="s">
        <v>16</v>
      </c>
      <c r="BD174" s="63" t="s">
        <v>484</v>
      </c>
      <c r="BE174" s="33" t="s">
        <v>86</v>
      </c>
      <c r="BF174" s="349" t="s">
        <v>761</v>
      </c>
      <c r="BG174" s="349" t="s">
        <v>761</v>
      </c>
      <c r="BH174" s="349">
        <v>305.17578125</v>
      </c>
      <c r="BI174" s="349">
        <v>273.46313716910959</v>
      </c>
      <c r="BJ174" s="372">
        <v>148.51485148514851</v>
      </c>
      <c r="BL174" s="117" t="s">
        <v>16</v>
      </c>
      <c r="BM174" s="63" t="s">
        <v>484</v>
      </c>
      <c r="BN174" s="33" t="s">
        <v>86</v>
      </c>
      <c r="BO174" s="71">
        <v>0.8</v>
      </c>
      <c r="BP174" s="71">
        <v>0.88888888888888884</v>
      </c>
      <c r="BQ174" s="71">
        <v>0.375</v>
      </c>
      <c r="BR174" s="71">
        <v>0.33333333333333331</v>
      </c>
      <c r="BS174" s="71">
        <v>0.59259259259259256</v>
      </c>
    </row>
    <row r="175" spans="1:71" ht="18" customHeight="1" x14ac:dyDescent="0.25">
      <c r="A175" s="117" t="s">
        <v>16</v>
      </c>
      <c r="B175" s="63" t="s">
        <v>481</v>
      </c>
      <c r="C175" s="33" t="s">
        <v>24</v>
      </c>
      <c r="D175" s="66">
        <v>55</v>
      </c>
      <c r="E175" s="66">
        <v>115</v>
      </c>
      <c r="F175" s="66">
        <v>60</v>
      </c>
      <c r="G175" s="66">
        <v>50</v>
      </c>
      <c r="H175" s="66">
        <v>280</v>
      </c>
      <c r="J175" s="117" t="s">
        <v>16</v>
      </c>
      <c r="K175" s="63" t="s">
        <v>481</v>
      </c>
      <c r="L175" s="33" t="s">
        <v>24</v>
      </c>
      <c r="M175" s="66">
        <v>17360</v>
      </c>
      <c r="N175" s="66">
        <v>15845</v>
      </c>
      <c r="O175" s="66">
        <v>12129</v>
      </c>
      <c r="P175" s="66">
        <v>14015</v>
      </c>
      <c r="Q175" s="215">
        <v>59349</v>
      </c>
      <c r="R175" s="72"/>
      <c r="S175" s="219" t="s">
        <v>16</v>
      </c>
      <c r="T175" s="63" t="s">
        <v>481</v>
      </c>
      <c r="U175" s="33" t="s">
        <v>24</v>
      </c>
      <c r="V175" s="345">
        <v>316.82027649769589</v>
      </c>
      <c r="W175" s="345">
        <v>725.7810034711265</v>
      </c>
      <c r="X175" s="345">
        <v>494.68216670789025</v>
      </c>
      <c r="Y175" s="345">
        <v>356.76061362825544</v>
      </c>
      <c r="Z175" s="345">
        <v>471.78553977320598</v>
      </c>
      <c r="AB175" s="117" t="s">
        <v>16</v>
      </c>
      <c r="AC175" s="63" t="s">
        <v>481</v>
      </c>
      <c r="AD175" s="33" t="s">
        <v>24</v>
      </c>
      <c r="AE175" s="76">
        <v>50</v>
      </c>
      <c r="AF175" s="76">
        <v>105</v>
      </c>
      <c r="AG175" s="76">
        <v>25</v>
      </c>
      <c r="AH175" s="76">
        <v>10</v>
      </c>
      <c r="AI175" s="205">
        <v>195</v>
      </c>
      <c r="AJ175" s="19"/>
      <c r="AK175" s="117" t="s">
        <v>16</v>
      </c>
      <c r="AL175" s="63" t="s">
        <v>481</v>
      </c>
      <c r="AM175" s="33" t="s">
        <v>24</v>
      </c>
      <c r="AN175" s="349">
        <v>288.0184331797235</v>
      </c>
      <c r="AO175" s="349">
        <v>662.66961186494166</v>
      </c>
      <c r="AP175" s="349">
        <v>206.11756946162089</v>
      </c>
      <c r="AQ175" s="349">
        <v>71.352122725651085</v>
      </c>
      <c r="AR175" s="372">
        <v>328.56492948491126</v>
      </c>
      <c r="AT175" s="117" t="s">
        <v>16</v>
      </c>
      <c r="AU175" s="63" t="s">
        <v>481</v>
      </c>
      <c r="AV175" s="33" t="s">
        <v>24</v>
      </c>
      <c r="AW175" s="66" t="s">
        <v>761</v>
      </c>
      <c r="AX175" s="66">
        <v>10</v>
      </c>
      <c r="AY175" s="66">
        <v>35</v>
      </c>
      <c r="AZ175" s="66">
        <v>35</v>
      </c>
      <c r="BA175" s="66">
        <v>80</v>
      </c>
      <c r="BB175" s="72"/>
      <c r="BC175" s="117" t="s">
        <v>16</v>
      </c>
      <c r="BD175" s="63" t="s">
        <v>481</v>
      </c>
      <c r="BE175" s="33" t="s">
        <v>24</v>
      </c>
      <c r="BF175" s="349" t="s">
        <v>761</v>
      </c>
      <c r="BG175" s="349">
        <v>63.111391606184917</v>
      </c>
      <c r="BH175" s="349">
        <v>288.56459724626927</v>
      </c>
      <c r="BI175" s="349">
        <v>249.73242953977882</v>
      </c>
      <c r="BJ175" s="372">
        <v>134.79586850663028</v>
      </c>
      <c r="BL175" s="117" t="s">
        <v>16</v>
      </c>
      <c r="BM175" s="63" t="s">
        <v>481</v>
      </c>
      <c r="BN175" s="33" t="s">
        <v>24</v>
      </c>
      <c r="BO175" s="71">
        <v>0.90909090909090906</v>
      </c>
      <c r="BP175" s="71">
        <v>0.91304347826086951</v>
      </c>
      <c r="BQ175" s="71">
        <v>0.41666666666666669</v>
      </c>
      <c r="BR175" s="71">
        <v>0.2</v>
      </c>
      <c r="BS175" s="71">
        <v>0.6964285714285714</v>
      </c>
    </row>
    <row r="176" spans="1:71" ht="18" customHeight="1" x14ac:dyDescent="0.25">
      <c r="A176" s="117" t="s">
        <v>16</v>
      </c>
      <c r="B176" s="63" t="s">
        <v>491</v>
      </c>
      <c r="C176" s="33" t="s">
        <v>25</v>
      </c>
      <c r="D176" s="66" t="s">
        <v>761</v>
      </c>
      <c r="E176" s="66">
        <v>40</v>
      </c>
      <c r="F176" s="66">
        <v>75</v>
      </c>
      <c r="G176" s="66">
        <v>45</v>
      </c>
      <c r="H176" s="66">
        <v>170</v>
      </c>
      <c r="J176" s="117" t="s">
        <v>16</v>
      </c>
      <c r="K176" s="63" t="s">
        <v>491</v>
      </c>
      <c r="L176" s="33" t="s">
        <v>25</v>
      </c>
      <c r="M176" s="66">
        <v>21439</v>
      </c>
      <c r="N176" s="66">
        <v>19781</v>
      </c>
      <c r="O176" s="66">
        <v>15450</v>
      </c>
      <c r="P176" s="66">
        <v>17201</v>
      </c>
      <c r="Q176" s="215">
        <v>73871</v>
      </c>
      <c r="R176" s="72"/>
      <c r="S176" s="219" t="s">
        <v>16</v>
      </c>
      <c r="T176" s="63" t="s">
        <v>491</v>
      </c>
      <c r="U176" s="33" t="s">
        <v>25</v>
      </c>
      <c r="V176" s="345" t="s">
        <v>761</v>
      </c>
      <c r="W176" s="345">
        <v>202.21424599363024</v>
      </c>
      <c r="X176" s="345">
        <v>485.43689320388347</v>
      </c>
      <c r="Y176" s="345">
        <v>261.61269693622467</v>
      </c>
      <c r="Z176" s="345">
        <v>230.13090387296776</v>
      </c>
      <c r="AB176" s="117" t="s">
        <v>16</v>
      </c>
      <c r="AC176" s="63" t="s">
        <v>491</v>
      </c>
      <c r="AD176" s="33" t="s">
        <v>25</v>
      </c>
      <c r="AE176" s="76" t="s">
        <v>761</v>
      </c>
      <c r="AF176" s="76">
        <v>30</v>
      </c>
      <c r="AG176" s="76">
        <v>10</v>
      </c>
      <c r="AH176" s="76">
        <v>10</v>
      </c>
      <c r="AI176" s="205">
        <v>55</v>
      </c>
      <c r="AJ176" s="19"/>
      <c r="AK176" s="117" t="s">
        <v>16</v>
      </c>
      <c r="AL176" s="63" t="s">
        <v>491</v>
      </c>
      <c r="AM176" s="33" t="s">
        <v>25</v>
      </c>
      <c r="AN176" s="349" t="s">
        <v>761</v>
      </c>
      <c r="AO176" s="349">
        <v>151.66068449522268</v>
      </c>
      <c r="AP176" s="349">
        <v>64.724919093851128</v>
      </c>
      <c r="AQ176" s="349">
        <v>58.136154874716581</v>
      </c>
      <c r="AR176" s="372">
        <v>74.454115958901326</v>
      </c>
      <c r="AT176" s="117" t="s">
        <v>16</v>
      </c>
      <c r="AU176" s="63" t="s">
        <v>491</v>
      </c>
      <c r="AV176" s="33" t="s">
        <v>25</v>
      </c>
      <c r="AW176" s="66" t="s">
        <v>761</v>
      </c>
      <c r="AX176" s="66">
        <v>10</v>
      </c>
      <c r="AY176" s="66">
        <v>65</v>
      </c>
      <c r="AZ176" s="66">
        <v>30</v>
      </c>
      <c r="BA176" s="66">
        <v>110</v>
      </c>
      <c r="BB176" s="72"/>
      <c r="BC176" s="117" t="s">
        <v>16</v>
      </c>
      <c r="BD176" s="63" t="s">
        <v>491</v>
      </c>
      <c r="BE176" s="33" t="s">
        <v>25</v>
      </c>
      <c r="BF176" s="349" t="s">
        <v>761</v>
      </c>
      <c r="BG176" s="349">
        <v>50.553561498407561</v>
      </c>
      <c r="BH176" s="349">
        <v>420.71197411003237</v>
      </c>
      <c r="BI176" s="349">
        <v>174.40846462414976</v>
      </c>
      <c r="BJ176" s="372">
        <v>148.90823191780265</v>
      </c>
      <c r="BL176" s="117" t="s">
        <v>16</v>
      </c>
      <c r="BM176" s="63" t="s">
        <v>491</v>
      </c>
      <c r="BN176" s="33" t="s">
        <v>25</v>
      </c>
      <c r="BO176" s="71" t="s">
        <v>761</v>
      </c>
      <c r="BP176" s="71">
        <v>0.75</v>
      </c>
      <c r="BQ176" s="71">
        <v>0.13333333333333333</v>
      </c>
      <c r="BR176" s="71">
        <v>0.22222222222222221</v>
      </c>
      <c r="BS176" s="71">
        <v>0.3235294117647059</v>
      </c>
    </row>
    <row r="177" spans="1:71" ht="18" customHeight="1" x14ac:dyDescent="0.25">
      <c r="A177" s="117" t="s">
        <v>5</v>
      </c>
      <c r="B177" s="63" t="s">
        <v>523</v>
      </c>
      <c r="C177" s="33" t="s">
        <v>70</v>
      </c>
      <c r="D177" s="66">
        <v>80</v>
      </c>
      <c r="E177" s="66">
        <v>110</v>
      </c>
      <c r="F177" s="66">
        <v>50</v>
      </c>
      <c r="G177" s="66">
        <v>40</v>
      </c>
      <c r="H177" s="66">
        <v>280</v>
      </c>
      <c r="J177" s="117" t="s">
        <v>5</v>
      </c>
      <c r="K177" s="63" t="s">
        <v>523</v>
      </c>
      <c r="L177" s="33" t="s">
        <v>70</v>
      </c>
      <c r="M177" s="66">
        <v>22143</v>
      </c>
      <c r="N177" s="66">
        <v>18951</v>
      </c>
      <c r="O177" s="66">
        <v>13979</v>
      </c>
      <c r="P177" s="66">
        <v>16089</v>
      </c>
      <c r="Q177" s="215">
        <v>71162</v>
      </c>
      <c r="R177" s="72"/>
      <c r="S177" s="219" t="s">
        <v>5</v>
      </c>
      <c r="T177" s="63" t="s">
        <v>523</v>
      </c>
      <c r="U177" s="33" t="s">
        <v>70</v>
      </c>
      <c r="V177" s="345">
        <v>361.2879916903762</v>
      </c>
      <c r="W177" s="345">
        <v>580.44430373067382</v>
      </c>
      <c r="X177" s="345">
        <v>357.67937620716788</v>
      </c>
      <c r="Y177" s="345">
        <v>248.61706756168812</v>
      </c>
      <c r="Z177" s="345">
        <v>393.46842415896128</v>
      </c>
      <c r="AB177" s="117" t="s">
        <v>5</v>
      </c>
      <c r="AC177" s="63" t="s">
        <v>523</v>
      </c>
      <c r="AD177" s="33" t="s">
        <v>70</v>
      </c>
      <c r="AE177" s="76">
        <v>35</v>
      </c>
      <c r="AF177" s="76">
        <v>50</v>
      </c>
      <c r="AG177" s="76">
        <v>10</v>
      </c>
      <c r="AH177" s="76">
        <v>10</v>
      </c>
      <c r="AI177" s="205">
        <v>105</v>
      </c>
      <c r="AJ177" s="19"/>
      <c r="AK177" s="117" t="s">
        <v>5</v>
      </c>
      <c r="AL177" s="63" t="s">
        <v>523</v>
      </c>
      <c r="AM177" s="33" t="s">
        <v>70</v>
      </c>
      <c r="AN177" s="349">
        <v>158.06349636453959</v>
      </c>
      <c r="AO177" s="349">
        <v>263.83831987757901</v>
      </c>
      <c r="AP177" s="349">
        <v>71.535875241433587</v>
      </c>
      <c r="AQ177" s="349">
        <v>62.154266890422029</v>
      </c>
      <c r="AR177" s="372">
        <v>147.55065905961047</v>
      </c>
      <c r="AT177" s="117" t="s">
        <v>5</v>
      </c>
      <c r="AU177" s="63" t="s">
        <v>523</v>
      </c>
      <c r="AV177" s="33" t="s">
        <v>70</v>
      </c>
      <c r="AW177" s="66">
        <v>45</v>
      </c>
      <c r="AX177" s="66">
        <v>60</v>
      </c>
      <c r="AY177" s="66">
        <v>40</v>
      </c>
      <c r="AZ177" s="66">
        <v>30</v>
      </c>
      <c r="BA177" s="66">
        <v>170</v>
      </c>
      <c r="BB177" s="72"/>
      <c r="BC177" s="117" t="s">
        <v>5</v>
      </c>
      <c r="BD177" s="63" t="s">
        <v>523</v>
      </c>
      <c r="BE177" s="33" t="s">
        <v>70</v>
      </c>
      <c r="BF177" s="349">
        <v>203.22449532583661</v>
      </c>
      <c r="BG177" s="349">
        <v>316.60598385309481</v>
      </c>
      <c r="BH177" s="349">
        <v>286.14350096573435</v>
      </c>
      <c r="BI177" s="349">
        <v>186.46280067126608</v>
      </c>
      <c r="BJ177" s="372">
        <v>238.89154323936935</v>
      </c>
      <c r="BL177" s="117" t="s">
        <v>5</v>
      </c>
      <c r="BM177" s="63" t="s">
        <v>523</v>
      </c>
      <c r="BN177" s="33" t="s">
        <v>70</v>
      </c>
      <c r="BO177" s="71">
        <v>0.4375</v>
      </c>
      <c r="BP177" s="71">
        <v>0.45454545454545453</v>
      </c>
      <c r="BQ177" s="71">
        <v>0.2</v>
      </c>
      <c r="BR177" s="71">
        <v>0.25</v>
      </c>
      <c r="BS177" s="71">
        <v>0.375</v>
      </c>
    </row>
    <row r="178" spans="1:71" ht="18" customHeight="1" x14ac:dyDescent="0.25">
      <c r="A178" s="117" t="s">
        <v>5</v>
      </c>
      <c r="B178" s="63" t="s">
        <v>498</v>
      </c>
      <c r="C178" s="33" t="s">
        <v>233</v>
      </c>
      <c r="D178" s="66" t="s">
        <v>761</v>
      </c>
      <c r="E178" s="66">
        <v>10</v>
      </c>
      <c r="F178" s="66">
        <v>15</v>
      </c>
      <c r="G178" s="66">
        <v>20</v>
      </c>
      <c r="H178" s="66">
        <v>45</v>
      </c>
      <c r="J178" s="117" t="s">
        <v>5</v>
      </c>
      <c r="K178" s="63" t="s">
        <v>498</v>
      </c>
      <c r="L178" s="33" t="s">
        <v>233</v>
      </c>
      <c r="M178" s="66">
        <v>8810</v>
      </c>
      <c r="N178" s="66">
        <v>8442</v>
      </c>
      <c r="O178" s="66">
        <v>6499</v>
      </c>
      <c r="P178" s="66">
        <v>7207</v>
      </c>
      <c r="Q178" s="215">
        <v>30958</v>
      </c>
      <c r="R178" s="72"/>
      <c r="S178" s="219" t="s">
        <v>5</v>
      </c>
      <c r="T178" s="63" t="s">
        <v>498</v>
      </c>
      <c r="U178" s="33" t="s">
        <v>233</v>
      </c>
      <c r="V178" s="345" t="s">
        <v>761</v>
      </c>
      <c r="W178" s="345">
        <v>118.45534233593933</v>
      </c>
      <c r="X178" s="345">
        <v>230.80473919064471</v>
      </c>
      <c r="Y178" s="345">
        <v>277.50797835437771</v>
      </c>
      <c r="Z178" s="345">
        <v>145.35822727566381</v>
      </c>
      <c r="AB178" s="117" t="s">
        <v>5</v>
      </c>
      <c r="AC178" s="63" t="s">
        <v>498</v>
      </c>
      <c r="AD178" s="33" t="s">
        <v>233</v>
      </c>
      <c r="AE178" s="76" t="s">
        <v>761</v>
      </c>
      <c r="AF178" s="76" t="s">
        <v>761</v>
      </c>
      <c r="AG178" s="76" t="s">
        <v>761</v>
      </c>
      <c r="AH178" s="76" t="s">
        <v>761</v>
      </c>
      <c r="AI178" s="205" t="s">
        <v>761</v>
      </c>
      <c r="AJ178" s="19"/>
      <c r="AK178" s="117" t="s">
        <v>5</v>
      </c>
      <c r="AL178" s="63" t="s">
        <v>498</v>
      </c>
      <c r="AM178" s="33" t="s">
        <v>233</v>
      </c>
      <c r="AN178" s="349" t="s">
        <v>761</v>
      </c>
      <c r="AO178" s="349" t="s">
        <v>761</v>
      </c>
      <c r="AP178" s="349" t="s">
        <v>761</v>
      </c>
      <c r="AQ178" s="349" t="s">
        <v>761</v>
      </c>
      <c r="AR178" s="372" t="s">
        <v>761</v>
      </c>
      <c r="AT178" s="117" t="s">
        <v>5</v>
      </c>
      <c r="AU178" s="63" t="s">
        <v>498</v>
      </c>
      <c r="AV178" s="33" t="s">
        <v>233</v>
      </c>
      <c r="AW178" s="66" t="s">
        <v>761</v>
      </c>
      <c r="AX178" s="66" t="s">
        <v>761</v>
      </c>
      <c r="AY178" s="66">
        <v>15</v>
      </c>
      <c r="AZ178" s="66">
        <v>15</v>
      </c>
      <c r="BA178" s="66">
        <v>40</v>
      </c>
      <c r="BB178" s="72"/>
      <c r="BC178" s="117" t="s">
        <v>5</v>
      </c>
      <c r="BD178" s="63" t="s">
        <v>498</v>
      </c>
      <c r="BE178" s="33" t="s">
        <v>233</v>
      </c>
      <c r="BF178" s="349" t="s">
        <v>761</v>
      </c>
      <c r="BG178" s="349" t="s">
        <v>761</v>
      </c>
      <c r="BH178" s="349">
        <v>230.80473919064471</v>
      </c>
      <c r="BI178" s="349">
        <v>208.13098376578327</v>
      </c>
      <c r="BJ178" s="372">
        <v>129.20731313392338</v>
      </c>
      <c r="BL178" s="117" t="s">
        <v>5</v>
      </c>
      <c r="BM178" s="63" t="s">
        <v>498</v>
      </c>
      <c r="BN178" s="33" t="s">
        <v>233</v>
      </c>
      <c r="BO178" s="71" t="s">
        <v>761</v>
      </c>
      <c r="BP178" s="71" t="s">
        <v>761</v>
      </c>
      <c r="BQ178" s="71" t="s">
        <v>761</v>
      </c>
      <c r="BR178" s="71" t="s">
        <v>761</v>
      </c>
      <c r="BS178" s="71" t="s">
        <v>761</v>
      </c>
    </row>
    <row r="179" spans="1:71" ht="18" customHeight="1" x14ac:dyDescent="0.25">
      <c r="A179" s="117" t="s">
        <v>5</v>
      </c>
      <c r="B179" s="63" t="s">
        <v>552</v>
      </c>
      <c r="C179" s="33" t="s">
        <v>234</v>
      </c>
      <c r="D179" s="66" t="s">
        <v>761</v>
      </c>
      <c r="E179" s="66">
        <v>10</v>
      </c>
      <c r="F179" s="66">
        <v>15</v>
      </c>
      <c r="G179" s="66">
        <v>25</v>
      </c>
      <c r="H179" s="66">
        <v>45</v>
      </c>
      <c r="J179" s="117" t="s">
        <v>5</v>
      </c>
      <c r="K179" s="63" t="s">
        <v>552</v>
      </c>
      <c r="L179" s="33" t="s">
        <v>234</v>
      </c>
      <c r="M179" s="66">
        <v>10705</v>
      </c>
      <c r="N179" s="66">
        <v>10368</v>
      </c>
      <c r="O179" s="66">
        <v>8391</v>
      </c>
      <c r="P179" s="66">
        <v>9419</v>
      </c>
      <c r="Q179" s="215">
        <v>38883</v>
      </c>
      <c r="R179" s="72"/>
      <c r="S179" s="219" t="s">
        <v>5</v>
      </c>
      <c r="T179" s="63" t="s">
        <v>552</v>
      </c>
      <c r="U179" s="33" t="s">
        <v>234</v>
      </c>
      <c r="V179" s="345" t="s">
        <v>761</v>
      </c>
      <c r="W179" s="345">
        <v>96.450617283950606</v>
      </c>
      <c r="X179" s="345">
        <v>178.7629603146228</v>
      </c>
      <c r="Y179" s="345">
        <v>265.42095763881514</v>
      </c>
      <c r="Z179" s="345">
        <v>115.73181081706659</v>
      </c>
      <c r="AB179" s="117" t="s">
        <v>5</v>
      </c>
      <c r="AC179" s="63" t="s">
        <v>552</v>
      </c>
      <c r="AD179" s="33" t="s">
        <v>234</v>
      </c>
      <c r="AE179" s="76" t="s">
        <v>761</v>
      </c>
      <c r="AF179" s="76" t="s">
        <v>761</v>
      </c>
      <c r="AG179" s="76" t="s">
        <v>761</v>
      </c>
      <c r="AH179" s="76" t="s">
        <v>761</v>
      </c>
      <c r="AI179" s="205">
        <v>10</v>
      </c>
      <c r="AJ179" s="19"/>
      <c r="AK179" s="117" t="s">
        <v>5</v>
      </c>
      <c r="AL179" s="63" t="s">
        <v>552</v>
      </c>
      <c r="AM179" s="33" t="s">
        <v>234</v>
      </c>
      <c r="AN179" s="349" t="s">
        <v>761</v>
      </c>
      <c r="AO179" s="349" t="s">
        <v>761</v>
      </c>
      <c r="AP179" s="349" t="s">
        <v>761</v>
      </c>
      <c r="AQ179" s="349" t="s">
        <v>761</v>
      </c>
      <c r="AR179" s="372">
        <v>25.71818018157035</v>
      </c>
      <c r="AT179" s="117" t="s">
        <v>5</v>
      </c>
      <c r="AU179" s="63" t="s">
        <v>552</v>
      </c>
      <c r="AV179" s="33" t="s">
        <v>234</v>
      </c>
      <c r="AW179" s="66" t="s">
        <v>761</v>
      </c>
      <c r="AX179" s="66" t="s">
        <v>761</v>
      </c>
      <c r="AY179" s="66">
        <v>10</v>
      </c>
      <c r="AZ179" s="66">
        <v>20</v>
      </c>
      <c r="BA179" s="66">
        <v>35</v>
      </c>
      <c r="BB179" s="72"/>
      <c r="BC179" s="117" t="s">
        <v>5</v>
      </c>
      <c r="BD179" s="63" t="s">
        <v>552</v>
      </c>
      <c r="BE179" s="33" t="s">
        <v>234</v>
      </c>
      <c r="BF179" s="349" t="s">
        <v>761</v>
      </c>
      <c r="BG179" s="349" t="s">
        <v>761</v>
      </c>
      <c r="BH179" s="349">
        <v>119.17530687641519</v>
      </c>
      <c r="BI179" s="349">
        <v>212.33676611105216</v>
      </c>
      <c r="BJ179" s="372">
        <v>90.013630635496227</v>
      </c>
      <c r="BL179" s="117" t="s">
        <v>5</v>
      </c>
      <c r="BM179" s="63" t="s">
        <v>552</v>
      </c>
      <c r="BN179" s="33" t="s">
        <v>234</v>
      </c>
      <c r="BO179" s="71" t="s">
        <v>761</v>
      </c>
      <c r="BP179" s="71" t="s">
        <v>761</v>
      </c>
      <c r="BQ179" s="71" t="s">
        <v>761</v>
      </c>
      <c r="BR179" s="71" t="s">
        <v>761</v>
      </c>
      <c r="BS179" s="71">
        <v>0.22222222222222221</v>
      </c>
    </row>
    <row r="180" spans="1:71" ht="18" customHeight="1" x14ac:dyDescent="0.25">
      <c r="A180" s="117" t="s">
        <v>5</v>
      </c>
      <c r="B180" s="63" t="s">
        <v>530</v>
      </c>
      <c r="C180" s="33" t="s">
        <v>235</v>
      </c>
      <c r="D180" s="66" t="s">
        <v>761</v>
      </c>
      <c r="E180" s="66" t="s">
        <v>761</v>
      </c>
      <c r="F180" s="66">
        <v>20</v>
      </c>
      <c r="G180" s="66">
        <v>30</v>
      </c>
      <c r="H180" s="66">
        <v>55</v>
      </c>
      <c r="J180" s="117" t="s">
        <v>5</v>
      </c>
      <c r="K180" s="63" t="s">
        <v>530</v>
      </c>
      <c r="L180" s="33" t="s">
        <v>235</v>
      </c>
      <c r="M180" s="66">
        <v>13530</v>
      </c>
      <c r="N180" s="66">
        <v>10968</v>
      </c>
      <c r="O180" s="66">
        <v>7670</v>
      </c>
      <c r="P180" s="66">
        <v>9337</v>
      </c>
      <c r="Q180" s="215">
        <v>41505</v>
      </c>
      <c r="R180" s="72"/>
      <c r="S180" s="219" t="s">
        <v>5</v>
      </c>
      <c r="T180" s="63" t="s">
        <v>530</v>
      </c>
      <c r="U180" s="33" t="s">
        <v>235</v>
      </c>
      <c r="V180" s="345" t="s">
        <v>761</v>
      </c>
      <c r="W180" s="345" t="s">
        <v>761</v>
      </c>
      <c r="X180" s="345">
        <v>260.75619295958279</v>
      </c>
      <c r="Y180" s="345">
        <v>321.3023455071222</v>
      </c>
      <c r="Z180" s="345">
        <v>132.51415492109385</v>
      </c>
      <c r="AB180" s="117" t="s">
        <v>5</v>
      </c>
      <c r="AC180" s="63" t="s">
        <v>530</v>
      </c>
      <c r="AD180" s="33" t="s">
        <v>235</v>
      </c>
      <c r="AE180" s="76" t="s">
        <v>761</v>
      </c>
      <c r="AF180" s="76" t="s">
        <v>761</v>
      </c>
      <c r="AG180" s="76" t="s">
        <v>761</v>
      </c>
      <c r="AH180" s="76" t="s">
        <v>761</v>
      </c>
      <c r="AI180" s="205">
        <v>10</v>
      </c>
      <c r="AJ180" s="19"/>
      <c r="AK180" s="117" t="s">
        <v>5</v>
      </c>
      <c r="AL180" s="63" t="s">
        <v>530</v>
      </c>
      <c r="AM180" s="33" t="s">
        <v>235</v>
      </c>
      <c r="AN180" s="349" t="s">
        <v>761</v>
      </c>
      <c r="AO180" s="349" t="s">
        <v>761</v>
      </c>
      <c r="AP180" s="349" t="s">
        <v>761</v>
      </c>
      <c r="AQ180" s="349" t="s">
        <v>761</v>
      </c>
      <c r="AR180" s="372">
        <v>24.093482712926154</v>
      </c>
      <c r="AT180" s="117" t="s">
        <v>5</v>
      </c>
      <c r="AU180" s="63" t="s">
        <v>530</v>
      </c>
      <c r="AV180" s="33" t="s">
        <v>235</v>
      </c>
      <c r="AW180" s="66" t="s">
        <v>761</v>
      </c>
      <c r="AX180" s="66" t="s">
        <v>761</v>
      </c>
      <c r="AY180" s="66">
        <v>15</v>
      </c>
      <c r="AZ180" s="66">
        <v>25</v>
      </c>
      <c r="BA180" s="66">
        <v>45</v>
      </c>
      <c r="BB180" s="72"/>
      <c r="BC180" s="117" t="s">
        <v>5</v>
      </c>
      <c r="BD180" s="63" t="s">
        <v>530</v>
      </c>
      <c r="BE180" s="33" t="s">
        <v>235</v>
      </c>
      <c r="BF180" s="349" t="s">
        <v>761</v>
      </c>
      <c r="BG180" s="349" t="s">
        <v>761</v>
      </c>
      <c r="BH180" s="349">
        <v>195.56714471968712</v>
      </c>
      <c r="BI180" s="349">
        <v>267.75195458926851</v>
      </c>
      <c r="BJ180" s="372">
        <v>108.42067220816769</v>
      </c>
      <c r="BL180" s="117" t="s">
        <v>5</v>
      </c>
      <c r="BM180" s="63" t="s">
        <v>530</v>
      </c>
      <c r="BN180" s="33" t="s">
        <v>235</v>
      </c>
      <c r="BO180" s="71" t="s">
        <v>761</v>
      </c>
      <c r="BP180" s="71" t="s">
        <v>761</v>
      </c>
      <c r="BQ180" s="71" t="s">
        <v>761</v>
      </c>
      <c r="BR180" s="71" t="s">
        <v>761</v>
      </c>
      <c r="BS180" s="71">
        <v>0.18181818181818182</v>
      </c>
    </row>
    <row r="181" spans="1:71" ht="18" customHeight="1" x14ac:dyDescent="0.25">
      <c r="A181" s="117" t="s">
        <v>5</v>
      </c>
      <c r="B181" s="63" t="s">
        <v>537</v>
      </c>
      <c r="C181" s="33" t="s">
        <v>236</v>
      </c>
      <c r="D181" s="66" t="s">
        <v>761</v>
      </c>
      <c r="E181" s="66">
        <v>10</v>
      </c>
      <c r="F181" s="66">
        <v>45</v>
      </c>
      <c r="G181" s="66">
        <v>40</v>
      </c>
      <c r="H181" s="66">
        <v>105</v>
      </c>
      <c r="J181" s="117" t="s">
        <v>5</v>
      </c>
      <c r="K181" s="63" t="s">
        <v>537</v>
      </c>
      <c r="L181" s="33" t="s">
        <v>236</v>
      </c>
      <c r="M181" s="66">
        <v>15275</v>
      </c>
      <c r="N181" s="66">
        <v>12914</v>
      </c>
      <c r="O181" s="66">
        <v>9318</v>
      </c>
      <c r="P181" s="66">
        <v>8778</v>
      </c>
      <c r="Q181" s="215">
        <v>46285</v>
      </c>
      <c r="R181" s="72"/>
      <c r="S181" s="219" t="s">
        <v>5</v>
      </c>
      <c r="T181" s="63" t="s">
        <v>537</v>
      </c>
      <c r="U181" s="33" t="s">
        <v>236</v>
      </c>
      <c r="V181" s="345" t="s">
        <v>761</v>
      </c>
      <c r="W181" s="345">
        <v>77.435341489855972</v>
      </c>
      <c r="X181" s="345">
        <v>482.93625241468129</v>
      </c>
      <c r="Y181" s="345">
        <v>455.68466621098202</v>
      </c>
      <c r="Z181" s="345">
        <v>226.85535270606027</v>
      </c>
      <c r="AB181" s="117" t="s">
        <v>5</v>
      </c>
      <c r="AC181" s="63" t="s">
        <v>537</v>
      </c>
      <c r="AD181" s="33" t="s">
        <v>236</v>
      </c>
      <c r="AE181" s="76" t="s">
        <v>761</v>
      </c>
      <c r="AF181" s="76" t="s">
        <v>761</v>
      </c>
      <c r="AG181" s="76" t="s">
        <v>761</v>
      </c>
      <c r="AH181" s="76" t="s">
        <v>761</v>
      </c>
      <c r="AI181" s="205">
        <v>20</v>
      </c>
      <c r="AJ181" s="19"/>
      <c r="AK181" s="117" t="s">
        <v>5</v>
      </c>
      <c r="AL181" s="63" t="s">
        <v>537</v>
      </c>
      <c r="AM181" s="33" t="s">
        <v>236</v>
      </c>
      <c r="AN181" s="349" t="s">
        <v>761</v>
      </c>
      <c r="AO181" s="349" t="s">
        <v>761</v>
      </c>
      <c r="AP181" s="349" t="s">
        <v>761</v>
      </c>
      <c r="AQ181" s="349" t="s">
        <v>761</v>
      </c>
      <c r="AR181" s="372">
        <v>43.210543372582912</v>
      </c>
      <c r="AT181" s="117" t="s">
        <v>5</v>
      </c>
      <c r="AU181" s="63" t="s">
        <v>537</v>
      </c>
      <c r="AV181" s="33" t="s">
        <v>236</v>
      </c>
      <c r="AW181" s="66" t="s">
        <v>761</v>
      </c>
      <c r="AX181" s="66" t="s">
        <v>761</v>
      </c>
      <c r="AY181" s="66">
        <v>40</v>
      </c>
      <c r="AZ181" s="66">
        <v>40</v>
      </c>
      <c r="BA181" s="66">
        <v>90</v>
      </c>
      <c r="BB181" s="72"/>
      <c r="BC181" s="117" t="s">
        <v>5</v>
      </c>
      <c r="BD181" s="63" t="s">
        <v>537</v>
      </c>
      <c r="BE181" s="33" t="s">
        <v>236</v>
      </c>
      <c r="BF181" s="349" t="s">
        <v>761</v>
      </c>
      <c r="BG181" s="349" t="s">
        <v>761</v>
      </c>
      <c r="BH181" s="349">
        <v>429.27666881305004</v>
      </c>
      <c r="BI181" s="349">
        <v>455.68466621098202</v>
      </c>
      <c r="BJ181" s="372">
        <v>194.44744517662309</v>
      </c>
      <c r="BL181" s="117" t="s">
        <v>5</v>
      </c>
      <c r="BM181" s="63" t="s">
        <v>537</v>
      </c>
      <c r="BN181" s="33" t="s">
        <v>236</v>
      </c>
      <c r="BO181" s="71" t="s">
        <v>761</v>
      </c>
      <c r="BP181" s="71" t="s">
        <v>761</v>
      </c>
      <c r="BQ181" s="71" t="s">
        <v>761</v>
      </c>
      <c r="BR181" s="71" t="s">
        <v>761</v>
      </c>
      <c r="BS181" s="71">
        <v>0.19047619047619047</v>
      </c>
    </row>
    <row r="182" spans="1:71" ht="18" customHeight="1" x14ac:dyDescent="0.25">
      <c r="A182" s="117" t="s">
        <v>5</v>
      </c>
      <c r="B182" s="63" t="s">
        <v>555</v>
      </c>
      <c r="C182" s="33" t="s">
        <v>237</v>
      </c>
      <c r="D182" s="66" t="s">
        <v>761</v>
      </c>
      <c r="E182" s="66">
        <v>10</v>
      </c>
      <c r="F182" s="66">
        <v>45</v>
      </c>
      <c r="G182" s="66">
        <v>20</v>
      </c>
      <c r="H182" s="66">
        <v>80</v>
      </c>
      <c r="J182" s="117" t="s">
        <v>5</v>
      </c>
      <c r="K182" s="63" t="s">
        <v>555</v>
      </c>
      <c r="L182" s="33" t="s">
        <v>237</v>
      </c>
      <c r="M182" s="66">
        <v>10456</v>
      </c>
      <c r="N182" s="66">
        <v>9939</v>
      </c>
      <c r="O182" s="66">
        <v>8190</v>
      </c>
      <c r="P182" s="66">
        <v>9226</v>
      </c>
      <c r="Q182" s="215">
        <v>37811</v>
      </c>
      <c r="R182" s="72"/>
      <c r="S182" s="219" t="s">
        <v>5</v>
      </c>
      <c r="T182" s="63" t="s">
        <v>555</v>
      </c>
      <c r="U182" s="33" t="s">
        <v>237</v>
      </c>
      <c r="V182" s="345" t="s">
        <v>761</v>
      </c>
      <c r="W182" s="345">
        <v>100.61374383740819</v>
      </c>
      <c r="X182" s="345">
        <v>549.45054945054949</v>
      </c>
      <c r="Y182" s="345">
        <v>216.77866897897246</v>
      </c>
      <c r="Z182" s="345">
        <v>211.57864113617728</v>
      </c>
      <c r="AB182" s="117" t="s">
        <v>5</v>
      </c>
      <c r="AC182" s="63" t="s">
        <v>555</v>
      </c>
      <c r="AD182" s="33" t="s">
        <v>237</v>
      </c>
      <c r="AE182" s="76" t="s">
        <v>761</v>
      </c>
      <c r="AF182" s="76" t="s">
        <v>761</v>
      </c>
      <c r="AG182" s="76" t="s">
        <v>761</v>
      </c>
      <c r="AH182" s="76" t="s">
        <v>761</v>
      </c>
      <c r="AI182" s="205">
        <v>15</v>
      </c>
      <c r="AJ182" s="19"/>
      <c r="AK182" s="117" t="s">
        <v>5</v>
      </c>
      <c r="AL182" s="63" t="s">
        <v>555</v>
      </c>
      <c r="AM182" s="33" t="s">
        <v>237</v>
      </c>
      <c r="AN182" s="349" t="s">
        <v>761</v>
      </c>
      <c r="AO182" s="349" t="s">
        <v>761</v>
      </c>
      <c r="AP182" s="349" t="s">
        <v>761</v>
      </c>
      <c r="AQ182" s="349" t="s">
        <v>761</v>
      </c>
      <c r="AR182" s="372">
        <v>39.670995213033244</v>
      </c>
      <c r="AT182" s="117" t="s">
        <v>5</v>
      </c>
      <c r="AU182" s="63" t="s">
        <v>555</v>
      </c>
      <c r="AV182" s="33" t="s">
        <v>237</v>
      </c>
      <c r="AW182" s="66" t="s">
        <v>761</v>
      </c>
      <c r="AX182" s="66" t="s">
        <v>761</v>
      </c>
      <c r="AY182" s="66">
        <v>40</v>
      </c>
      <c r="AZ182" s="66">
        <v>15</v>
      </c>
      <c r="BA182" s="66">
        <v>65</v>
      </c>
      <c r="BB182" s="72"/>
      <c r="BC182" s="117" t="s">
        <v>5</v>
      </c>
      <c r="BD182" s="63" t="s">
        <v>555</v>
      </c>
      <c r="BE182" s="33" t="s">
        <v>237</v>
      </c>
      <c r="BF182" s="349" t="s">
        <v>761</v>
      </c>
      <c r="BG182" s="349" t="s">
        <v>761</v>
      </c>
      <c r="BH182" s="349">
        <v>488.40048840048843</v>
      </c>
      <c r="BI182" s="349">
        <v>162.58400173422936</v>
      </c>
      <c r="BJ182" s="372">
        <v>171.90764592314406</v>
      </c>
      <c r="BL182" s="117" t="s">
        <v>5</v>
      </c>
      <c r="BM182" s="63" t="s">
        <v>555</v>
      </c>
      <c r="BN182" s="33" t="s">
        <v>237</v>
      </c>
      <c r="BO182" s="71" t="s">
        <v>761</v>
      </c>
      <c r="BP182" s="71" t="s">
        <v>761</v>
      </c>
      <c r="BQ182" s="71" t="s">
        <v>761</v>
      </c>
      <c r="BR182" s="71" t="s">
        <v>761</v>
      </c>
      <c r="BS182" s="71">
        <v>0.1875</v>
      </c>
    </row>
    <row r="183" spans="1:71" ht="18" customHeight="1" x14ac:dyDescent="0.25">
      <c r="A183" s="117" t="s">
        <v>5</v>
      </c>
      <c r="B183" s="63" t="s">
        <v>557</v>
      </c>
      <c r="C183" s="33" t="s">
        <v>238</v>
      </c>
      <c r="D183" s="66" t="s">
        <v>761</v>
      </c>
      <c r="E183" s="66">
        <v>10</v>
      </c>
      <c r="F183" s="66">
        <v>30</v>
      </c>
      <c r="G183" s="66">
        <v>20</v>
      </c>
      <c r="H183" s="66">
        <v>60</v>
      </c>
      <c r="J183" s="117" t="s">
        <v>5</v>
      </c>
      <c r="K183" s="63" t="s">
        <v>557</v>
      </c>
      <c r="L183" s="33" t="s">
        <v>238</v>
      </c>
      <c r="M183" s="66">
        <v>12121</v>
      </c>
      <c r="N183" s="66">
        <v>12694</v>
      </c>
      <c r="O183" s="66">
        <v>9314</v>
      </c>
      <c r="P183" s="66">
        <v>9996</v>
      </c>
      <c r="Q183" s="215">
        <v>44125</v>
      </c>
      <c r="R183" s="72"/>
      <c r="S183" s="219" t="s">
        <v>5</v>
      </c>
      <c r="T183" s="63" t="s">
        <v>557</v>
      </c>
      <c r="U183" s="33" t="s">
        <v>238</v>
      </c>
      <c r="V183" s="345" t="s">
        <v>761</v>
      </c>
      <c r="W183" s="345">
        <v>78.777375137860403</v>
      </c>
      <c r="X183" s="345">
        <v>322.09576980888983</v>
      </c>
      <c r="Y183" s="345">
        <v>200.08003201280513</v>
      </c>
      <c r="Z183" s="345">
        <v>135.97733711048159</v>
      </c>
      <c r="AB183" s="117" t="s">
        <v>5</v>
      </c>
      <c r="AC183" s="63" t="s">
        <v>557</v>
      </c>
      <c r="AD183" s="33" t="s">
        <v>238</v>
      </c>
      <c r="AE183" s="76" t="s">
        <v>761</v>
      </c>
      <c r="AF183" s="76" t="s">
        <v>761</v>
      </c>
      <c r="AG183" s="76" t="s">
        <v>761</v>
      </c>
      <c r="AH183" s="76" t="s">
        <v>761</v>
      </c>
      <c r="AI183" s="205" t="s">
        <v>761</v>
      </c>
      <c r="AJ183" s="19"/>
      <c r="AK183" s="117" t="s">
        <v>5</v>
      </c>
      <c r="AL183" s="63" t="s">
        <v>557</v>
      </c>
      <c r="AM183" s="33" t="s">
        <v>238</v>
      </c>
      <c r="AN183" s="349" t="s">
        <v>761</v>
      </c>
      <c r="AO183" s="349" t="s">
        <v>761</v>
      </c>
      <c r="AP183" s="349" t="s">
        <v>761</v>
      </c>
      <c r="AQ183" s="349" t="s">
        <v>761</v>
      </c>
      <c r="AR183" s="372" t="s">
        <v>761</v>
      </c>
      <c r="AT183" s="117" t="s">
        <v>5</v>
      </c>
      <c r="AU183" s="63" t="s">
        <v>557</v>
      </c>
      <c r="AV183" s="33" t="s">
        <v>238</v>
      </c>
      <c r="AW183" s="66" t="s">
        <v>761</v>
      </c>
      <c r="AX183" s="66" t="s">
        <v>761</v>
      </c>
      <c r="AY183" s="66">
        <v>30</v>
      </c>
      <c r="AZ183" s="66">
        <v>15</v>
      </c>
      <c r="BA183" s="66">
        <v>55</v>
      </c>
      <c r="BB183" s="72"/>
      <c r="BC183" s="117" t="s">
        <v>5</v>
      </c>
      <c r="BD183" s="63" t="s">
        <v>557</v>
      </c>
      <c r="BE183" s="33" t="s">
        <v>238</v>
      </c>
      <c r="BF183" s="349" t="s">
        <v>761</v>
      </c>
      <c r="BG183" s="349" t="s">
        <v>761</v>
      </c>
      <c r="BH183" s="349">
        <v>322.09576980888983</v>
      </c>
      <c r="BI183" s="349">
        <v>150.06002400960384</v>
      </c>
      <c r="BJ183" s="372">
        <v>124.64589235127478</v>
      </c>
      <c r="BL183" s="117" t="s">
        <v>5</v>
      </c>
      <c r="BM183" s="63" t="s">
        <v>557</v>
      </c>
      <c r="BN183" s="33" t="s">
        <v>238</v>
      </c>
      <c r="BO183" s="71" t="s">
        <v>761</v>
      </c>
      <c r="BP183" s="71" t="s">
        <v>761</v>
      </c>
      <c r="BQ183" s="71" t="s">
        <v>761</v>
      </c>
      <c r="BR183" s="71" t="s">
        <v>761</v>
      </c>
      <c r="BS183" s="71" t="s">
        <v>761</v>
      </c>
    </row>
    <row r="184" spans="1:71" ht="18" customHeight="1" x14ac:dyDescent="0.25">
      <c r="A184" s="117" t="s">
        <v>5</v>
      </c>
      <c r="B184" s="63" t="s">
        <v>525</v>
      </c>
      <c r="C184" s="33" t="s">
        <v>71</v>
      </c>
      <c r="D184" s="66">
        <v>45</v>
      </c>
      <c r="E184" s="66">
        <v>75</v>
      </c>
      <c r="F184" s="66">
        <v>65</v>
      </c>
      <c r="G184" s="66">
        <v>40</v>
      </c>
      <c r="H184" s="66">
        <v>230</v>
      </c>
      <c r="J184" s="117" t="s">
        <v>5</v>
      </c>
      <c r="K184" s="63" t="s">
        <v>525</v>
      </c>
      <c r="L184" s="33" t="s">
        <v>71</v>
      </c>
      <c r="M184" s="66">
        <v>22669</v>
      </c>
      <c r="N184" s="66">
        <v>21269</v>
      </c>
      <c r="O184" s="66">
        <v>15196</v>
      </c>
      <c r="P184" s="66">
        <v>14826</v>
      </c>
      <c r="Q184" s="215">
        <v>73960</v>
      </c>
      <c r="R184" s="72"/>
      <c r="S184" s="219" t="s">
        <v>5</v>
      </c>
      <c r="T184" s="63" t="s">
        <v>525</v>
      </c>
      <c r="U184" s="33" t="s">
        <v>71</v>
      </c>
      <c r="V184" s="345">
        <v>198.50897701707177</v>
      </c>
      <c r="W184" s="345">
        <v>352.6258874418167</v>
      </c>
      <c r="X184" s="345">
        <v>427.74414319557775</v>
      </c>
      <c r="Y184" s="345">
        <v>269.79630379063804</v>
      </c>
      <c r="Z184" s="345">
        <v>310.97890751757706</v>
      </c>
      <c r="AB184" s="117" t="s">
        <v>5</v>
      </c>
      <c r="AC184" s="63" t="s">
        <v>525</v>
      </c>
      <c r="AD184" s="33" t="s">
        <v>71</v>
      </c>
      <c r="AE184" s="76">
        <v>45</v>
      </c>
      <c r="AF184" s="76">
        <v>60</v>
      </c>
      <c r="AG184" s="76">
        <v>10</v>
      </c>
      <c r="AH184" s="76">
        <v>10</v>
      </c>
      <c r="AI184" s="205">
        <v>125</v>
      </c>
      <c r="AJ184" s="19"/>
      <c r="AK184" s="117" t="s">
        <v>5</v>
      </c>
      <c r="AL184" s="63" t="s">
        <v>525</v>
      </c>
      <c r="AM184" s="33" t="s">
        <v>71</v>
      </c>
      <c r="AN184" s="349">
        <v>198.50897701707177</v>
      </c>
      <c r="AO184" s="349">
        <v>282.10070995345336</v>
      </c>
      <c r="AP184" s="349">
        <v>65.80679126085812</v>
      </c>
      <c r="AQ184" s="349">
        <v>67.449075947659509</v>
      </c>
      <c r="AR184" s="372">
        <v>169.01027582477013</v>
      </c>
      <c r="AT184" s="117" t="s">
        <v>5</v>
      </c>
      <c r="AU184" s="63" t="s">
        <v>525</v>
      </c>
      <c r="AV184" s="33" t="s">
        <v>71</v>
      </c>
      <c r="AW184" s="66" t="s">
        <v>761</v>
      </c>
      <c r="AX184" s="66">
        <v>15</v>
      </c>
      <c r="AY184" s="66">
        <v>55</v>
      </c>
      <c r="AZ184" s="66">
        <v>35</v>
      </c>
      <c r="BA184" s="66">
        <v>105</v>
      </c>
      <c r="BB184" s="72"/>
      <c r="BC184" s="117" t="s">
        <v>5</v>
      </c>
      <c r="BD184" s="63" t="s">
        <v>525</v>
      </c>
      <c r="BE184" s="33" t="s">
        <v>71</v>
      </c>
      <c r="BF184" s="349" t="s">
        <v>761</v>
      </c>
      <c r="BG184" s="349">
        <v>70.52517748836334</v>
      </c>
      <c r="BH184" s="349">
        <v>361.93735193471969</v>
      </c>
      <c r="BI184" s="349">
        <v>236.07176581680829</v>
      </c>
      <c r="BJ184" s="372">
        <v>141.96863169280692</v>
      </c>
      <c r="BL184" s="117" t="s">
        <v>5</v>
      </c>
      <c r="BM184" s="63" t="s">
        <v>525</v>
      </c>
      <c r="BN184" s="33" t="s">
        <v>71</v>
      </c>
      <c r="BO184" s="71">
        <v>1</v>
      </c>
      <c r="BP184" s="71">
        <v>0.8</v>
      </c>
      <c r="BQ184" s="71">
        <v>0.15384615384615385</v>
      </c>
      <c r="BR184" s="71">
        <v>0.25</v>
      </c>
      <c r="BS184" s="71">
        <v>0.54347826086956519</v>
      </c>
    </row>
    <row r="185" spans="1:71" ht="18" customHeight="1" x14ac:dyDescent="0.25">
      <c r="A185" s="117" t="s">
        <v>5</v>
      </c>
      <c r="B185" s="63" t="s">
        <v>499</v>
      </c>
      <c r="C185" s="33" t="s">
        <v>239</v>
      </c>
      <c r="D185" s="66">
        <v>40</v>
      </c>
      <c r="E185" s="66">
        <v>65</v>
      </c>
      <c r="F185" s="66">
        <v>45</v>
      </c>
      <c r="G185" s="66">
        <v>55</v>
      </c>
      <c r="H185" s="66">
        <v>205</v>
      </c>
      <c r="J185" s="117" t="s">
        <v>5</v>
      </c>
      <c r="K185" s="63" t="s">
        <v>499</v>
      </c>
      <c r="L185" s="33" t="s">
        <v>239</v>
      </c>
      <c r="M185" s="66">
        <v>16064</v>
      </c>
      <c r="N185" s="66">
        <v>14561</v>
      </c>
      <c r="O185" s="66">
        <v>11428</v>
      </c>
      <c r="P185" s="66">
        <v>17669</v>
      </c>
      <c r="Q185" s="215">
        <v>59722</v>
      </c>
      <c r="R185" s="72"/>
      <c r="S185" s="219" t="s">
        <v>5</v>
      </c>
      <c r="T185" s="63" t="s">
        <v>499</v>
      </c>
      <c r="U185" s="33" t="s">
        <v>239</v>
      </c>
      <c r="V185" s="345">
        <v>249.00398406374501</v>
      </c>
      <c r="W185" s="345">
        <v>446.39791223130277</v>
      </c>
      <c r="X185" s="345">
        <v>393.76968848442425</v>
      </c>
      <c r="Y185" s="345">
        <v>311.27964231139282</v>
      </c>
      <c r="Z185" s="345">
        <v>343.25709118917649</v>
      </c>
      <c r="AB185" s="117" t="s">
        <v>5</v>
      </c>
      <c r="AC185" s="63" t="s">
        <v>499</v>
      </c>
      <c r="AD185" s="33" t="s">
        <v>239</v>
      </c>
      <c r="AE185" s="76">
        <v>35</v>
      </c>
      <c r="AF185" s="76">
        <v>45</v>
      </c>
      <c r="AG185" s="76" t="s">
        <v>761</v>
      </c>
      <c r="AH185" s="76" t="s">
        <v>761</v>
      </c>
      <c r="AI185" s="205">
        <v>90</v>
      </c>
      <c r="AJ185" s="19"/>
      <c r="AK185" s="117" t="s">
        <v>5</v>
      </c>
      <c r="AL185" s="63" t="s">
        <v>499</v>
      </c>
      <c r="AM185" s="33" t="s">
        <v>239</v>
      </c>
      <c r="AN185" s="349">
        <v>217.87848605577688</v>
      </c>
      <c r="AO185" s="349">
        <v>309.04470846782499</v>
      </c>
      <c r="AP185" s="349" t="s">
        <v>761</v>
      </c>
      <c r="AQ185" s="349" t="s">
        <v>761</v>
      </c>
      <c r="AR185" s="372">
        <v>150.69823515622383</v>
      </c>
      <c r="AT185" s="117" t="s">
        <v>5</v>
      </c>
      <c r="AU185" s="63" t="s">
        <v>499</v>
      </c>
      <c r="AV185" s="33" t="s">
        <v>239</v>
      </c>
      <c r="AW185" s="66" t="s">
        <v>761</v>
      </c>
      <c r="AX185" s="66">
        <v>20</v>
      </c>
      <c r="AY185" s="66">
        <v>40</v>
      </c>
      <c r="AZ185" s="66">
        <v>50</v>
      </c>
      <c r="BA185" s="66">
        <v>115</v>
      </c>
      <c r="BB185" s="72"/>
      <c r="BC185" s="117" t="s">
        <v>5</v>
      </c>
      <c r="BD185" s="63" t="s">
        <v>499</v>
      </c>
      <c r="BE185" s="33" t="s">
        <v>239</v>
      </c>
      <c r="BF185" s="349" t="s">
        <v>761</v>
      </c>
      <c r="BG185" s="349">
        <v>137.35320376347778</v>
      </c>
      <c r="BH185" s="349">
        <v>350.01750087504371</v>
      </c>
      <c r="BI185" s="349">
        <v>282.98149301035716</v>
      </c>
      <c r="BJ185" s="372">
        <v>192.55885603295269</v>
      </c>
      <c r="BL185" s="117" t="s">
        <v>5</v>
      </c>
      <c r="BM185" s="63" t="s">
        <v>499</v>
      </c>
      <c r="BN185" s="33" t="s">
        <v>239</v>
      </c>
      <c r="BO185" s="71">
        <v>0.875</v>
      </c>
      <c r="BP185" s="71">
        <v>0.69230769230769229</v>
      </c>
      <c r="BQ185" s="71" t="s">
        <v>761</v>
      </c>
      <c r="BR185" s="71" t="s">
        <v>761</v>
      </c>
      <c r="BS185" s="71">
        <v>0.43902439024390244</v>
      </c>
    </row>
    <row r="186" spans="1:71" ht="18" customHeight="1" x14ac:dyDescent="0.25">
      <c r="A186" s="117" t="s">
        <v>5</v>
      </c>
      <c r="B186" s="63" t="s">
        <v>529</v>
      </c>
      <c r="C186" s="33" t="s">
        <v>240</v>
      </c>
      <c r="D186" s="66">
        <v>10</v>
      </c>
      <c r="E186" s="66">
        <v>20</v>
      </c>
      <c r="F186" s="66">
        <v>25</v>
      </c>
      <c r="G186" s="66">
        <v>25</v>
      </c>
      <c r="H186" s="66">
        <v>75</v>
      </c>
      <c r="J186" s="117" t="s">
        <v>5</v>
      </c>
      <c r="K186" s="63" t="s">
        <v>529</v>
      </c>
      <c r="L186" s="33" t="s">
        <v>240</v>
      </c>
      <c r="M186" s="66">
        <v>14809</v>
      </c>
      <c r="N186" s="66">
        <v>12969</v>
      </c>
      <c r="O186" s="66">
        <v>9544</v>
      </c>
      <c r="P186" s="66">
        <v>14173</v>
      </c>
      <c r="Q186" s="215">
        <v>51495</v>
      </c>
      <c r="R186" s="72"/>
      <c r="S186" s="219" t="s">
        <v>5</v>
      </c>
      <c r="T186" s="63" t="s">
        <v>529</v>
      </c>
      <c r="U186" s="33" t="s">
        <v>240</v>
      </c>
      <c r="V186" s="345">
        <v>67.526504152880008</v>
      </c>
      <c r="W186" s="345">
        <v>154.21389467190994</v>
      </c>
      <c r="X186" s="345">
        <v>261.94467728415759</v>
      </c>
      <c r="Y186" s="345">
        <v>176.39173075566217</v>
      </c>
      <c r="Z186" s="345">
        <v>145.64520827264784</v>
      </c>
      <c r="AB186" s="117" t="s">
        <v>5</v>
      </c>
      <c r="AC186" s="63" t="s">
        <v>529</v>
      </c>
      <c r="AD186" s="33" t="s">
        <v>240</v>
      </c>
      <c r="AE186" s="76" t="s">
        <v>761</v>
      </c>
      <c r="AF186" s="76">
        <v>15</v>
      </c>
      <c r="AG186" s="76" t="s">
        <v>761</v>
      </c>
      <c r="AH186" s="76">
        <v>10</v>
      </c>
      <c r="AI186" s="205">
        <v>30</v>
      </c>
      <c r="AJ186" s="19"/>
      <c r="AK186" s="117" t="s">
        <v>5</v>
      </c>
      <c r="AL186" s="63" t="s">
        <v>529</v>
      </c>
      <c r="AM186" s="33" t="s">
        <v>240</v>
      </c>
      <c r="AN186" s="349" t="s">
        <v>761</v>
      </c>
      <c r="AO186" s="349">
        <v>115.66042100393246</v>
      </c>
      <c r="AP186" s="349" t="s">
        <v>761</v>
      </c>
      <c r="AQ186" s="349">
        <v>70.556692302264864</v>
      </c>
      <c r="AR186" s="372">
        <v>58.258083309059124</v>
      </c>
      <c r="AT186" s="117" t="s">
        <v>5</v>
      </c>
      <c r="AU186" s="63" t="s">
        <v>529</v>
      </c>
      <c r="AV186" s="33" t="s">
        <v>240</v>
      </c>
      <c r="AW186" s="66" t="s">
        <v>761</v>
      </c>
      <c r="AX186" s="66" t="s">
        <v>761</v>
      </c>
      <c r="AY186" s="66">
        <v>25</v>
      </c>
      <c r="AZ186" s="66">
        <v>15</v>
      </c>
      <c r="BA186" s="66">
        <v>45</v>
      </c>
      <c r="BB186" s="72"/>
      <c r="BC186" s="117" t="s">
        <v>5</v>
      </c>
      <c r="BD186" s="63" t="s">
        <v>529</v>
      </c>
      <c r="BE186" s="33" t="s">
        <v>240</v>
      </c>
      <c r="BF186" s="349" t="s">
        <v>761</v>
      </c>
      <c r="BG186" s="349" t="s">
        <v>761</v>
      </c>
      <c r="BH186" s="349">
        <v>261.94467728415759</v>
      </c>
      <c r="BI186" s="349">
        <v>105.8350384533973</v>
      </c>
      <c r="BJ186" s="372">
        <v>87.38712496358869</v>
      </c>
      <c r="BL186" s="117" t="s">
        <v>5</v>
      </c>
      <c r="BM186" s="63" t="s">
        <v>529</v>
      </c>
      <c r="BN186" s="33" t="s">
        <v>240</v>
      </c>
      <c r="BO186" s="71" t="s">
        <v>761</v>
      </c>
      <c r="BP186" s="71">
        <v>0.75</v>
      </c>
      <c r="BQ186" s="71" t="s">
        <v>761</v>
      </c>
      <c r="BR186" s="71">
        <v>0.4</v>
      </c>
      <c r="BS186" s="71">
        <v>0.4</v>
      </c>
    </row>
    <row r="187" spans="1:71" ht="18" customHeight="1" x14ac:dyDescent="0.25">
      <c r="A187" s="117" t="s">
        <v>5</v>
      </c>
      <c r="B187" s="63" t="s">
        <v>540</v>
      </c>
      <c r="C187" s="33" t="s">
        <v>241</v>
      </c>
      <c r="D187" s="66">
        <v>10</v>
      </c>
      <c r="E187" s="66">
        <v>25</v>
      </c>
      <c r="F187" s="66">
        <v>25</v>
      </c>
      <c r="G187" s="66">
        <v>60</v>
      </c>
      <c r="H187" s="66">
        <v>120</v>
      </c>
      <c r="J187" s="117" t="s">
        <v>5</v>
      </c>
      <c r="K187" s="63" t="s">
        <v>540</v>
      </c>
      <c r="L187" s="33" t="s">
        <v>241</v>
      </c>
      <c r="M187" s="66">
        <v>18532</v>
      </c>
      <c r="N187" s="66">
        <v>15359</v>
      </c>
      <c r="O187" s="66">
        <v>10454</v>
      </c>
      <c r="P187" s="66">
        <v>15778</v>
      </c>
      <c r="Q187" s="215">
        <v>60123</v>
      </c>
      <c r="R187" s="72"/>
      <c r="S187" s="219" t="s">
        <v>5</v>
      </c>
      <c r="T187" s="63" t="s">
        <v>540</v>
      </c>
      <c r="U187" s="33" t="s">
        <v>241</v>
      </c>
      <c r="V187" s="345">
        <v>53.960716598316431</v>
      </c>
      <c r="W187" s="345">
        <v>162.77101373787357</v>
      </c>
      <c r="X187" s="345">
        <v>239.14291180409413</v>
      </c>
      <c r="Y187" s="345">
        <v>380.27633413613893</v>
      </c>
      <c r="Z187" s="345">
        <v>199.59083878049998</v>
      </c>
      <c r="AB187" s="117" t="s">
        <v>5</v>
      </c>
      <c r="AC187" s="63" t="s">
        <v>540</v>
      </c>
      <c r="AD187" s="33" t="s">
        <v>241</v>
      </c>
      <c r="AE187" s="76" t="s">
        <v>761</v>
      </c>
      <c r="AF187" s="76">
        <v>10</v>
      </c>
      <c r="AG187" s="76" t="s">
        <v>761</v>
      </c>
      <c r="AH187" s="76">
        <v>15</v>
      </c>
      <c r="AI187" s="205">
        <v>40</v>
      </c>
      <c r="AJ187" s="19"/>
      <c r="AK187" s="117" t="s">
        <v>5</v>
      </c>
      <c r="AL187" s="63" t="s">
        <v>540</v>
      </c>
      <c r="AM187" s="33" t="s">
        <v>241</v>
      </c>
      <c r="AN187" s="349" t="s">
        <v>761</v>
      </c>
      <c r="AO187" s="349">
        <v>65.108405495149427</v>
      </c>
      <c r="AP187" s="349" t="s">
        <v>761</v>
      </c>
      <c r="AQ187" s="349">
        <v>95.069083534034732</v>
      </c>
      <c r="AR187" s="372">
        <v>66.530279593499984</v>
      </c>
      <c r="AT187" s="117" t="s">
        <v>5</v>
      </c>
      <c r="AU187" s="63" t="s">
        <v>540</v>
      </c>
      <c r="AV187" s="33" t="s">
        <v>241</v>
      </c>
      <c r="AW187" s="66" t="s">
        <v>761</v>
      </c>
      <c r="AX187" s="66">
        <v>10</v>
      </c>
      <c r="AY187" s="66">
        <v>20</v>
      </c>
      <c r="AZ187" s="66">
        <v>45</v>
      </c>
      <c r="BA187" s="66">
        <v>80</v>
      </c>
      <c r="BB187" s="72"/>
      <c r="BC187" s="117" t="s">
        <v>5</v>
      </c>
      <c r="BD187" s="63" t="s">
        <v>540</v>
      </c>
      <c r="BE187" s="33" t="s">
        <v>241</v>
      </c>
      <c r="BF187" s="349" t="s">
        <v>761</v>
      </c>
      <c r="BG187" s="349">
        <v>65.108405495149427</v>
      </c>
      <c r="BH187" s="349">
        <v>191.31432944327531</v>
      </c>
      <c r="BI187" s="349">
        <v>285.20725060210424</v>
      </c>
      <c r="BJ187" s="372">
        <v>133.06055918699997</v>
      </c>
      <c r="BL187" s="117" t="s">
        <v>5</v>
      </c>
      <c r="BM187" s="63" t="s">
        <v>540</v>
      </c>
      <c r="BN187" s="33" t="s">
        <v>241</v>
      </c>
      <c r="BO187" s="71" t="s">
        <v>761</v>
      </c>
      <c r="BP187" s="71">
        <v>0.4</v>
      </c>
      <c r="BQ187" s="71" t="s">
        <v>761</v>
      </c>
      <c r="BR187" s="71">
        <v>0.25</v>
      </c>
      <c r="BS187" s="71">
        <v>0.33333333333333331</v>
      </c>
    </row>
    <row r="188" spans="1:71" ht="18" customHeight="1" x14ac:dyDescent="0.25">
      <c r="A188" s="117" t="s">
        <v>5</v>
      </c>
      <c r="B188" s="63" t="s">
        <v>520</v>
      </c>
      <c r="C188" s="33" t="s">
        <v>242</v>
      </c>
      <c r="D188" s="66" t="s">
        <v>761</v>
      </c>
      <c r="E188" s="66">
        <v>10</v>
      </c>
      <c r="F188" s="66">
        <v>35</v>
      </c>
      <c r="G188" s="66">
        <v>20</v>
      </c>
      <c r="H188" s="66">
        <v>65</v>
      </c>
      <c r="J188" s="117" t="s">
        <v>5</v>
      </c>
      <c r="K188" s="63" t="s">
        <v>520</v>
      </c>
      <c r="L188" s="33" t="s">
        <v>242</v>
      </c>
      <c r="M188" s="66">
        <v>7649</v>
      </c>
      <c r="N188" s="66">
        <v>7128</v>
      </c>
      <c r="O188" s="66">
        <v>5823</v>
      </c>
      <c r="P188" s="66">
        <v>6793</v>
      </c>
      <c r="Q188" s="215">
        <v>27393</v>
      </c>
      <c r="R188" s="72"/>
      <c r="S188" s="219" t="s">
        <v>5</v>
      </c>
      <c r="T188" s="63" t="s">
        <v>520</v>
      </c>
      <c r="U188" s="33" t="s">
        <v>242</v>
      </c>
      <c r="V188" s="345" t="s">
        <v>761</v>
      </c>
      <c r="W188" s="345">
        <v>140.29180695847361</v>
      </c>
      <c r="X188" s="345">
        <v>601.0647432594883</v>
      </c>
      <c r="Y188" s="345">
        <v>294.42072721919624</v>
      </c>
      <c r="Z188" s="345">
        <v>237.28689811265653</v>
      </c>
      <c r="AB188" s="117" t="s">
        <v>5</v>
      </c>
      <c r="AC188" s="63" t="s">
        <v>520</v>
      </c>
      <c r="AD188" s="33" t="s">
        <v>242</v>
      </c>
      <c r="AE188" s="76" t="s">
        <v>761</v>
      </c>
      <c r="AF188" s="76" t="s">
        <v>761</v>
      </c>
      <c r="AG188" s="76">
        <v>10</v>
      </c>
      <c r="AH188" s="76" t="s">
        <v>761</v>
      </c>
      <c r="AI188" s="205">
        <v>15</v>
      </c>
      <c r="AJ188" s="19"/>
      <c r="AK188" s="117" t="s">
        <v>5</v>
      </c>
      <c r="AL188" s="63" t="s">
        <v>520</v>
      </c>
      <c r="AM188" s="33" t="s">
        <v>242</v>
      </c>
      <c r="AN188" s="349" t="s">
        <v>761</v>
      </c>
      <c r="AO188" s="349" t="s">
        <v>761</v>
      </c>
      <c r="AP188" s="349">
        <v>171.73278378842519</v>
      </c>
      <c r="AQ188" s="349" t="s">
        <v>761</v>
      </c>
      <c r="AR188" s="372">
        <v>54.758514949074581</v>
      </c>
      <c r="AT188" s="117" t="s">
        <v>5</v>
      </c>
      <c r="AU188" s="63" t="s">
        <v>520</v>
      </c>
      <c r="AV188" s="33" t="s">
        <v>242</v>
      </c>
      <c r="AW188" s="66" t="s">
        <v>761</v>
      </c>
      <c r="AX188" s="66" t="s">
        <v>761</v>
      </c>
      <c r="AY188" s="66">
        <v>25</v>
      </c>
      <c r="AZ188" s="66">
        <v>15</v>
      </c>
      <c r="BA188" s="66">
        <v>45</v>
      </c>
      <c r="BB188" s="72"/>
      <c r="BC188" s="117" t="s">
        <v>5</v>
      </c>
      <c r="BD188" s="63" t="s">
        <v>520</v>
      </c>
      <c r="BE188" s="33" t="s">
        <v>242</v>
      </c>
      <c r="BF188" s="349" t="s">
        <v>761</v>
      </c>
      <c r="BG188" s="349" t="s">
        <v>761</v>
      </c>
      <c r="BH188" s="349">
        <v>429.33195947106299</v>
      </c>
      <c r="BI188" s="349">
        <v>220.81554541439718</v>
      </c>
      <c r="BJ188" s="372">
        <v>164.27554484722376</v>
      </c>
      <c r="BL188" s="117" t="s">
        <v>5</v>
      </c>
      <c r="BM188" s="63" t="s">
        <v>520</v>
      </c>
      <c r="BN188" s="33" t="s">
        <v>242</v>
      </c>
      <c r="BO188" s="71" t="s">
        <v>761</v>
      </c>
      <c r="BP188" s="71" t="s">
        <v>761</v>
      </c>
      <c r="BQ188" s="71">
        <v>0.2857142857142857</v>
      </c>
      <c r="BR188" s="71" t="s">
        <v>761</v>
      </c>
      <c r="BS188" s="71">
        <v>0.23076923076923078</v>
      </c>
    </row>
    <row r="189" spans="1:71" ht="18" customHeight="1" x14ac:dyDescent="0.25">
      <c r="A189" s="117" t="s">
        <v>5</v>
      </c>
      <c r="B189" s="84" t="s">
        <v>731</v>
      </c>
      <c r="C189" s="33" t="s">
        <v>732</v>
      </c>
      <c r="D189" s="66">
        <v>105</v>
      </c>
      <c r="E189" s="66">
        <v>135</v>
      </c>
      <c r="F189" s="66">
        <v>105</v>
      </c>
      <c r="G189" s="66">
        <v>70</v>
      </c>
      <c r="H189" s="66">
        <v>415</v>
      </c>
      <c r="J189" s="117" t="s">
        <v>5</v>
      </c>
      <c r="K189" s="84" t="s">
        <v>731</v>
      </c>
      <c r="L189" s="33" t="s">
        <v>732</v>
      </c>
      <c r="M189" s="66">
        <v>39219</v>
      </c>
      <c r="N189" s="66">
        <v>37601</v>
      </c>
      <c r="O189" s="66">
        <v>28980</v>
      </c>
      <c r="P189" s="66">
        <v>30681</v>
      </c>
      <c r="Q189" s="215">
        <v>136481</v>
      </c>
      <c r="R189" s="72"/>
      <c r="S189" s="219" t="s">
        <v>5</v>
      </c>
      <c r="T189" s="84" t="s">
        <v>731</v>
      </c>
      <c r="U189" s="33" t="s">
        <v>732</v>
      </c>
      <c r="V189" s="345">
        <v>267.72737703664041</v>
      </c>
      <c r="W189" s="345">
        <v>359.03300444137125</v>
      </c>
      <c r="X189" s="345">
        <v>362.31884057971013</v>
      </c>
      <c r="Y189" s="345">
        <v>228.15423226100847</v>
      </c>
      <c r="Z189" s="345">
        <v>304.07162901795851</v>
      </c>
      <c r="AB189" s="117" t="s">
        <v>5</v>
      </c>
      <c r="AC189" s="84" t="s">
        <v>731</v>
      </c>
      <c r="AD189" s="33" t="s">
        <v>732</v>
      </c>
      <c r="AE189" s="76">
        <v>85</v>
      </c>
      <c r="AF189" s="76">
        <v>100</v>
      </c>
      <c r="AG189" s="76">
        <v>25</v>
      </c>
      <c r="AH189" s="76" t="s">
        <v>761</v>
      </c>
      <c r="AI189" s="205">
        <v>215</v>
      </c>
      <c r="AJ189" s="19"/>
      <c r="AK189" s="117" t="s">
        <v>5</v>
      </c>
      <c r="AL189" s="84" t="s">
        <v>731</v>
      </c>
      <c r="AM189" s="33" t="s">
        <v>732</v>
      </c>
      <c r="AN189" s="349">
        <v>216.73168617251841</v>
      </c>
      <c r="AO189" s="349">
        <v>265.95037366027498</v>
      </c>
      <c r="AP189" s="349">
        <v>86.266390614216704</v>
      </c>
      <c r="AQ189" s="349" t="s">
        <v>761</v>
      </c>
      <c r="AR189" s="372">
        <v>157.53108491291829</v>
      </c>
      <c r="AT189" s="117" t="s">
        <v>5</v>
      </c>
      <c r="AU189" s="84" t="s">
        <v>731</v>
      </c>
      <c r="AV189" s="33" t="s">
        <v>732</v>
      </c>
      <c r="AW189" s="66">
        <v>20</v>
      </c>
      <c r="AX189" s="66">
        <v>35</v>
      </c>
      <c r="AY189" s="66">
        <v>80</v>
      </c>
      <c r="AZ189" s="66">
        <v>65</v>
      </c>
      <c r="BA189" s="66">
        <v>195</v>
      </c>
      <c r="BB189" s="72"/>
      <c r="BC189" s="117" t="s">
        <v>5</v>
      </c>
      <c r="BD189" s="84" t="s">
        <v>731</v>
      </c>
      <c r="BE189" s="33" t="s">
        <v>732</v>
      </c>
      <c r="BF189" s="349">
        <v>50.995690864121975</v>
      </c>
      <c r="BG189" s="349">
        <v>93.082630781096242</v>
      </c>
      <c r="BH189" s="349">
        <v>276.05244996549345</v>
      </c>
      <c r="BI189" s="349">
        <v>211.85750138522212</v>
      </c>
      <c r="BJ189" s="372">
        <v>142.87703050241427</v>
      </c>
      <c r="BL189" s="117" t="s">
        <v>5</v>
      </c>
      <c r="BM189" s="84" t="s">
        <v>731</v>
      </c>
      <c r="BN189" s="33" t="s">
        <v>732</v>
      </c>
      <c r="BO189" s="71">
        <v>0.80952380952380953</v>
      </c>
      <c r="BP189" s="71">
        <v>0.7407407407407407</v>
      </c>
      <c r="BQ189" s="71">
        <v>0.23809523809523808</v>
      </c>
      <c r="BR189" s="71" t="s">
        <v>761</v>
      </c>
      <c r="BS189" s="71">
        <v>0.51807228915662651</v>
      </c>
    </row>
    <row r="190" spans="1:71" ht="18" customHeight="1" x14ac:dyDescent="0.25">
      <c r="A190" s="117" t="s">
        <v>5</v>
      </c>
      <c r="B190" s="63" t="s">
        <v>508</v>
      </c>
      <c r="C190" s="33" t="s">
        <v>247</v>
      </c>
      <c r="D190" s="66" t="s">
        <v>761</v>
      </c>
      <c r="E190" s="66" t="s">
        <v>761</v>
      </c>
      <c r="F190" s="66">
        <v>10</v>
      </c>
      <c r="G190" s="66">
        <v>15</v>
      </c>
      <c r="H190" s="66">
        <v>35</v>
      </c>
      <c r="J190" s="117" t="s">
        <v>5</v>
      </c>
      <c r="K190" s="63" t="s">
        <v>508</v>
      </c>
      <c r="L190" s="33" t="s">
        <v>247</v>
      </c>
      <c r="M190" s="66">
        <v>6445</v>
      </c>
      <c r="N190" s="66">
        <v>5987</v>
      </c>
      <c r="O190" s="66">
        <v>4367</v>
      </c>
      <c r="P190" s="66">
        <v>5396</v>
      </c>
      <c r="Q190" s="215">
        <v>22195</v>
      </c>
      <c r="R190" s="72"/>
      <c r="S190" s="219" t="s">
        <v>5</v>
      </c>
      <c r="T190" s="63" t="s">
        <v>508</v>
      </c>
      <c r="U190" s="33" t="s">
        <v>247</v>
      </c>
      <c r="V190" s="345" t="s">
        <v>761</v>
      </c>
      <c r="W190" s="345" t="s">
        <v>761</v>
      </c>
      <c r="X190" s="345">
        <v>228.9901534234028</v>
      </c>
      <c r="Y190" s="345">
        <v>277.98369162342476</v>
      </c>
      <c r="Z190" s="345">
        <v>157.69317413831945</v>
      </c>
      <c r="AB190" s="117" t="s">
        <v>5</v>
      </c>
      <c r="AC190" s="63" t="s">
        <v>508</v>
      </c>
      <c r="AD190" s="33" t="s">
        <v>247</v>
      </c>
      <c r="AE190" s="76" t="s">
        <v>761</v>
      </c>
      <c r="AF190" s="76" t="s">
        <v>761</v>
      </c>
      <c r="AG190" s="76" t="s">
        <v>761</v>
      </c>
      <c r="AH190" s="76" t="s">
        <v>761</v>
      </c>
      <c r="AI190" s="205" t="s">
        <v>761</v>
      </c>
      <c r="AJ190" s="19"/>
      <c r="AK190" s="117" t="s">
        <v>5</v>
      </c>
      <c r="AL190" s="63" t="s">
        <v>508</v>
      </c>
      <c r="AM190" s="33" t="s">
        <v>247</v>
      </c>
      <c r="AN190" s="349" t="s">
        <v>761</v>
      </c>
      <c r="AO190" s="349" t="s">
        <v>761</v>
      </c>
      <c r="AP190" s="349" t="s">
        <v>761</v>
      </c>
      <c r="AQ190" s="349" t="s">
        <v>761</v>
      </c>
      <c r="AR190" s="372" t="s">
        <v>761</v>
      </c>
      <c r="AT190" s="117" t="s">
        <v>5</v>
      </c>
      <c r="AU190" s="63" t="s">
        <v>508</v>
      </c>
      <c r="AV190" s="33" t="s">
        <v>247</v>
      </c>
      <c r="AW190" s="66" t="s">
        <v>761</v>
      </c>
      <c r="AX190" s="66" t="s">
        <v>761</v>
      </c>
      <c r="AY190" s="66">
        <v>10</v>
      </c>
      <c r="AZ190" s="66">
        <v>15</v>
      </c>
      <c r="BA190" s="66">
        <v>30</v>
      </c>
      <c r="BB190" s="72"/>
      <c r="BC190" s="117" t="s">
        <v>5</v>
      </c>
      <c r="BD190" s="63" t="s">
        <v>508</v>
      </c>
      <c r="BE190" s="33" t="s">
        <v>247</v>
      </c>
      <c r="BF190" s="349" t="s">
        <v>761</v>
      </c>
      <c r="BG190" s="349" t="s">
        <v>761</v>
      </c>
      <c r="BH190" s="349">
        <v>228.9901534234028</v>
      </c>
      <c r="BI190" s="349">
        <v>277.98369162342476</v>
      </c>
      <c r="BJ190" s="372">
        <v>135.16557783284523</v>
      </c>
      <c r="BL190" s="117" t="s">
        <v>5</v>
      </c>
      <c r="BM190" s="63" t="s">
        <v>508</v>
      </c>
      <c r="BN190" s="33" t="s">
        <v>247</v>
      </c>
      <c r="BO190" s="71" t="s">
        <v>761</v>
      </c>
      <c r="BP190" s="71" t="s">
        <v>761</v>
      </c>
      <c r="BQ190" s="71" t="s">
        <v>761</v>
      </c>
      <c r="BR190" s="71" t="s">
        <v>761</v>
      </c>
      <c r="BS190" s="71" t="s">
        <v>761</v>
      </c>
    </row>
    <row r="191" spans="1:71" ht="18" customHeight="1" x14ac:dyDescent="0.25">
      <c r="A191" s="117" t="s">
        <v>5</v>
      </c>
      <c r="B191" s="63" t="s">
        <v>517</v>
      </c>
      <c r="C191" s="33" t="s">
        <v>248</v>
      </c>
      <c r="D191" s="66" t="s">
        <v>761</v>
      </c>
      <c r="E191" s="66">
        <v>10</v>
      </c>
      <c r="F191" s="66">
        <v>15</v>
      </c>
      <c r="G191" s="66">
        <v>20</v>
      </c>
      <c r="H191" s="66">
        <v>45</v>
      </c>
      <c r="J191" s="117" t="s">
        <v>5</v>
      </c>
      <c r="K191" s="63" t="s">
        <v>517</v>
      </c>
      <c r="L191" s="33" t="s">
        <v>248</v>
      </c>
      <c r="M191" s="66">
        <v>6391</v>
      </c>
      <c r="N191" s="66">
        <v>5617</v>
      </c>
      <c r="O191" s="66">
        <v>4160</v>
      </c>
      <c r="P191" s="66">
        <v>4815</v>
      </c>
      <c r="Q191" s="215">
        <v>20983</v>
      </c>
      <c r="R191" s="72"/>
      <c r="S191" s="219" t="s">
        <v>5</v>
      </c>
      <c r="T191" s="63" t="s">
        <v>517</v>
      </c>
      <c r="U191" s="33" t="s">
        <v>248</v>
      </c>
      <c r="V191" s="345" t="s">
        <v>761</v>
      </c>
      <c r="W191" s="345">
        <v>178.03097739006589</v>
      </c>
      <c r="X191" s="345">
        <v>360.57692307692309</v>
      </c>
      <c r="Y191" s="345">
        <v>415.36863966770505</v>
      </c>
      <c r="Z191" s="345">
        <v>214.45932421484056</v>
      </c>
      <c r="AB191" s="117" t="s">
        <v>5</v>
      </c>
      <c r="AC191" s="63" t="s">
        <v>517</v>
      </c>
      <c r="AD191" s="33" t="s">
        <v>248</v>
      </c>
      <c r="AE191" s="76" t="s">
        <v>761</v>
      </c>
      <c r="AF191" s="76" t="s">
        <v>761</v>
      </c>
      <c r="AG191" s="76" t="s">
        <v>761</v>
      </c>
      <c r="AH191" s="76" t="s">
        <v>761</v>
      </c>
      <c r="AI191" s="205">
        <v>10</v>
      </c>
      <c r="AJ191" s="19"/>
      <c r="AK191" s="117" t="s">
        <v>5</v>
      </c>
      <c r="AL191" s="63" t="s">
        <v>517</v>
      </c>
      <c r="AM191" s="33" t="s">
        <v>248</v>
      </c>
      <c r="AN191" s="349" t="s">
        <v>761</v>
      </c>
      <c r="AO191" s="349" t="s">
        <v>761</v>
      </c>
      <c r="AP191" s="349" t="s">
        <v>761</v>
      </c>
      <c r="AQ191" s="349" t="s">
        <v>761</v>
      </c>
      <c r="AR191" s="372">
        <v>47.657627603297904</v>
      </c>
      <c r="AT191" s="117" t="s">
        <v>5</v>
      </c>
      <c r="AU191" s="63" t="s">
        <v>517</v>
      </c>
      <c r="AV191" s="33" t="s">
        <v>248</v>
      </c>
      <c r="AW191" s="66" t="s">
        <v>761</v>
      </c>
      <c r="AX191" s="66" t="s">
        <v>761</v>
      </c>
      <c r="AY191" s="66">
        <v>15</v>
      </c>
      <c r="AZ191" s="66">
        <v>20</v>
      </c>
      <c r="BA191" s="66">
        <v>35</v>
      </c>
      <c r="BB191" s="72"/>
      <c r="BC191" s="117" t="s">
        <v>5</v>
      </c>
      <c r="BD191" s="63" t="s">
        <v>517</v>
      </c>
      <c r="BE191" s="33" t="s">
        <v>248</v>
      </c>
      <c r="BF191" s="349" t="s">
        <v>761</v>
      </c>
      <c r="BG191" s="349" t="s">
        <v>761</v>
      </c>
      <c r="BH191" s="349">
        <v>360.57692307692309</v>
      </c>
      <c r="BI191" s="349">
        <v>415.36863966770505</v>
      </c>
      <c r="BJ191" s="372">
        <v>166.8016966115427</v>
      </c>
      <c r="BL191" s="117" t="s">
        <v>5</v>
      </c>
      <c r="BM191" s="63" t="s">
        <v>517</v>
      </c>
      <c r="BN191" s="33" t="s">
        <v>248</v>
      </c>
      <c r="BO191" s="71" t="s">
        <v>761</v>
      </c>
      <c r="BP191" s="71" t="s">
        <v>761</v>
      </c>
      <c r="BQ191" s="71" t="s">
        <v>761</v>
      </c>
      <c r="BR191" s="71" t="s">
        <v>761</v>
      </c>
      <c r="BS191" s="71">
        <v>0.22222222222222221</v>
      </c>
    </row>
    <row r="192" spans="1:71" ht="18" customHeight="1" x14ac:dyDescent="0.25">
      <c r="A192" s="117" t="s">
        <v>5</v>
      </c>
      <c r="B192" s="63" t="s">
        <v>521</v>
      </c>
      <c r="C192" s="33" t="s">
        <v>249</v>
      </c>
      <c r="D192" s="66" t="s">
        <v>761</v>
      </c>
      <c r="E192" s="66">
        <v>10</v>
      </c>
      <c r="F192" s="66">
        <v>20</v>
      </c>
      <c r="G192" s="66">
        <v>15</v>
      </c>
      <c r="H192" s="66">
        <v>50</v>
      </c>
      <c r="J192" s="117" t="s">
        <v>5</v>
      </c>
      <c r="K192" s="63" t="s">
        <v>521</v>
      </c>
      <c r="L192" s="33" t="s">
        <v>249</v>
      </c>
      <c r="M192" s="66">
        <v>5739</v>
      </c>
      <c r="N192" s="66">
        <v>6020</v>
      </c>
      <c r="O192" s="66">
        <v>4767</v>
      </c>
      <c r="P192" s="66">
        <v>5579</v>
      </c>
      <c r="Q192" s="215">
        <v>22105</v>
      </c>
      <c r="R192" s="72"/>
      <c r="S192" s="219" t="s">
        <v>5</v>
      </c>
      <c r="T192" s="63" t="s">
        <v>521</v>
      </c>
      <c r="U192" s="33" t="s">
        <v>249</v>
      </c>
      <c r="V192" s="345" t="s">
        <v>761</v>
      </c>
      <c r="W192" s="345">
        <v>166.11295681063123</v>
      </c>
      <c r="X192" s="345">
        <v>419.5510803440319</v>
      </c>
      <c r="Y192" s="345">
        <v>268.86538806237678</v>
      </c>
      <c r="Z192" s="345">
        <v>226.19316896629721</v>
      </c>
      <c r="AB192" s="117" t="s">
        <v>5</v>
      </c>
      <c r="AC192" s="63" t="s">
        <v>521</v>
      </c>
      <c r="AD192" s="33" t="s">
        <v>249</v>
      </c>
      <c r="AE192" s="76" t="s">
        <v>761</v>
      </c>
      <c r="AF192" s="76" t="s">
        <v>761</v>
      </c>
      <c r="AG192" s="76" t="s">
        <v>761</v>
      </c>
      <c r="AH192" s="76" t="s">
        <v>761</v>
      </c>
      <c r="AI192" s="205">
        <v>10</v>
      </c>
      <c r="AJ192" s="19"/>
      <c r="AK192" s="117" t="s">
        <v>5</v>
      </c>
      <c r="AL192" s="63" t="s">
        <v>521</v>
      </c>
      <c r="AM192" s="33" t="s">
        <v>249</v>
      </c>
      <c r="AN192" s="349" t="s">
        <v>761</v>
      </c>
      <c r="AO192" s="349" t="s">
        <v>761</v>
      </c>
      <c r="AP192" s="349" t="s">
        <v>761</v>
      </c>
      <c r="AQ192" s="349" t="s">
        <v>761</v>
      </c>
      <c r="AR192" s="372">
        <v>45.238633793259446</v>
      </c>
      <c r="AT192" s="117" t="s">
        <v>5</v>
      </c>
      <c r="AU192" s="63" t="s">
        <v>521</v>
      </c>
      <c r="AV192" s="33" t="s">
        <v>249</v>
      </c>
      <c r="AW192" s="66" t="s">
        <v>761</v>
      </c>
      <c r="AX192" s="66" t="s">
        <v>761</v>
      </c>
      <c r="AY192" s="66">
        <v>20</v>
      </c>
      <c r="AZ192" s="66">
        <v>15</v>
      </c>
      <c r="BA192" s="66">
        <v>45</v>
      </c>
      <c r="BB192" s="72"/>
      <c r="BC192" s="117" t="s">
        <v>5</v>
      </c>
      <c r="BD192" s="63" t="s">
        <v>521</v>
      </c>
      <c r="BE192" s="33" t="s">
        <v>249</v>
      </c>
      <c r="BF192" s="349" t="s">
        <v>761</v>
      </c>
      <c r="BG192" s="349" t="s">
        <v>761</v>
      </c>
      <c r="BH192" s="349">
        <v>419.5510803440319</v>
      </c>
      <c r="BI192" s="349">
        <v>268.86538806237678</v>
      </c>
      <c r="BJ192" s="372">
        <v>203.57385206966751</v>
      </c>
      <c r="BL192" s="117" t="s">
        <v>5</v>
      </c>
      <c r="BM192" s="63" t="s">
        <v>521</v>
      </c>
      <c r="BN192" s="33" t="s">
        <v>249</v>
      </c>
      <c r="BO192" s="71" t="s">
        <v>761</v>
      </c>
      <c r="BP192" s="71" t="s">
        <v>761</v>
      </c>
      <c r="BQ192" s="71" t="s">
        <v>761</v>
      </c>
      <c r="BR192" s="71" t="s">
        <v>761</v>
      </c>
      <c r="BS192" s="71">
        <v>0.2</v>
      </c>
    </row>
    <row r="193" spans="1:71" ht="18" customHeight="1" x14ac:dyDescent="0.25">
      <c r="A193" s="117" t="s">
        <v>5</v>
      </c>
      <c r="B193" s="63" t="s">
        <v>532</v>
      </c>
      <c r="C193" s="33" t="s">
        <v>250</v>
      </c>
      <c r="D193" s="66" t="s">
        <v>761</v>
      </c>
      <c r="E193" s="66" t="s">
        <v>761</v>
      </c>
      <c r="F193" s="66">
        <v>10</v>
      </c>
      <c r="G193" s="66">
        <v>15</v>
      </c>
      <c r="H193" s="66">
        <v>30</v>
      </c>
      <c r="J193" s="117" t="s">
        <v>5</v>
      </c>
      <c r="K193" s="63" t="s">
        <v>532</v>
      </c>
      <c r="L193" s="33" t="s">
        <v>250</v>
      </c>
      <c r="M193" s="66">
        <v>4641</v>
      </c>
      <c r="N193" s="66">
        <v>4934</v>
      </c>
      <c r="O193" s="66">
        <v>3988</v>
      </c>
      <c r="P193" s="66">
        <v>4280</v>
      </c>
      <c r="Q193" s="215">
        <v>17843</v>
      </c>
      <c r="R193" s="72"/>
      <c r="S193" s="219" t="s">
        <v>5</v>
      </c>
      <c r="T193" s="63" t="s">
        <v>532</v>
      </c>
      <c r="U193" s="33" t="s">
        <v>250</v>
      </c>
      <c r="V193" s="345" t="s">
        <v>761</v>
      </c>
      <c r="W193" s="345" t="s">
        <v>761</v>
      </c>
      <c r="X193" s="345">
        <v>250.75225677031094</v>
      </c>
      <c r="Y193" s="345">
        <v>350.46728971962614</v>
      </c>
      <c r="Z193" s="345">
        <v>168.13316146387939</v>
      </c>
      <c r="AB193" s="117" t="s">
        <v>5</v>
      </c>
      <c r="AC193" s="63" t="s">
        <v>532</v>
      </c>
      <c r="AD193" s="33" t="s">
        <v>250</v>
      </c>
      <c r="AE193" s="76" t="s">
        <v>761</v>
      </c>
      <c r="AF193" s="76" t="s">
        <v>761</v>
      </c>
      <c r="AG193" s="76" t="s">
        <v>761</v>
      </c>
      <c r="AH193" s="76" t="s">
        <v>761</v>
      </c>
      <c r="AI193" s="205" t="s">
        <v>761</v>
      </c>
      <c r="AJ193" s="19"/>
      <c r="AK193" s="117" t="s">
        <v>5</v>
      </c>
      <c r="AL193" s="63" t="s">
        <v>532</v>
      </c>
      <c r="AM193" s="33" t="s">
        <v>250</v>
      </c>
      <c r="AN193" s="349" t="s">
        <v>761</v>
      </c>
      <c r="AO193" s="349" t="s">
        <v>761</v>
      </c>
      <c r="AP193" s="349" t="s">
        <v>761</v>
      </c>
      <c r="AQ193" s="349" t="s">
        <v>761</v>
      </c>
      <c r="AR193" s="372" t="s">
        <v>761</v>
      </c>
      <c r="AT193" s="117" t="s">
        <v>5</v>
      </c>
      <c r="AU193" s="63" t="s">
        <v>532</v>
      </c>
      <c r="AV193" s="33" t="s">
        <v>250</v>
      </c>
      <c r="AW193" s="66" t="s">
        <v>761</v>
      </c>
      <c r="AX193" s="66" t="s">
        <v>761</v>
      </c>
      <c r="AY193" s="66">
        <v>10</v>
      </c>
      <c r="AZ193" s="66">
        <v>15</v>
      </c>
      <c r="BA193" s="66">
        <v>30</v>
      </c>
      <c r="BB193" s="72"/>
      <c r="BC193" s="117" t="s">
        <v>5</v>
      </c>
      <c r="BD193" s="63" t="s">
        <v>532</v>
      </c>
      <c r="BE193" s="33" t="s">
        <v>250</v>
      </c>
      <c r="BF193" s="349" t="s">
        <v>761</v>
      </c>
      <c r="BG193" s="349" t="s">
        <v>761</v>
      </c>
      <c r="BH193" s="349">
        <v>250.75225677031094</v>
      </c>
      <c r="BI193" s="349">
        <v>350.46728971962614</v>
      </c>
      <c r="BJ193" s="372">
        <v>168.13316146387939</v>
      </c>
      <c r="BL193" s="117" t="s">
        <v>5</v>
      </c>
      <c r="BM193" s="63" t="s">
        <v>532</v>
      </c>
      <c r="BN193" s="33" t="s">
        <v>250</v>
      </c>
      <c r="BO193" s="71" t="s">
        <v>761</v>
      </c>
      <c r="BP193" s="71" t="s">
        <v>761</v>
      </c>
      <c r="BQ193" s="71" t="s">
        <v>761</v>
      </c>
      <c r="BR193" s="71" t="s">
        <v>761</v>
      </c>
      <c r="BS193" s="71" t="s">
        <v>761</v>
      </c>
    </row>
    <row r="194" spans="1:71" ht="18" customHeight="1" x14ac:dyDescent="0.25">
      <c r="A194" s="117" t="s">
        <v>5</v>
      </c>
      <c r="B194" s="63" t="s">
        <v>551</v>
      </c>
      <c r="C194" s="33" t="s">
        <v>251</v>
      </c>
      <c r="D194" s="66" t="s">
        <v>761</v>
      </c>
      <c r="E194" s="66">
        <v>10</v>
      </c>
      <c r="F194" s="66">
        <v>40</v>
      </c>
      <c r="G194" s="66">
        <v>25</v>
      </c>
      <c r="H194" s="66">
        <v>70</v>
      </c>
      <c r="J194" s="117" t="s">
        <v>5</v>
      </c>
      <c r="K194" s="63" t="s">
        <v>551</v>
      </c>
      <c r="L194" s="33" t="s">
        <v>251</v>
      </c>
      <c r="M194" s="66">
        <v>9132</v>
      </c>
      <c r="N194" s="66">
        <v>9044</v>
      </c>
      <c r="O194" s="66">
        <v>7534</v>
      </c>
      <c r="P194" s="66">
        <v>8329</v>
      </c>
      <c r="Q194" s="215">
        <v>34039</v>
      </c>
      <c r="R194" s="72"/>
      <c r="S194" s="219" t="s">
        <v>5</v>
      </c>
      <c r="T194" s="63" t="s">
        <v>551</v>
      </c>
      <c r="U194" s="33" t="s">
        <v>251</v>
      </c>
      <c r="V194" s="345" t="s">
        <v>761</v>
      </c>
      <c r="W194" s="345">
        <v>110.57054400707652</v>
      </c>
      <c r="X194" s="345">
        <v>530.92646668436419</v>
      </c>
      <c r="Y194" s="345">
        <v>300.15608116220432</v>
      </c>
      <c r="Z194" s="345">
        <v>205.6464643497165</v>
      </c>
      <c r="AB194" s="117" t="s">
        <v>5</v>
      </c>
      <c r="AC194" s="63" t="s">
        <v>551</v>
      </c>
      <c r="AD194" s="33" t="s">
        <v>251</v>
      </c>
      <c r="AE194" s="76" t="s">
        <v>761</v>
      </c>
      <c r="AF194" s="76" t="s">
        <v>761</v>
      </c>
      <c r="AG194" s="76" t="s">
        <v>761</v>
      </c>
      <c r="AH194" s="76" t="s">
        <v>761</v>
      </c>
      <c r="AI194" s="205" t="s">
        <v>761</v>
      </c>
      <c r="AJ194" s="19"/>
      <c r="AK194" s="117" t="s">
        <v>5</v>
      </c>
      <c r="AL194" s="63" t="s">
        <v>551</v>
      </c>
      <c r="AM194" s="33" t="s">
        <v>251</v>
      </c>
      <c r="AN194" s="349" t="s">
        <v>761</v>
      </c>
      <c r="AO194" s="349" t="s">
        <v>761</v>
      </c>
      <c r="AP194" s="349" t="s">
        <v>761</v>
      </c>
      <c r="AQ194" s="349" t="s">
        <v>761</v>
      </c>
      <c r="AR194" s="372" t="s">
        <v>761</v>
      </c>
      <c r="AT194" s="117" t="s">
        <v>5</v>
      </c>
      <c r="AU194" s="63" t="s">
        <v>551</v>
      </c>
      <c r="AV194" s="33" t="s">
        <v>251</v>
      </c>
      <c r="AW194" s="66" t="s">
        <v>761</v>
      </c>
      <c r="AX194" s="66" t="s">
        <v>761</v>
      </c>
      <c r="AY194" s="66">
        <v>35</v>
      </c>
      <c r="AZ194" s="66">
        <v>20</v>
      </c>
      <c r="BA194" s="66">
        <v>65</v>
      </c>
      <c r="BB194" s="72"/>
      <c r="BC194" s="117" t="s">
        <v>5</v>
      </c>
      <c r="BD194" s="63" t="s">
        <v>551</v>
      </c>
      <c r="BE194" s="33" t="s">
        <v>251</v>
      </c>
      <c r="BF194" s="349" t="s">
        <v>761</v>
      </c>
      <c r="BG194" s="349" t="s">
        <v>761</v>
      </c>
      <c r="BH194" s="349">
        <v>464.56065834881866</v>
      </c>
      <c r="BI194" s="349">
        <v>240.12486492976348</v>
      </c>
      <c r="BJ194" s="372">
        <v>190.9574311818796</v>
      </c>
      <c r="BL194" s="117" t="s">
        <v>5</v>
      </c>
      <c r="BM194" s="63" t="s">
        <v>551</v>
      </c>
      <c r="BN194" s="33" t="s">
        <v>251</v>
      </c>
      <c r="BO194" s="71" t="s">
        <v>761</v>
      </c>
      <c r="BP194" s="71" t="s">
        <v>761</v>
      </c>
      <c r="BQ194" s="71" t="s">
        <v>761</v>
      </c>
      <c r="BR194" s="71" t="s">
        <v>761</v>
      </c>
      <c r="BS194" s="71" t="s">
        <v>761</v>
      </c>
    </row>
    <row r="195" spans="1:71" ht="18" customHeight="1" x14ac:dyDescent="0.25">
      <c r="A195" s="117" t="s">
        <v>5</v>
      </c>
      <c r="B195" s="63" t="s">
        <v>497</v>
      </c>
      <c r="C195" s="33" t="s">
        <v>252</v>
      </c>
      <c r="D195" s="66" t="s">
        <v>761</v>
      </c>
      <c r="E195" s="66">
        <v>20</v>
      </c>
      <c r="F195" s="66">
        <v>40</v>
      </c>
      <c r="G195" s="66">
        <v>25</v>
      </c>
      <c r="H195" s="66">
        <v>90</v>
      </c>
      <c r="J195" s="117" t="s">
        <v>5</v>
      </c>
      <c r="K195" s="63" t="s">
        <v>497</v>
      </c>
      <c r="L195" s="33" t="s">
        <v>252</v>
      </c>
      <c r="M195" s="66">
        <v>12939</v>
      </c>
      <c r="N195" s="66">
        <v>11942</v>
      </c>
      <c r="O195" s="66">
        <v>8606</v>
      </c>
      <c r="P195" s="66">
        <v>9055</v>
      </c>
      <c r="Q195" s="215">
        <v>42542</v>
      </c>
      <c r="R195" s="72"/>
      <c r="S195" s="219" t="s">
        <v>5</v>
      </c>
      <c r="T195" s="63" t="s">
        <v>497</v>
      </c>
      <c r="U195" s="33" t="s">
        <v>252</v>
      </c>
      <c r="V195" s="345" t="s">
        <v>761</v>
      </c>
      <c r="W195" s="345">
        <v>167.47613465081227</v>
      </c>
      <c r="X195" s="345">
        <v>464.79200557750409</v>
      </c>
      <c r="Y195" s="345">
        <v>276.09055770292656</v>
      </c>
      <c r="Z195" s="345">
        <v>211.555639133092</v>
      </c>
      <c r="AB195" s="117" t="s">
        <v>5</v>
      </c>
      <c r="AC195" s="63" t="s">
        <v>497</v>
      </c>
      <c r="AD195" s="33" t="s">
        <v>252</v>
      </c>
      <c r="AE195" s="76" t="s">
        <v>761</v>
      </c>
      <c r="AF195" s="76">
        <v>10</v>
      </c>
      <c r="AG195" s="76">
        <v>10</v>
      </c>
      <c r="AH195" s="76" t="s">
        <v>761</v>
      </c>
      <c r="AI195" s="205">
        <v>20</v>
      </c>
      <c r="AJ195" s="19"/>
      <c r="AK195" s="117" t="s">
        <v>5</v>
      </c>
      <c r="AL195" s="63" t="s">
        <v>497</v>
      </c>
      <c r="AM195" s="33" t="s">
        <v>252</v>
      </c>
      <c r="AN195" s="349" t="s">
        <v>761</v>
      </c>
      <c r="AO195" s="349">
        <v>83.738067325406135</v>
      </c>
      <c r="AP195" s="349">
        <v>116.19800139437602</v>
      </c>
      <c r="AQ195" s="349" t="s">
        <v>761</v>
      </c>
      <c r="AR195" s="372">
        <v>47.012364251798218</v>
      </c>
      <c r="AT195" s="117" t="s">
        <v>5</v>
      </c>
      <c r="AU195" s="63" t="s">
        <v>497</v>
      </c>
      <c r="AV195" s="33" t="s">
        <v>252</v>
      </c>
      <c r="AW195" s="66" t="s">
        <v>761</v>
      </c>
      <c r="AX195" s="66">
        <v>15</v>
      </c>
      <c r="AY195" s="66">
        <v>30</v>
      </c>
      <c r="AZ195" s="66">
        <v>25</v>
      </c>
      <c r="BA195" s="66">
        <v>70</v>
      </c>
      <c r="BB195" s="72"/>
      <c r="BC195" s="117" t="s">
        <v>5</v>
      </c>
      <c r="BD195" s="63" t="s">
        <v>497</v>
      </c>
      <c r="BE195" s="33" t="s">
        <v>252</v>
      </c>
      <c r="BF195" s="349" t="s">
        <v>761</v>
      </c>
      <c r="BG195" s="349">
        <v>125.6071009881092</v>
      </c>
      <c r="BH195" s="349">
        <v>348.59400418312805</v>
      </c>
      <c r="BI195" s="349">
        <v>276.09055770292656</v>
      </c>
      <c r="BJ195" s="372">
        <v>164.54327488129377</v>
      </c>
      <c r="BL195" s="117" t="s">
        <v>5</v>
      </c>
      <c r="BM195" s="63" t="s">
        <v>497</v>
      </c>
      <c r="BN195" s="33" t="s">
        <v>252</v>
      </c>
      <c r="BO195" s="71" t="s">
        <v>761</v>
      </c>
      <c r="BP195" s="71">
        <v>0.5</v>
      </c>
      <c r="BQ195" s="71">
        <v>0.25</v>
      </c>
      <c r="BR195" s="71" t="s">
        <v>761</v>
      </c>
      <c r="BS195" s="71">
        <v>0.22222222222222221</v>
      </c>
    </row>
    <row r="196" spans="1:71" ht="18" customHeight="1" x14ac:dyDescent="0.25">
      <c r="A196" s="117" t="s">
        <v>5</v>
      </c>
      <c r="B196" s="63" t="s">
        <v>507</v>
      </c>
      <c r="C196" s="33" t="s">
        <v>253</v>
      </c>
      <c r="D196" s="66" t="s">
        <v>761</v>
      </c>
      <c r="E196" s="66">
        <v>15</v>
      </c>
      <c r="F196" s="66">
        <v>20</v>
      </c>
      <c r="G196" s="66">
        <v>20</v>
      </c>
      <c r="H196" s="66">
        <v>55</v>
      </c>
      <c r="J196" s="117" t="s">
        <v>5</v>
      </c>
      <c r="K196" s="63" t="s">
        <v>507</v>
      </c>
      <c r="L196" s="33" t="s">
        <v>253</v>
      </c>
      <c r="M196" s="66">
        <v>7324</v>
      </c>
      <c r="N196" s="66">
        <v>7315</v>
      </c>
      <c r="O196" s="66">
        <v>5996</v>
      </c>
      <c r="P196" s="66">
        <v>6767</v>
      </c>
      <c r="Q196" s="215">
        <v>27402</v>
      </c>
      <c r="R196" s="72"/>
      <c r="S196" s="219" t="s">
        <v>5</v>
      </c>
      <c r="T196" s="63" t="s">
        <v>507</v>
      </c>
      <c r="U196" s="33" t="s">
        <v>253</v>
      </c>
      <c r="V196" s="345" t="s">
        <v>761</v>
      </c>
      <c r="W196" s="345">
        <v>205.05809979494191</v>
      </c>
      <c r="X196" s="345">
        <v>333.55570380253499</v>
      </c>
      <c r="Y196" s="345">
        <v>295.55194325402692</v>
      </c>
      <c r="Z196" s="345">
        <v>200.71527625720748</v>
      </c>
      <c r="AB196" s="117" t="s">
        <v>5</v>
      </c>
      <c r="AC196" s="63" t="s">
        <v>507</v>
      </c>
      <c r="AD196" s="33" t="s">
        <v>253</v>
      </c>
      <c r="AE196" s="76" t="s">
        <v>761</v>
      </c>
      <c r="AF196" s="76" t="s">
        <v>761</v>
      </c>
      <c r="AG196" s="76" t="s">
        <v>761</v>
      </c>
      <c r="AH196" s="76" t="s">
        <v>761</v>
      </c>
      <c r="AI196" s="205">
        <v>10</v>
      </c>
      <c r="AJ196" s="19"/>
      <c r="AK196" s="117" t="s">
        <v>5</v>
      </c>
      <c r="AL196" s="63" t="s">
        <v>507</v>
      </c>
      <c r="AM196" s="33" t="s">
        <v>253</v>
      </c>
      <c r="AN196" s="349" t="s">
        <v>761</v>
      </c>
      <c r="AO196" s="349" t="s">
        <v>761</v>
      </c>
      <c r="AP196" s="349" t="s">
        <v>761</v>
      </c>
      <c r="AQ196" s="349" t="s">
        <v>761</v>
      </c>
      <c r="AR196" s="372">
        <v>36.493686592219547</v>
      </c>
      <c r="AT196" s="117" t="s">
        <v>5</v>
      </c>
      <c r="AU196" s="63" t="s">
        <v>507</v>
      </c>
      <c r="AV196" s="33" t="s">
        <v>253</v>
      </c>
      <c r="AW196" s="66" t="s">
        <v>761</v>
      </c>
      <c r="AX196" s="66">
        <v>10</v>
      </c>
      <c r="AY196" s="66">
        <v>15</v>
      </c>
      <c r="AZ196" s="66">
        <v>15</v>
      </c>
      <c r="BA196" s="66">
        <v>45</v>
      </c>
      <c r="BB196" s="72"/>
      <c r="BC196" s="117" t="s">
        <v>5</v>
      </c>
      <c r="BD196" s="63" t="s">
        <v>507</v>
      </c>
      <c r="BE196" s="33" t="s">
        <v>253</v>
      </c>
      <c r="BF196" s="349" t="s">
        <v>761</v>
      </c>
      <c r="BG196" s="349">
        <v>136.70539986329462</v>
      </c>
      <c r="BH196" s="349">
        <v>250.16677785190126</v>
      </c>
      <c r="BI196" s="349">
        <v>221.66395744052016</v>
      </c>
      <c r="BJ196" s="372">
        <v>164.22158966498796</v>
      </c>
      <c r="BL196" s="117" t="s">
        <v>5</v>
      </c>
      <c r="BM196" s="63" t="s">
        <v>507</v>
      </c>
      <c r="BN196" s="33" t="s">
        <v>253</v>
      </c>
      <c r="BO196" s="71" t="s">
        <v>761</v>
      </c>
      <c r="BP196" s="71" t="s">
        <v>761</v>
      </c>
      <c r="BQ196" s="71" t="s">
        <v>761</v>
      </c>
      <c r="BR196" s="71" t="s">
        <v>761</v>
      </c>
      <c r="BS196" s="71">
        <v>0.18181818181818182</v>
      </c>
    </row>
    <row r="197" spans="1:71" ht="18" customHeight="1" x14ac:dyDescent="0.25">
      <c r="A197" s="117" t="s">
        <v>5</v>
      </c>
      <c r="B197" s="63" t="s">
        <v>509</v>
      </c>
      <c r="C197" s="33" t="s">
        <v>254</v>
      </c>
      <c r="D197" s="66" t="s">
        <v>761</v>
      </c>
      <c r="E197" s="66">
        <v>15</v>
      </c>
      <c r="F197" s="66">
        <v>25</v>
      </c>
      <c r="G197" s="66">
        <v>30</v>
      </c>
      <c r="H197" s="66">
        <v>75</v>
      </c>
      <c r="J197" s="117" t="s">
        <v>5</v>
      </c>
      <c r="K197" s="63" t="s">
        <v>509</v>
      </c>
      <c r="L197" s="33" t="s">
        <v>254</v>
      </c>
      <c r="M197" s="66">
        <v>9118</v>
      </c>
      <c r="N197" s="66">
        <v>8591</v>
      </c>
      <c r="O197" s="66">
        <v>6496</v>
      </c>
      <c r="P197" s="66">
        <v>6947</v>
      </c>
      <c r="Q197" s="215">
        <v>31152</v>
      </c>
      <c r="R197" s="72"/>
      <c r="S197" s="219" t="s">
        <v>5</v>
      </c>
      <c r="T197" s="63" t="s">
        <v>509</v>
      </c>
      <c r="U197" s="33" t="s">
        <v>254</v>
      </c>
      <c r="V197" s="345" t="s">
        <v>761</v>
      </c>
      <c r="W197" s="345">
        <v>174.60132697008498</v>
      </c>
      <c r="X197" s="345">
        <v>384.85221674876846</v>
      </c>
      <c r="Y197" s="345">
        <v>431.84108248164677</v>
      </c>
      <c r="Z197" s="345">
        <v>240.75500770416022</v>
      </c>
      <c r="AB197" s="117" t="s">
        <v>5</v>
      </c>
      <c r="AC197" s="63" t="s">
        <v>509</v>
      </c>
      <c r="AD197" s="33" t="s">
        <v>254</v>
      </c>
      <c r="AE197" s="76" t="s">
        <v>761</v>
      </c>
      <c r="AF197" s="76">
        <v>15</v>
      </c>
      <c r="AG197" s="76" t="s">
        <v>761</v>
      </c>
      <c r="AH197" s="76" t="s">
        <v>761</v>
      </c>
      <c r="AI197" s="205">
        <v>25</v>
      </c>
      <c r="AJ197" s="19"/>
      <c r="AK197" s="117" t="s">
        <v>5</v>
      </c>
      <c r="AL197" s="63" t="s">
        <v>509</v>
      </c>
      <c r="AM197" s="33" t="s">
        <v>254</v>
      </c>
      <c r="AN197" s="349" t="s">
        <v>761</v>
      </c>
      <c r="AO197" s="349">
        <v>174.60132697008498</v>
      </c>
      <c r="AP197" s="349" t="s">
        <v>761</v>
      </c>
      <c r="AQ197" s="349" t="s">
        <v>761</v>
      </c>
      <c r="AR197" s="372">
        <v>80.251669234720083</v>
      </c>
      <c r="AT197" s="117" t="s">
        <v>5</v>
      </c>
      <c r="AU197" s="63" t="s">
        <v>509</v>
      </c>
      <c r="AV197" s="33" t="s">
        <v>254</v>
      </c>
      <c r="AW197" s="66" t="s">
        <v>761</v>
      </c>
      <c r="AX197" s="66" t="s">
        <v>761</v>
      </c>
      <c r="AY197" s="66">
        <v>20</v>
      </c>
      <c r="AZ197" s="66">
        <v>25</v>
      </c>
      <c r="BA197" s="66">
        <v>50</v>
      </c>
      <c r="BB197" s="72"/>
      <c r="BC197" s="117" t="s">
        <v>5</v>
      </c>
      <c r="BD197" s="63" t="s">
        <v>509</v>
      </c>
      <c r="BE197" s="33" t="s">
        <v>254</v>
      </c>
      <c r="BF197" s="349" t="s">
        <v>761</v>
      </c>
      <c r="BG197" s="349" t="s">
        <v>761</v>
      </c>
      <c r="BH197" s="349">
        <v>307.88177339901478</v>
      </c>
      <c r="BI197" s="349">
        <v>359.86756873470563</v>
      </c>
      <c r="BJ197" s="372">
        <v>160.50333846944017</v>
      </c>
      <c r="BL197" s="117" t="s">
        <v>5</v>
      </c>
      <c r="BM197" s="63" t="s">
        <v>509</v>
      </c>
      <c r="BN197" s="33" t="s">
        <v>254</v>
      </c>
      <c r="BO197" s="71" t="s">
        <v>761</v>
      </c>
      <c r="BP197" s="71">
        <v>1</v>
      </c>
      <c r="BQ197" s="71" t="s">
        <v>761</v>
      </c>
      <c r="BR197" s="71" t="s">
        <v>761</v>
      </c>
      <c r="BS197" s="71">
        <v>0.33333333333333331</v>
      </c>
    </row>
    <row r="198" spans="1:71" ht="18" customHeight="1" x14ac:dyDescent="0.25">
      <c r="A198" s="117" t="s">
        <v>5</v>
      </c>
      <c r="B198" s="63" t="s">
        <v>512</v>
      </c>
      <c r="C198" s="33" t="s">
        <v>255</v>
      </c>
      <c r="D198" s="66" t="s">
        <v>761</v>
      </c>
      <c r="E198" s="66" t="s">
        <v>761</v>
      </c>
      <c r="F198" s="66">
        <v>20</v>
      </c>
      <c r="G198" s="66">
        <v>25</v>
      </c>
      <c r="H198" s="66">
        <v>55</v>
      </c>
      <c r="J198" s="117" t="s">
        <v>5</v>
      </c>
      <c r="K198" s="63" t="s">
        <v>512</v>
      </c>
      <c r="L198" s="33" t="s">
        <v>255</v>
      </c>
      <c r="M198" s="66">
        <v>6618</v>
      </c>
      <c r="N198" s="66">
        <v>6487</v>
      </c>
      <c r="O198" s="66">
        <v>5103</v>
      </c>
      <c r="P198" s="66">
        <v>6063</v>
      </c>
      <c r="Q198" s="215">
        <v>24271</v>
      </c>
      <c r="R198" s="72"/>
      <c r="S198" s="219" t="s">
        <v>5</v>
      </c>
      <c r="T198" s="63" t="s">
        <v>512</v>
      </c>
      <c r="U198" s="33" t="s">
        <v>255</v>
      </c>
      <c r="V198" s="345" t="s">
        <v>761</v>
      </c>
      <c r="W198" s="345" t="s">
        <v>761</v>
      </c>
      <c r="X198" s="345">
        <v>391.92631785224376</v>
      </c>
      <c r="Y198" s="345">
        <v>412.33712683490023</v>
      </c>
      <c r="Z198" s="345">
        <v>226.6078859544312</v>
      </c>
      <c r="AB198" s="117" t="s">
        <v>5</v>
      </c>
      <c r="AC198" s="63" t="s">
        <v>512</v>
      </c>
      <c r="AD198" s="33" t="s">
        <v>255</v>
      </c>
      <c r="AE198" s="76" t="s">
        <v>761</v>
      </c>
      <c r="AF198" s="76" t="s">
        <v>761</v>
      </c>
      <c r="AG198" s="76" t="s">
        <v>761</v>
      </c>
      <c r="AH198" s="76" t="s">
        <v>761</v>
      </c>
      <c r="AI198" s="205" t="s">
        <v>761</v>
      </c>
      <c r="AJ198" s="19"/>
      <c r="AK198" s="117" t="s">
        <v>5</v>
      </c>
      <c r="AL198" s="63" t="s">
        <v>512</v>
      </c>
      <c r="AM198" s="33" t="s">
        <v>255</v>
      </c>
      <c r="AN198" s="349" t="s">
        <v>761</v>
      </c>
      <c r="AO198" s="349" t="s">
        <v>761</v>
      </c>
      <c r="AP198" s="349" t="s">
        <v>761</v>
      </c>
      <c r="AQ198" s="349" t="s">
        <v>761</v>
      </c>
      <c r="AR198" s="372" t="s">
        <v>761</v>
      </c>
      <c r="AT198" s="117" t="s">
        <v>5</v>
      </c>
      <c r="AU198" s="63" t="s">
        <v>512</v>
      </c>
      <c r="AV198" s="33" t="s">
        <v>255</v>
      </c>
      <c r="AW198" s="66" t="s">
        <v>761</v>
      </c>
      <c r="AX198" s="66" t="s">
        <v>761</v>
      </c>
      <c r="AY198" s="66">
        <v>20</v>
      </c>
      <c r="AZ198" s="66">
        <v>25</v>
      </c>
      <c r="BA198" s="66">
        <v>50</v>
      </c>
      <c r="BB198" s="72"/>
      <c r="BC198" s="117" t="s">
        <v>5</v>
      </c>
      <c r="BD198" s="63" t="s">
        <v>512</v>
      </c>
      <c r="BE198" s="33" t="s">
        <v>255</v>
      </c>
      <c r="BF198" s="349" t="s">
        <v>761</v>
      </c>
      <c r="BG198" s="349" t="s">
        <v>761</v>
      </c>
      <c r="BH198" s="349">
        <v>391.92631785224376</v>
      </c>
      <c r="BI198" s="349">
        <v>412.33712683490023</v>
      </c>
      <c r="BJ198" s="372">
        <v>206.00716904948294</v>
      </c>
      <c r="BL198" s="117" t="s">
        <v>5</v>
      </c>
      <c r="BM198" s="63" t="s">
        <v>512</v>
      </c>
      <c r="BN198" s="33" t="s">
        <v>255</v>
      </c>
      <c r="BO198" s="71" t="s">
        <v>761</v>
      </c>
      <c r="BP198" s="71" t="s">
        <v>761</v>
      </c>
      <c r="BQ198" s="71" t="s">
        <v>761</v>
      </c>
      <c r="BR198" s="71" t="s">
        <v>761</v>
      </c>
      <c r="BS198" s="71" t="s">
        <v>761</v>
      </c>
    </row>
    <row r="199" spans="1:71" ht="18" customHeight="1" x14ac:dyDescent="0.25">
      <c r="A199" s="117" t="s">
        <v>5</v>
      </c>
      <c r="B199" s="63" t="s">
        <v>513</v>
      </c>
      <c r="C199" s="33" t="s">
        <v>256</v>
      </c>
      <c r="D199" s="66" t="s">
        <v>761</v>
      </c>
      <c r="E199" s="66" t="s">
        <v>761</v>
      </c>
      <c r="F199" s="66">
        <v>15</v>
      </c>
      <c r="G199" s="66">
        <v>15</v>
      </c>
      <c r="H199" s="66">
        <v>35</v>
      </c>
      <c r="J199" s="117" t="s">
        <v>5</v>
      </c>
      <c r="K199" s="63" t="s">
        <v>513</v>
      </c>
      <c r="L199" s="33" t="s">
        <v>256</v>
      </c>
      <c r="M199" s="66">
        <v>5466</v>
      </c>
      <c r="N199" s="66">
        <v>5138</v>
      </c>
      <c r="O199" s="66">
        <v>4082</v>
      </c>
      <c r="P199" s="66">
        <v>4680</v>
      </c>
      <c r="Q199" s="215">
        <v>19366</v>
      </c>
      <c r="R199" s="72"/>
      <c r="S199" s="219" t="s">
        <v>5</v>
      </c>
      <c r="T199" s="63" t="s">
        <v>513</v>
      </c>
      <c r="U199" s="33" t="s">
        <v>256</v>
      </c>
      <c r="V199" s="345" t="s">
        <v>761</v>
      </c>
      <c r="W199" s="345" t="s">
        <v>761</v>
      </c>
      <c r="X199" s="345">
        <v>367.46692797648211</v>
      </c>
      <c r="Y199" s="345">
        <v>320.5128205128205</v>
      </c>
      <c r="Z199" s="345">
        <v>180.72911287824022</v>
      </c>
      <c r="AB199" s="117" t="s">
        <v>5</v>
      </c>
      <c r="AC199" s="63" t="s">
        <v>513</v>
      </c>
      <c r="AD199" s="33" t="s">
        <v>256</v>
      </c>
      <c r="AE199" s="76" t="s">
        <v>761</v>
      </c>
      <c r="AF199" s="76" t="s">
        <v>761</v>
      </c>
      <c r="AG199" s="76" t="s">
        <v>761</v>
      </c>
      <c r="AH199" s="76" t="s">
        <v>761</v>
      </c>
      <c r="AI199" s="205" t="s">
        <v>761</v>
      </c>
      <c r="AJ199" s="19"/>
      <c r="AK199" s="117" t="s">
        <v>5</v>
      </c>
      <c r="AL199" s="63" t="s">
        <v>513</v>
      </c>
      <c r="AM199" s="33" t="s">
        <v>256</v>
      </c>
      <c r="AN199" s="349" t="s">
        <v>761</v>
      </c>
      <c r="AO199" s="349" t="s">
        <v>761</v>
      </c>
      <c r="AP199" s="349" t="s">
        <v>761</v>
      </c>
      <c r="AQ199" s="349" t="s">
        <v>761</v>
      </c>
      <c r="AR199" s="372" t="s">
        <v>761</v>
      </c>
      <c r="AT199" s="117" t="s">
        <v>5</v>
      </c>
      <c r="AU199" s="63" t="s">
        <v>513</v>
      </c>
      <c r="AV199" s="33" t="s">
        <v>256</v>
      </c>
      <c r="AW199" s="66" t="s">
        <v>761</v>
      </c>
      <c r="AX199" s="66" t="s">
        <v>761</v>
      </c>
      <c r="AY199" s="66">
        <v>15</v>
      </c>
      <c r="AZ199" s="66">
        <v>15</v>
      </c>
      <c r="BA199" s="66">
        <v>30</v>
      </c>
      <c r="BB199" s="72"/>
      <c r="BC199" s="117" t="s">
        <v>5</v>
      </c>
      <c r="BD199" s="63" t="s">
        <v>513</v>
      </c>
      <c r="BE199" s="33" t="s">
        <v>256</v>
      </c>
      <c r="BF199" s="349" t="s">
        <v>761</v>
      </c>
      <c r="BG199" s="349" t="s">
        <v>761</v>
      </c>
      <c r="BH199" s="349">
        <v>367.46692797648211</v>
      </c>
      <c r="BI199" s="349">
        <v>320.5128205128205</v>
      </c>
      <c r="BJ199" s="372">
        <v>154.91066818134877</v>
      </c>
      <c r="BL199" s="117" t="s">
        <v>5</v>
      </c>
      <c r="BM199" s="63" t="s">
        <v>513</v>
      </c>
      <c r="BN199" s="33" t="s">
        <v>256</v>
      </c>
      <c r="BO199" s="71" t="s">
        <v>761</v>
      </c>
      <c r="BP199" s="71" t="s">
        <v>761</v>
      </c>
      <c r="BQ199" s="71" t="s">
        <v>761</v>
      </c>
      <c r="BR199" s="71" t="s">
        <v>761</v>
      </c>
      <c r="BS199" s="71" t="s">
        <v>761</v>
      </c>
    </row>
    <row r="200" spans="1:71" ht="18" customHeight="1" x14ac:dyDescent="0.25">
      <c r="A200" s="117" t="s">
        <v>5</v>
      </c>
      <c r="B200" s="63" t="s">
        <v>516</v>
      </c>
      <c r="C200" s="33" t="s">
        <v>257</v>
      </c>
      <c r="D200" s="66" t="s">
        <v>761</v>
      </c>
      <c r="E200" s="66" t="s">
        <v>761</v>
      </c>
      <c r="F200" s="66">
        <v>25</v>
      </c>
      <c r="G200" s="66">
        <v>20</v>
      </c>
      <c r="H200" s="66">
        <v>60</v>
      </c>
      <c r="J200" s="117" t="s">
        <v>5</v>
      </c>
      <c r="K200" s="63" t="s">
        <v>516</v>
      </c>
      <c r="L200" s="33" t="s">
        <v>257</v>
      </c>
      <c r="M200" s="66">
        <v>6567</v>
      </c>
      <c r="N200" s="66">
        <v>6513</v>
      </c>
      <c r="O200" s="66">
        <v>5159</v>
      </c>
      <c r="P200" s="66">
        <v>5212</v>
      </c>
      <c r="Q200" s="215">
        <v>23451</v>
      </c>
      <c r="R200" s="72"/>
      <c r="S200" s="219" t="s">
        <v>5</v>
      </c>
      <c r="T200" s="63" t="s">
        <v>516</v>
      </c>
      <c r="U200" s="33" t="s">
        <v>257</v>
      </c>
      <c r="V200" s="345" t="s">
        <v>761</v>
      </c>
      <c r="W200" s="345" t="s">
        <v>761</v>
      </c>
      <c r="X200" s="345">
        <v>484.59003682884276</v>
      </c>
      <c r="Y200" s="345">
        <v>383.7298541826554</v>
      </c>
      <c r="Z200" s="345">
        <v>255.85262888576182</v>
      </c>
      <c r="AB200" s="117" t="s">
        <v>5</v>
      </c>
      <c r="AC200" s="63" t="s">
        <v>516</v>
      </c>
      <c r="AD200" s="33" t="s">
        <v>257</v>
      </c>
      <c r="AE200" s="76" t="s">
        <v>761</v>
      </c>
      <c r="AF200" s="76" t="s">
        <v>761</v>
      </c>
      <c r="AG200" s="76" t="s">
        <v>761</v>
      </c>
      <c r="AH200" s="76" t="s">
        <v>761</v>
      </c>
      <c r="AI200" s="205">
        <v>15</v>
      </c>
      <c r="AJ200" s="19"/>
      <c r="AK200" s="117" t="s">
        <v>5</v>
      </c>
      <c r="AL200" s="63" t="s">
        <v>516</v>
      </c>
      <c r="AM200" s="33" t="s">
        <v>257</v>
      </c>
      <c r="AN200" s="349" t="s">
        <v>761</v>
      </c>
      <c r="AO200" s="349" t="s">
        <v>761</v>
      </c>
      <c r="AP200" s="349" t="s">
        <v>761</v>
      </c>
      <c r="AQ200" s="349" t="s">
        <v>761</v>
      </c>
      <c r="AR200" s="372">
        <v>63.963157221440454</v>
      </c>
      <c r="AT200" s="117" t="s">
        <v>5</v>
      </c>
      <c r="AU200" s="63" t="s">
        <v>516</v>
      </c>
      <c r="AV200" s="33" t="s">
        <v>257</v>
      </c>
      <c r="AW200" s="66" t="s">
        <v>761</v>
      </c>
      <c r="AX200" s="66" t="s">
        <v>761</v>
      </c>
      <c r="AY200" s="66">
        <v>25</v>
      </c>
      <c r="AZ200" s="66">
        <v>15</v>
      </c>
      <c r="BA200" s="66">
        <v>45</v>
      </c>
      <c r="BB200" s="72"/>
      <c r="BC200" s="117" t="s">
        <v>5</v>
      </c>
      <c r="BD200" s="63" t="s">
        <v>516</v>
      </c>
      <c r="BE200" s="33" t="s">
        <v>257</v>
      </c>
      <c r="BF200" s="349" t="s">
        <v>761</v>
      </c>
      <c r="BG200" s="349" t="s">
        <v>761</v>
      </c>
      <c r="BH200" s="349">
        <v>484.59003682884276</v>
      </c>
      <c r="BI200" s="349">
        <v>287.79739063699157</v>
      </c>
      <c r="BJ200" s="372">
        <v>191.88947166432135</v>
      </c>
      <c r="BL200" s="117" t="s">
        <v>5</v>
      </c>
      <c r="BM200" s="63" t="s">
        <v>516</v>
      </c>
      <c r="BN200" s="33" t="s">
        <v>257</v>
      </c>
      <c r="BO200" s="71" t="s">
        <v>761</v>
      </c>
      <c r="BP200" s="71" t="s">
        <v>761</v>
      </c>
      <c r="BQ200" s="71" t="s">
        <v>761</v>
      </c>
      <c r="BR200" s="71" t="s">
        <v>761</v>
      </c>
      <c r="BS200" s="71">
        <v>0.25</v>
      </c>
    </row>
    <row r="201" spans="1:71" ht="18" customHeight="1" x14ac:dyDescent="0.25">
      <c r="A201" s="117" t="s">
        <v>5</v>
      </c>
      <c r="B201" s="63" t="s">
        <v>518</v>
      </c>
      <c r="C201" s="33" t="s">
        <v>258</v>
      </c>
      <c r="D201" s="66" t="s">
        <v>761</v>
      </c>
      <c r="E201" s="66" t="s">
        <v>761</v>
      </c>
      <c r="F201" s="66">
        <v>20</v>
      </c>
      <c r="G201" s="66">
        <v>25</v>
      </c>
      <c r="H201" s="66">
        <v>55</v>
      </c>
      <c r="J201" s="117" t="s">
        <v>5</v>
      </c>
      <c r="K201" s="63" t="s">
        <v>518</v>
      </c>
      <c r="L201" s="33" t="s">
        <v>258</v>
      </c>
      <c r="M201" s="66">
        <v>7948</v>
      </c>
      <c r="N201" s="66">
        <v>7283</v>
      </c>
      <c r="O201" s="66">
        <v>5773</v>
      </c>
      <c r="P201" s="66">
        <v>6608</v>
      </c>
      <c r="Q201" s="215">
        <v>27612</v>
      </c>
      <c r="R201" s="72"/>
      <c r="S201" s="219" t="s">
        <v>5</v>
      </c>
      <c r="T201" s="63" t="s">
        <v>518</v>
      </c>
      <c r="U201" s="33" t="s">
        <v>258</v>
      </c>
      <c r="V201" s="345" t="s">
        <v>761</v>
      </c>
      <c r="W201" s="345" t="s">
        <v>761</v>
      </c>
      <c r="X201" s="345">
        <v>346.44032565390614</v>
      </c>
      <c r="Y201" s="345">
        <v>378.32929782082323</v>
      </c>
      <c r="Z201" s="345">
        <v>199.18875851079244</v>
      </c>
      <c r="AB201" s="117" t="s">
        <v>5</v>
      </c>
      <c r="AC201" s="63" t="s">
        <v>518</v>
      </c>
      <c r="AD201" s="33" t="s">
        <v>258</v>
      </c>
      <c r="AE201" s="76" t="s">
        <v>761</v>
      </c>
      <c r="AF201" s="76" t="s">
        <v>761</v>
      </c>
      <c r="AG201" s="76" t="s">
        <v>761</v>
      </c>
      <c r="AH201" s="76" t="s">
        <v>761</v>
      </c>
      <c r="AI201" s="205">
        <v>15</v>
      </c>
      <c r="AJ201" s="19"/>
      <c r="AK201" s="117" t="s">
        <v>5</v>
      </c>
      <c r="AL201" s="63" t="s">
        <v>518</v>
      </c>
      <c r="AM201" s="33" t="s">
        <v>258</v>
      </c>
      <c r="AN201" s="349" t="s">
        <v>761</v>
      </c>
      <c r="AO201" s="349" t="s">
        <v>761</v>
      </c>
      <c r="AP201" s="349" t="s">
        <v>761</v>
      </c>
      <c r="AQ201" s="349" t="s">
        <v>761</v>
      </c>
      <c r="AR201" s="372">
        <v>54.324206866579743</v>
      </c>
      <c r="AT201" s="117" t="s">
        <v>5</v>
      </c>
      <c r="AU201" s="63" t="s">
        <v>518</v>
      </c>
      <c r="AV201" s="33" t="s">
        <v>258</v>
      </c>
      <c r="AW201" s="66" t="s">
        <v>761</v>
      </c>
      <c r="AX201" s="66" t="s">
        <v>761</v>
      </c>
      <c r="AY201" s="66">
        <v>15</v>
      </c>
      <c r="AZ201" s="66">
        <v>20</v>
      </c>
      <c r="BA201" s="66">
        <v>40</v>
      </c>
      <c r="BB201" s="72"/>
      <c r="BC201" s="117" t="s">
        <v>5</v>
      </c>
      <c r="BD201" s="63" t="s">
        <v>518</v>
      </c>
      <c r="BE201" s="33" t="s">
        <v>258</v>
      </c>
      <c r="BF201" s="349" t="s">
        <v>761</v>
      </c>
      <c r="BG201" s="349" t="s">
        <v>761</v>
      </c>
      <c r="BH201" s="349">
        <v>259.83024424042958</v>
      </c>
      <c r="BI201" s="349">
        <v>302.66343825665859</v>
      </c>
      <c r="BJ201" s="372">
        <v>144.86455164421267</v>
      </c>
      <c r="BL201" s="117" t="s">
        <v>5</v>
      </c>
      <c r="BM201" s="63" t="s">
        <v>518</v>
      </c>
      <c r="BN201" s="33" t="s">
        <v>258</v>
      </c>
      <c r="BO201" s="71" t="s">
        <v>761</v>
      </c>
      <c r="BP201" s="71" t="s">
        <v>761</v>
      </c>
      <c r="BQ201" s="71" t="s">
        <v>761</v>
      </c>
      <c r="BR201" s="71" t="s">
        <v>761</v>
      </c>
      <c r="BS201" s="71">
        <v>0.27272727272727271</v>
      </c>
    </row>
    <row r="202" spans="1:71" ht="18" customHeight="1" x14ac:dyDescent="0.25">
      <c r="A202" s="117" t="s">
        <v>5</v>
      </c>
      <c r="B202" s="63" t="s">
        <v>527</v>
      </c>
      <c r="C202" s="33" t="s">
        <v>259</v>
      </c>
      <c r="D202" s="66" t="s">
        <v>761</v>
      </c>
      <c r="E202" s="66">
        <v>10</v>
      </c>
      <c r="F202" s="66">
        <v>20</v>
      </c>
      <c r="G202" s="66">
        <v>15</v>
      </c>
      <c r="H202" s="66">
        <v>50</v>
      </c>
      <c r="J202" s="117" t="s">
        <v>5</v>
      </c>
      <c r="K202" s="63" t="s">
        <v>527</v>
      </c>
      <c r="L202" s="33" t="s">
        <v>259</v>
      </c>
      <c r="M202" s="66">
        <v>9440</v>
      </c>
      <c r="N202" s="66">
        <v>9598</v>
      </c>
      <c r="O202" s="66">
        <v>7607</v>
      </c>
      <c r="P202" s="66">
        <v>8589</v>
      </c>
      <c r="Q202" s="215">
        <v>35234</v>
      </c>
      <c r="R202" s="72"/>
      <c r="S202" s="219" t="s">
        <v>5</v>
      </c>
      <c r="T202" s="63" t="s">
        <v>527</v>
      </c>
      <c r="U202" s="33" t="s">
        <v>259</v>
      </c>
      <c r="V202" s="345" t="s">
        <v>761</v>
      </c>
      <c r="W202" s="345">
        <v>104.18837257762034</v>
      </c>
      <c r="X202" s="345">
        <v>262.91573550677009</v>
      </c>
      <c r="Y202" s="345">
        <v>174.64198393293748</v>
      </c>
      <c r="Z202" s="345">
        <v>141.90838394732361</v>
      </c>
      <c r="AB202" s="117" t="s">
        <v>5</v>
      </c>
      <c r="AC202" s="63" t="s">
        <v>527</v>
      </c>
      <c r="AD202" s="33" t="s">
        <v>259</v>
      </c>
      <c r="AE202" s="76" t="s">
        <v>761</v>
      </c>
      <c r="AF202" s="76">
        <v>10</v>
      </c>
      <c r="AG202" s="76" t="s">
        <v>761</v>
      </c>
      <c r="AH202" s="76" t="s">
        <v>761</v>
      </c>
      <c r="AI202" s="205">
        <v>20</v>
      </c>
      <c r="AJ202" s="19"/>
      <c r="AK202" s="117" t="s">
        <v>5</v>
      </c>
      <c r="AL202" s="63" t="s">
        <v>527</v>
      </c>
      <c r="AM202" s="33" t="s">
        <v>259</v>
      </c>
      <c r="AN202" s="349" t="s">
        <v>761</v>
      </c>
      <c r="AO202" s="349">
        <v>104.18837257762034</v>
      </c>
      <c r="AP202" s="349" t="s">
        <v>761</v>
      </c>
      <c r="AQ202" s="349" t="s">
        <v>761</v>
      </c>
      <c r="AR202" s="372">
        <v>56.763353578929447</v>
      </c>
      <c r="AT202" s="117" t="s">
        <v>5</v>
      </c>
      <c r="AU202" s="63" t="s">
        <v>527</v>
      </c>
      <c r="AV202" s="33" t="s">
        <v>259</v>
      </c>
      <c r="AW202" s="66" t="s">
        <v>761</v>
      </c>
      <c r="AX202" s="66" t="s">
        <v>761</v>
      </c>
      <c r="AY202" s="66">
        <v>15</v>
      </c>
      <c r="AZ202" s="66">
        <v>15</v>
      </c>
      <c r="BA202" s="66">
        <v>35</v>
      </c>
      <c r="BB202" s="72"/>
      <c r="BC202" s="117" t="s">
        <v>5</v>
      </c>
      <c r="BD202" s="63" t="s">
        <v>527</v>
      </c>
      <c r="BE202" s="33" t="s">
        <v>259</v>
      </c>
      <c r="BF202" s="349" t="s">
        <v>761</v>
      </c>
      <c r="BG202" s="349" t="s">
        <v>761</v>
      </c>
      <c r="BH202" s="349">
        <v>197.18680163007758</v>
      </c>
      <c r="BI202" s="349">
        <v>174.64198393293748</v>
      </c>
      <c r="BJ202" s="372">
        <v>99.335868763126527</v>
      </c>
      <c r="BL202" s="117" t="s">
        <v>5</v>
      </c>
      <c r="BM202" s="63" t="s">
        <v>527</v>
      </c>
      <c r="BN202" s="33" t="s">
        <v>259</v>
      </c>
      <c r="BO202" s="71" t="s">
        <v>761</v>
      </c>
      <c r="BP202" s="71">
        <v>1</v>
      </c>
      <c r="BQ202" s="71" t="s">
        <v>761</v>
      </c>
      <c r="BR202" s="71" t="s">
        <v>761</v>
      </c>
      <c r="BS202" s="71">
        <v>0.4</v>
      </c>
    </row>
    <row r="203" spans="1:71" ht="18" customHeight="1" x14ac:dyDescent="0.25">
      <c r="A203" s="117" t="s">
        <v>5</v>
      </c>
      <c r="B203" s="63" t="s">
        <v>534</v>
      </c>
      <c r="C203" s="33" t="s">
        <v>260</v>
      </c>
      <c r="D203" s="66" t="s">
        <v>761</v>
      </c>
      <c r="E203" s="66">
        <v>15</v>
      </c>
      <c r="F203" s="66">
        <v>10</v>
      </c>
      <c r="G203" s="66">
        <v>15</v>
      </c>
      <c r="H203" s="66">
        <v>45</v>
      </c>
      <c r="J203" s="117" t="s">
        <v>5</v>
      </c>
      <c r="K203" s="63" t="s">
        <v>534</v>
      </c>
      <c r="L203" s="33" t="s">
        <v>260</v>
      </c>
      <c r="M203" s="66">
        <v>7628</v>
      </c>
      <c r="N203" s="66">
        <v>5949</v>
      </c>
      <c r="O203" s="66">
        <v>4419</v>
      </c>
      <c r="P203" s="66">
        <v>4760</v>
      </c>
      <c r="Q203" s="215">
        <v>22756</v>
      </c>
      <c r="R203" s="72"/>
      <c r="S203" s="219" t="s">
        <v>5</v>
      </c>
      <c r="T203" s="63" t="s">
        <v>534</v>
      </c>
      <c r="U203" s="33" t="s">
        <v>260</v>
      </c>
      <c r="V203" s="345" t="s">
        <v>761</v>
      </c>
      <c r="W203" s="345">
        <v>252.14321734745334</v>
      </c>
      <c r="X203" s="345">
        <v>226.29554197782306</v>
      </c>
      <c r="Y203" s="345">
        <v>315.1260504201681</v>
      </c>
      <c r="Z203" s="345">
        <v>197.75004394445421</v>
      </c>
      <c r="AB203" s="117" t="s">
        <v>5</v>
      </c>
      <c r="AC203" s="63" t="s">
        <v>534</v>
      </c>
      <c r="AD203" s="33" t="s">
        <v>260</v>
      </c>
      <c r="AE203" s="76" t="s">
        <v>761</v>
      </c>
      <c r="AF203" s="76">
        <v>10</v>
      </c>
      <c r="AG203" s="76" t="s">
        <v>761</v>
      </c>
      <c r="AH203" s="76" t="s">
        <v>761</v>
      </c>
      <c r="AI203" s="205">
        <v>15</v>
      </c>
      <c r="AJ203" s="19"/>
      <c r="AK203" s="117" t="s">
        <v>5</v>
      </c>
      <c r="AL203" s="63" t="s">
        <v>534</v>
      </c>
      <c r="AM203" s="33" t="s">
        <v>260</v>
      </c>
      <c r="AN203" s="349" t="s">
        <v>761</v>
      </c>
      <c r="AO203" s="349">
        <v>168.09547823163558</v>
      </c>
      <c r="AP203" s="349" t="s">
        <v>761</v>
      </c>
      <c r="AQ203" s="349" t="s">
        <v>761</v>
      </c>
      <c r="AR203" s="372">
        <v>65.916681314818078</v>
      </c>
      <c r="AT203" s="117" t="s">
        <v>5</v>
      </c>
      <c r="AU203" s="63" t="s">
        <v>534</v>
      </c>
      <c r="AV203" s="33" t="s">
        <v>260</v>
      </c>
      <c r="AW203" s="66" t="s">
        <v>761</v>
      </c>
      <c r="AX203" s="66" t="s">
        <v>761</v>
      </c>
      <c r="AY203" s="66">
        <v>10</v>
      </c>
      <c r="AZ203" s="66">
        <v>15</v>
      </c>
      <c r="BA203" s="66">
        <v>30</v>
      </c>
      <c r="BB203" s="72"/>
      <c r="BC203" s="117" t="s">
        <v>5</v>
      </c>
      <c r="BD203" s="63" t="s">
        <v>534</v>
      </c>
      <c r="BE203" s="33" t="s">
        <v>260</v>
      </c>
      <c r="BF203" s="349" t="s">
        <v>761</v>
      </c>
      <c r="BG203" s="349" t="s">
        <v>761</v>
      </c>
      <c r="BH203" s="349">
        <v>226.29554197782306</v>
      </c>
      <c r="BI203" s="349">
        <v>315.1260504201681</v>
      </c>
      <c r="BJ203" s="372">
        <v>131.83336262963616</v>
      </c>
      <c r="BL203" s="117" t="s">
        <v>5</v>
      </c>
      <c r="BM203" s="63" t="s">
        <v>534</v>
      </c>
      <c r="BN203" s="33" t="s">
        <v>260</v>
      </c>
      <c r="BO203" s="71" t="s">
        <v>761</v>
      </c>
      <c r="BP203" s="71">
        <v>0.66666666666666663</v>
      </c>
      <c r="BQ203" s="71" t="s">
        <v>761</v>
      </c>
      <c r="BR203" s="71" t="s">
        <v>761</v>
      </c>
      <c r="BS203" s="71">
        <v>0.33333333333333331</v>
      </c>
    </row>
    <row r="204" spans="1:71" ht="18" customHeight="1" x14ac:dyDescent="0.25">
      <c r="A204" s="117" t="s">
        <v>5</v>
      </c>
      <c r="B204" s="63" t="s">
        <v>545</v>
      </c>
      <c r="C204" s="33" t="s">
        <v>261</v>
      </c>
      <c r="D204" s="66">
        <v>15</v>
      </c>
      <c r="E204" s="66">
        <v>30</v>
      </c>
      <c r="F204" s="66">
        <v>25</v>
      </c>
      <c r="G204" s="66">
        <v>25</v>
      </c>
      <c r="H204" s="66">
        <v>95</v>
      </c>
      <c r="J204" s="117" t="s">
        <v>5</v>
      </c>
      <c r="K204" s="63" t="s">
        <v>545</v>
      </c>
      <c r="L204" s="33" t="s">
        <v>261</v>
      </c>
      <c r="M204" s="66">
        <v>8581</v>
      </c>
      <c r="N204" s="66">
        <v>7943</v>
      </c>
      <c r="O204" s="66">
        <v>5821</v>
      </c>
      <c r="P204" s="66">
        <v>6327</v>
      </c>
      <c r="Q204" s="215">
        <v>28672</v>
      </c>
      <c r="R204" s="72"/>
      <c r="S204" s="219" t="s">
        <v>5</v>
      </c>
      <c r="T204" s="63" t="s">
        <v>545</v>
      </c>
      <c r="U204" s="33" t="s">
        <v>261</v>
      </c>
      <c r="V204" s="345">
        <v>174.8048013052092</v>
      </c>
      <c r="W204" s="345">
        <v>377.6910487221453</v>
      </c>
      <c r="X204" s="345">
        <v>429.47947088129189</v>
      </c>
      <c r="Y204" s="345">
        <v>395.13197407934251</v>
      </c>
      <c r="Z204" s="345">
        <v>331.33370535714283</v>
      </c>
      <c r="AB204" s="117" t="s">
        <v>5</v>
      </c>
      <c r="AC204" s="63" t="s">
        <v>545</v>
      </c>
      <c r="AD204" s="33" t="s">
        <v>261</v>
      </c>
      <c r="AE204" s="76">
        <v>10</v>
      </c>
      <c r="AF204" s="76">
        <v>25</v>
      </c>
      <c r="AG204" s="76">
        <v>10</v>
      </c>
      <c r="AH204" s="76" t="s">
        <v>761</v>
      </c>
      <c r="AI204" s="205">
        <v>50</v>
      </c>
      <c r="AJ204" s="19"/>
      <c r="AK204" s="117" t="s">
        <v>5</v>
      </c>
      <c r="AL204" s="63" t="s">
        <v>545</v>
      </c>
      <c r="AM204" s="33" t="s">
        <v>261</v>
      </c>
      <c r="AN204" s="349">
        <v>116.53653420347278</v>
      </c>
      <c r="AO204" s="349">
        <v>314.74254060178777</v>
      </c>
      <c r="AP204" s="349">
        <v>171.79178835251676</v>
      </c>
      <c r="AQ204" s="349" t="s">
        <v>761</v>
      </c>
      <c r="AR204" s="372">
        <v>174.38616071428572</v>
      </c>
      <c r="AT204" s="117" t="s">
        <v>5</v>
      </c>
      <c r="AU204" s="63" t="s">
        <v>545</v>
      </c>
      <c r="AV204" s="33" t="s">
        <v>261</v>
      </c>
      <c r="AW204" s="66" t="s">
        <v>761</v>
      </c>
      <c r="AX204" s="66" t="s">
        <v>761</v>
      </c>
      <c r="AY204" s="66">
        <v>20</v>
      </c>
      <c r="AZ204" s="66">
        <v>15</v>
      </c>
      <c r="BA204" s="66">
        <v>45</v>
      </c>
      <c r="BB204" s="72"/>
      <c r="BC204" s="117" t="s">
        <v>5</v>
      </c>
      <c r="BD204" s="63" t="s">
        <v>545</v>
      </c>
      <c r="BE204" s="33" t="s">
        <v>261</v>
      </c>
      <c r="BF204" s="349" t="s">
        <v>761</v>
      </c>
      <c r="BG204" s="349" t="s">
        <v>761</v>
      </c>
      <c r="BH204" s="349">
        <v>343.58357670503352</v>
      </c>
      <c r="BI204" s="349">
        <v>237.07918444760551</v>
      </c>
      <c r="BJ204" s="372">
        <v>156.94754464285714</v>
      </c>
      <c r="BL204" s="117" t="s">
        <v>5</v>
      </c>
      <c r="BM204" s="63" t="s">
        <v>545</v>
      </c>
      <c r="BN204" s="33" t="s">
        <v>261</v>
      </c>
      <c r="BO204" s="71">
        <v>0.66666666666666663</v>
      </c>
      <c r="BP204" s="71">
        <v>0.83333333333333337</v>
      </c>
      <c r="BQ204" s="71">
        <v>0.4</v>
      </c>
      <c r="BR204" s="71" t="s">
        <v>761</v>
      </c>
      <c r="BS204" s="71">
        <v>0.52631578947368418</v>
      </c>
    </row>
    <row r="205" spans="1:71" ht="18" customHeight="1" x14ac:dyDescent="0.25">
      <c r="A205" s="117" t="s">
        <v>5</v>
      </c>
      <c r="B205" s="63" t="s">
        <v>554</v>
      </c>
      <c r="C205" s="33" t="s">
        <v>262</v>
      </c>
      <c r="D205" s="66">
        <v>10</v>
      </c>
      <c r="E205" s="66">
        <v>20</v>
      </c>
      <c r="F205" s="66">
        <v>30</v>
      </c>
      <c r="G205" s="66">
        <v>20</v>
      </c>
      <c r="H205" s="66">
        <v>80</v>
      </c>
      <c r="J205" s="117" t="s">
        <v>5</v>
      </c>
      <c r="K205" s="63" t="s">
        <v>554</v>
      </c>
      <c r="L205" s="33" t="s">
        <v>262</v>
      </c>
      <c r="M205" s="66">
        <v>7585</v>
      </c>
      <c r="N205" s="66">
        <v>7709</v>
      </c>
      <c r="O205" s="66">
        <v>6321</v>
      </c>
      <c r="P205" s="66">
        <v>8491</v>
      </c>
      <c r="Q205" s="215">
        <v>30106</v>
      </c>
      <c r="R205" s="72"/>
      <c r="S205" s="219" t="s">
        <v>5</v>
      </c>
      <c r="T205" s="63" t="s">
        <v>554</v>
      </c>
      <c r="U205" s="33" t="s">
        <v>262</v>
      </c>
      <c r="V205" s="345">
        <v>131.83915622940012</v>
      </c>
      <c r="W205" s="345">
        <v>259.4370216629913</v>
      </c>
      <c r="X205" s="345">
        <v>474.60844803037492</v>
      </c>
      <c r="Y205" s="345">
        <v>235.54351666470382</v>
      </c>
      <c r="Z205" s="345">
        <v>265.7277619079253</v>
      </c>
      <c r="AB205" s="117" t="s">
        <v>5</v>
      </c>
      <c r="AC205" s="63" t="s">
        <v>554</v>
      </c>
      <c r="AD205" s="33" t="s">
        <v>262</v>
      </c>
      <c r="AE205" s="76" t="s">
        <v>761</v>
      </c>
      <c r="AF205" s="76">
        <v>15</v>
      </c>
      <c r="AG205" s="76" t="s">
        <v>761</v>
      </c>
      <c r="AH205" s="76" t="s">
        <v>761</v>
      </c>
      <c r="AI205" s="205">
        <v>30</v>
      </c>
      <c r="AJ205" s="19"/>
      <c r="AK205" s="117" t="s">
        <v>5</v>
      </c>
      <c r="AL205" s="63" t="s">
        <v>554</v>
      </c>
      <c r="AM205" s="33" t="s">
        <v>262</v>
      </c>
      <c r="AN205" s="349" t="s">
        <v>761</v>
      </c>
      <c r="AO205" s="349">
        <v>194.57776624724349</v>
      </c>
      <c r="AP205" s="349" t="s">
        <v>761</v>
      </c>
      <c r="AQ205" s="349" t="s">
        <v>761</v>
      </c>
      <c r="AR205" s="372">
        <v>99.647910715471994</v>
      </c>
      <c r="AT205" s="117" t="s">
        <v>5</v>
      </c>
      <c r="AU205" s="63" t="s">
        <v>554</v>
      </c>
      <c r="AV205" s="33" t="s">
        <v>262</v>
      </c>
      <c r="AW205" s="66" t="s">
        <v>761</v>
      </c>
      <c r="AX205" s="66" t="s">
        <v>761</v>
      </c>
      <c r="AY205" s="66">
        <v>25</v>
      </c>
      <c r="AZ205" s="66">
        <v>15</v>
      </c>
      <c r="BA205" s="66">
        <v>50</v>
      </c>
      <c r="BB205" s="72"/>
      <c r="BC205" s="117" t="s">
        <v>5</v>
      </c>
      <c r="BD205" s="63" t="s">
        <v>554</v>
      </c>
      <c r="BE205" s="33" t="s">
        <v>262</v>
      </c>
      <c r="BF205" s="349" t="s">
        <v>761</v>
      </c>
      <c r="BG205" s="349" t="s">
        <v>761</v>
      </c>
      <c r="BH205" s="349">
        <v>395.50704002531245</v>
      </c>
      <c r="BI205" s="349">
        <v>176.65763749852783</v>
      </c>
      <c r="BJ205" s="372">
        <v>166.07985119245333</v>
      </c>
      <c r="BL205" s="117" t="s">
        <v>5</v>
      </c>
      <c r="BM205" s="63" t="s">
        <v>554</v>
      </c>
      <c r="BN205" s="33" t="s">
        <v>262</v>
      </c>
      <c r="BO205" s="71" t="s">
        <v>761</v>
      </c>
      <c r="BP205" s="71">
        <v>0.75</v>
      </c>
      <c r="BQ205" s="71" t="s">
        <v>761</v>
      </c>
      <c r="BR205" s="71" t="s">
        <v>761</v>
      </c>
      <c r="BS205" s="71">
        <v>0.375</v>
      </c>
    </row>
    <row r="206" spans="1:71" ht="18" customHeight="1" x14ac:dyDescent="0.25">
      <c r="A206" s="117" t="s">
        <v>5</v>
      </c>
      <c r="B206" s="63" t="s">
        <v>495</v>
      </c>
      <c r="C206" s="33" t="s">
        <v>263</v>
      </c>
      <c r="D206" s="66">
        <v>25</v>
      </c>
      <c r="E206" s="66">
        <v>50</v>
      </c>
      <c r="F206" s="66">
        <v>30</v>
      </c>
      <c r="G206" s="66">
        <v>30</v>
      </c>
      <c r="H206" s="66">
        <v>130</v>
      </c>
      <c r="J206" s="117" t="s">
        <v>5</v>
      </c>
      <c r="K206" s="63" t="s">
        <v>495</v>
      </c>
      <c r="L206" s="33" t="s">
        <v>263</v>
      </c>
      <c r="M206" s="66">
        <v>9587</v>
      </c>
      <c r="N206" s="66">
        <v>8905</v>
      </c>
      <c r="O206" s="66">
        <v>6726</v>
      </c>
      <c r="P206" s="66">
        <v>7382</v>
      </c>
      <c r="Q206" s="215">
        <v>32600</v>
      </c>
      <c r="R206" s="72"/>
      <c r="S206" s="219" t="s">
        <v>5</v>
      </c>
      <c r="T206" s="63" t="s">
        <v>495</v>
      </c>
      <c r="U206" s="33" t="s">
        <v>263</v>
      </c>
      <c r="V206" s="345">
        <v>260.76979242724525</v>
      </c>
      <c r="W206" s="345">
        <v>561.48231330713077</v>
      </c>
      <c r="X206" s="345">
        <v>446.03033006244425</v>
      </c>
      <c r="Y206" s="345">
        <v>406.39393118396094</v>
      </c>
      <c r="Z206" s="345">
        <v>398.77300613496936</v>
      </c>
      <c r="AB206" s="117" t="s">
        <v>5</v>
      </c>
      <c r="AC206" s="63" t="s">
        <v>495</v>
      </c>
      <c r="AD206" s="33" t="s">
        <v>263</v>
      </c>
      <c r="AE206" s="76">
        <v>15</v>
      </c>
      <c r="AF206" s="76">
        <v>30</v>
      </c>
      <c r="AG206" s="76" t="s">
        <v>761</v>
      </c>
      <c r="AH206" s="76" t="s">
        <v>761</v>
      </c>
      <c r="AI206" s="205">
        <v>50</v>
      </c>
      <c r="AJ206" s="19"/>
      <c r="AK206" s="117" t="s">
        <v>5</v>
      </c>
      <c r="AL206" s="63" t="s">
        <v>495</v>
      </c>
      <c r="AM206" s="33" t="s">
        <v>263</v>
      </c>
      <c r="AN206" s="349">
        <v>156.46187545634714</v>
      </c>
      <c r="AO206" s="349">
        <v>336.88938798427847</v>
      </c>
      <c r="AP206" s="349" t="s">
        <v>761</v>
      </c>
      <c r="AQ206" s="349" t="s">
        <v>761</v>
      </c>
      <c r="AR206" s="372">
        <v>153.37423312883436</v>
      </c>
      <c r="AT206" s="117" t="s">
        <v>5</v>
      </c>
      <c r="AU206" s="63" t="s">
        <v>495</v>
      </c>
      <c r="AV206" s="33" t="s">
        <v>263</v>
      </c>
      <c r="AW206" s="66">
        <v>10</v>
      </c>
      <c r="AX206" s="66">
        <v>20</v>
      </c>
      <c r="AY206" s="66">
        <v>25</v>
      </c>
      <c r="AZ206" s="66">
        <v>25</v>
      </c>
      <c r="BA206" s="66">
        <v>80</v>
      </c>
      <c r="BB206" s="72"/>
      <c r="BC206" s="117" t="s">
        <v>5</v>
      </c>
      <c r="BD206" s="63" t="s">
        <v>495</v>
      </c>
      <c r="BE206" s="33" t="s">
        <v>263</v>
      </c>
      <c r="BF206" s="349">
        <v>104.30791697089809</v>
      </c>
      <c r="BG206" s="349">
        <v>224.59292532285235</v>
      </c>
      <c r="BH206" s="349">
        <v>371.6919417187035</v>
      </c>
      <c r="BI206" s="349">
        <v>338.66160931996745</v>
      </c>
      <c r="BJ206" s="372">
        <v>245.39877300613497</v>
      </c>
      <c r="BL206" s="117" t="s">
        <v>5</v>
      </c>
      <c r="BM206" s="63" t="s">
        <v>495</v>
      </c>
      <c r="BN206" s="33" t="s">
        <v>263</v>
      </c>
      <c r="BO206" s="71">
        <v>0.6</v>
      </c>
      <c r="BP206" s="71">
        <v>0.6</v>
      </c>
      <c r="BQ206" s="71" t="s">
        <v>761</v>
      </c>
      <c r="BR206" s="71" t="s">
        <v>761</v>
      </c>
      <c r="BS206" s="71">
        <v>0.38461538461538464</v>
      </c>
    </row>
    <row r="207" spans="1:71" ht="18" customHeight="1" x14ac:dyDescent="0.25">
      <c r="A207" s="117" t="s">
        <v>5</v>
      </c>
      <c r="B207" s="63" t="s">
        <v>500</v>
      </c>
      <c r="C207" s="33" t="s">
        <v>264</v>
      </c>
      <c r="D207" s="66">
        <v>20</v>
      </c>
      <c r="E207" s="66">
        <v>25</v>
      </c>
      <c r="F207" s="66">
        <v>25</v>
      </c>
      <c r="G207" s="66">
        <v>20</v>
      </c>
      <c r="H207" s="66">
        <v>90</v>
      </c>
      <c r="J207" s="117" t="s">
        <v>5</v>
      </c>
      <c r="K207" s="63" t="s">
        <v>500</v>
      </c>
      <c r="L207" s="33" t="s">
        <v>264</v>
      </c>
      <c r="M207" s="66">
        <v>8916</v>
      </c>
      <c r="N207" s="66">
        <v>8607</v>
      </c>
      <c r="O207" s="66">
        <v>6995</v>
      </c>
      <c r="P207" s="66">
        <v>11793</v>
      </c>
      <c r="Q207" s="215">
        <v>36311</v>
      </c>
      <c r="R207" s="72"/>
      <c r="S207" s="219" t="s">
        <v>5</v>
      </c>
      <c r="T207" s="63" t="s">
        <v>500</v>
      </c>
      <c r="U207" s="33" t="s">
        <v>264</v>
      </c>
      <c r="V207" s="345">
        <v>224.31583669807088</v>
      </c>
      <c r="W207" s="345">
        <v>290.46125246892063</v>
      </c>
      <c r="X207" s="345">
        <v>357.39814152966403</v>
      </c>
      <c r="Y207" s="345">
        <v>169.59213092512508</v>
      </c>
      <c r="Z207" s="345">
        <v>247.85877557764866</v>
      </c>
      <c r="AB207" s="117" t="s">
        <v>5</v>
      </c>
      <c r="AC207" s="63" t="s">
        <v>500</v>
      </c>
      <c r="AD207" s="33" t="s">
        <v>264</v>
      </c>
      <c r="AE207" s="76">
        <v>20</v>
      </c>
      <c r="AF207" s="76">
        <v>15</v>
      </c>
      <c r="AG207" s="76" t="s">
        <v>761</v>
      </c>
      <c r="AH207" s="76" t="s">
        <v>761</v>
      </c>
      <c r="AI207" s="205">
        <v>40</v>
      </c>
      <c r="AJ207" s="19"/>
      <c r="AK207" s="117" t="s">
        <v>5</v>
      </c>
      <c r="AL207" s="63" t="s">
        <v>500</v>
      </c>
      <c r="AM207" s="33" t="s">
        <v>264</v>
      </c>
      <c r="AN207" s="349">
        <v>224.31583669807088</v>
      </c>
      <c r="AO207" s="349">
        <v>174.27675148135239</v>
      </c>
      <c r="AP207" s="349" t="s">
        <v>761</v>
      </c>
      <c r="AQ207" s="349" t="s">
        <v>761</v>
      </c>
      <c r="AR207" s="372">
        <v>110.15945581228827</v>
      </c>
      <c r="AT207" s="117" t="s">
        <v>5</v>
      </c>
      <c r="AU207" s="63" t="s">
        <v>500</v>
      </c>
      <c r="AV207" s="33" t="s">
        <v>264</v>
      </c>
      <c r="AW207" s="66" t="s">
        <v>761</v>
      </c>
      <c r="AX207" s="66">
        <v>10</v>
      </c>
      <c r="AY207" s="66">
        <v>20</v>
      </c>
      <c r="AZ207" s="66">
        <v>15</v>
      </c>
      <c r="BA207" s="66">
        <v>50</v>
      </c>
      <c r="BB207" s="72"/>
      <c r="BC207" s="117" t="s">
        <v>5</v>
      </c>
      <c r="BD207" s="63" t="s">
        <v>500</v>
      </c>
      <c r="BE207" s="33" t="s">
        <v>264</v>
      </c>
      <c r="BF207" s="349" t="s">
        <v>761</v>
      </c>
      <c r="BG207" s="349">
        <v>116.18450098756826</v>
      </c>
      <c r="BH207" s="349">
        <v>285.91851322373122</v>
      </c>
      <c r="BI207" s="349">
        <v>127.19409819384381</v>
      </c>
      <c r="BJ207" s="372">
        <v>137.69931976536034</v>
      </c>
      <c r="BL207" s="117" t="s">
        <v>5</v>
      </c>
      <c r="BM207" s="63" t="s">
        <v>500</v>
      </c>
      <c r="BN207" s="33" t="s">
        <v>264</v>
      </c>
      <c r="BO207" s="71">
        <v>1</v>
      </c>
      <c r="BP207" s="71">
        <v>0.6</v>
      </c>
      <c r="BQ207" s="71" t="s">
        <v>761</v>
      </c>
      <c r="BR207" s="71" t="s">
        <v>761</v>
      </c>
      <c r="BS207" s="71">
        <v>0.44444444444444442</v>
      </c>
    </row>
    <row r="208" spans="1:71" ht="18" customHeight="1" x14ac:dyDescent="0.25">
      <c r="A208" s="117" t="s">
        <v>5</v>
      </c>
      <c r="B208" s="63" t="s">
        <v>505</v>
      </c>
      <c r="C208" s="33" t="s">
        <v>265</v>
      </c>
      <c r="D208" s="66">
        <v>40</v>
      </c>
      <c r="E208" s="66">
        <v>75</v>
      </c>
      <c r="F208" s="66">
        <v>30</v>
      </c>
      <c r="G208" s="66">
        <v>20</v>
      </c>
      <c r="H208" s="66">
        <v>160</v>
      </c>
      <c r="J208" s="117" t="s">
        <v>5</v>
      </c>
      <c r="K208" s="63" t="s">
        <v>505</v>
      </c>
      <c r="L208" s="33" t="s">
        <v>265</v>
      </c>
      <c r="M208" s="66">
        <v>10013</v>
      </c>
      <c r="N208" s="66">
        <v>8121</v>
      </c>
      <c r="O208" s="66">
        <v>5928</v>
      </c>
      <c r="P208" s="66">
        <v>5784</v>
      </c>
      <c r="Q208" s="215">
        <v>29846</v>
      </c>
      <c r="R208" s="72"/>
      <c r="S208" s="219" t="s">
        <v>5</v>
      </c>
      <c r="T208" s="63" t="s">
        <v>505</v>
      </c>
      <c r="U208" s="33" t="s">
        <v>265</v>
      </c>
      <c r="V208" s="345">
        <v>399.48067512234098</v>
      </c>
      <c r="W208" s="345">
        <v>923.53158478019941</v>
      </c>
      <c r="X208" s="345">
        <v>506.07287449392715</v>
      </c>
      <c r="Y208" s="345">
        <v>345.78146611341629</v>
      </c>
      <c r="Z208" s="345">
        <v>536.08523755277088</v>
      </c>
      <c r="AB208" s="117" t="s">
        <v>5</v>
      </c>
      <c r="AC208" s="63" t="s">
        <v>505</v>
      </c>
      <c r="AD208" s="33" t="s">
        <v>265</v>
      </c>
      <c r="AE208" s="76">
        <v>15</v>
      </c>
      <c r="AF208" s="76">
        <v>40</v>
      </c>
      <c r="AG208" s="76">
        <v>10</v>
      </c>
      <c r="AH208" s="76" t="s">
        <v>761</v>
      </c>
      <c r="AI208" s="205">
        <v>70</v>
      </c>
      <c r="AJ208" s="19"/>
      <c r="AK208" s="117" t="s">
        <v>5</v>
      </c>
      <c r="AL208" s="63" t="s">
        <v>505</v>
      </c>
      <c r="AM208" s="33" t="s">
        <v>265</v>
      </c>
      <c r="AN208" s="349">
        <v>149.80525317087785</v>
      </c>
      <c r="AO208" s="349">
        <v>492.55017854943975</v>
      </c>
      <c r="AP208" s="349">
        <v>168.69095816464238</v>
      </c>
      <c r="AQ208" s="349" t="s">
        <v>761</v>
      </c>
      <c r="AR208" s="372">
        <v>234.53729142933724</v>
      </c>
      <c r="AT208" s="117" t="s">
        <v>5</v>
      </c>
      <c r="AU208" s="63" t="s">
        <v>505</v>
      </c>
      <c r="AV208" s="33" t="s">
        <v>265</v>
      </c>
      <c r="AW208" s="66">
        <v>20</v>
      </c>
      <c r="AX208" s="66">
        <v>35</v>
      </c>
      <c r="AY208" s="66">
        <v>20</v>
      </c>
      <c r="AZ208" s="66">
        <v>15</v>
      </c>
      <c r="BA208" s="66">
        <v>90</v>
      </c>
      <c r="BB208" s="72"/>
      <c r="BC208" s="117" t="s">
        <v>5</v>
      </c>
      <c r="BD208" s="63" t="s">
        <v>505</v>
      </c>
      <c r="BE208" s="33" t="s">
        <v>265</v>
      </c>
      <c r="BF208" s="349">
        <v>199.74033756117049</v>
      </c>
      <c r="BG208" s="349">
        <v>430.98140623075977</v>
      </c>
      <c r="BH208" s="349">
        <v>337.38191632928476</v>
      </c>
      <c r="BI208" s="349">
        <v>259.33609958506224</v>
      </c>
      <c r="BJ208" s="372">
        <v>301.54794612343363</v>
      </c>
      <c r="BL208" s="117" t="s">
        <v>5</v>
      </c>
      <c r="BM208" s="63" t="s">
        <v>505</v>
      </c>
      <c r="BN208" s="33" t="s">
        <v>265</v>
      </c>
      <c r="BO208" s="71">
        <v>0.375</v>
      </c>
      <c r="BP208" s="71">
        <v>0.53333333333333333</v>
      </c>
      <c r="BQ208" s="71">
        <v>0.33333333333333331</v>
      </c>
      <c r="BR208" s="71" t="s">
        <v>761</v>
      </c>
      <c r="BS208" s="71">
        <v>0.4375</v>
      </c>
    </row>
    <row r="209" spans="1:71" ht="18" customHeight="1" x14ac:dyDescent="0.25">
      <c r="A209" s="117" t="s">
        <v>5</v>
      </c>
      <c r="B209" s="63" t="s">
        <v>506</v>
      </c>
      <c r="C209" s="33" t="s">
        <v>266</v>
      </c>
      <c r="D209" s="66">
        <v>10</v>
      </c>
      <c r="E209" s="66">
        <v>20</v>
      </c>
      <c r="F209" s="66">
        <v>15</v>
      </c>
      <c r="G209" s="66">
        <v>15</v>
      </c>
      <c r="H209" s="66">
        <v>60</v>
      </c>
      <c r="J209" s="117" t="s">
        <v>5</v>
      </c>
      <c r="K209" s="63" t="s">
        <v>506</v>
      </c>
      <c r="L209" s="33" t="s">
        <v>266</v>
      </c>
      <c r="M209" s="66">
        <v>7223</v>
      </c>
      <c r="N209" s="66">
        <v>6743</v>
      </c>
      <c r="O209" s="66">
        <v>5507</v>
      </c>
      <c r="P209" s="66">
        <v>5890</v>
      </c>
      <c r="Q209" s="215">
        <v>25363</v>
      </c>
      <c r="R209" s="72"/>
      <c r="S209" s="219" t="s">
        <v>5</v>
      </c>
      <c r="T209" s="63" t="s">
        <v>506</v>
      </c>
      <c r="U209" s="33" t="s">
        <v>266</v>
      </c>
      <c r="V209" s="345">
        <v>138.44662882458812</v>
      </c>
      <c r="W209" s="345">
        <v>296.60388551090023</v>
      </c>
      <c r="X209" s="345">
        <v>272.38060650081712</v>
      </c>
      <c r="Y209" s="345">
        <v>254.66893039049239</v>
      </c>
      <c r="Z209" s="345">
        <v>236.56507510941134</v>
      </c>
      <c r="AB209" s="117" t="s">
        <v>5</v>
      </c>
      <c r="AC209" s="63" t="s">
        <v>506</v>
      </c>
      <c r="AD209" s="33" t="s">
        <v>266</v>
      </c>
      <c r="AE209" s="76">
        <v>10</v>
      </c>
      <c r="AF209" s="76">
        <v>10</v>
      </c>
      <c r="AG209" s="76" t="s">
        <v>761</v>
      </c>
      <c r="AH209" s="76" t="s">
        <v>761</v>
      </c>
      <c r="AI209" s="205">
        <v>25</v>
      </c>
      <c r="AJ209" s="19"/>
      <c r="AK209" s="117" t="s">
        <v>5</v>
      </c>
      <c r="AL209" s="63" t="s">
        <v>506</v>
      </c>
      <c r="AM209" s="33" t="s">
        <v>266</v>
      </c>
      <c r="AN209" s="349">
        <v>138.44662882458812</v>
      </c>
      <c r="AO209" s="349">
        <v>148.30194275545011</v>
      </c>
      <c r="AP209" s="349" t="s">
        <v>761</v>
      </c>
      <c r="AQ209" s="349" t="s">
        <v>761</v>
      </c>
      <c r="AR209" s="372">
        <v>98.568781295588067</v>
      </c>
      <c r="AT209" s="117" t="s">
        <v>5</v>
      </c>
      <c r="AU209" s="63" t="s">
        <v>506</v>
      </c>
      <c r="AV209" s="33" t="s">
        <v>266</v>
      </c>
      <c r="AW209" s="66" t="s">
        <v>761</v>
      </c>
      <c r="AX209" s="66">
        <v>10</v>
      </c>
      <c r="AY209" s="66">
        <v>10</v>
      </c>
      <c r="AZ209" s="66">
        <v>10</v>
      </c>
      <c r="BA209" s="66">
        <v>35</v>
      </c>
      <c r="BB209" s="72"/>
      <c r="BC209" s="117" t="s">
        <v>5</v>
      </c>
      <c r="BD209" s="63" t="s">
        <v>506</v>
      </c>
      <c r="BE209" s="33" t="s">
        <v>266</v>
      </c>
      <c r="BF209" s="349" t="s">
        <v>761</v>
      </c>
      <c r="BG209" s="349">
        <v>148.30194275545011</v>
      </c>
      <c r="BH209" s="349">
        <v>181.58707100054477</v>
      </c>
      <c r="BI209" s="349">
        <v>169.7792869269949</v>
      </c>
      <c r="BJ209" s="372">
        <v>137.99629381382329</v>
      </c>
      <c r="BL209" s="117" t="s">
        <v>5</v>
      </c>
      <c r="BM209" s="63" t="s">
        <v>506</v>
      </c>
      <c r="BN209" s="33" t="s">
        <v>266</v>
      </c>
      <c r="BO209" s="71">
        <v>1</v>
      </c>
      <c r="BP209" s="71">
        <v>0.5</v>
      </c>
      <c r="BQ209" s="71" t="s">
        <v>761</v>
      </c>
      <c r="BR209" s="71" t="s">
        <v>761</v>
      </c>
      <c r="BS209" s="71">
        <v>0.41666666666666669</v>
      </c>
    </row>
    <row r="210" spans="1:71" ht="18" customHeight="1" x14ac:dyDescent="0.25">
      <c r="A210" s="117" t="s">
        <v>5</v>
      </c>
      <c r="B210" s="63" t="s">
        <v>514</v>
      </c>
      <c r="C210" s="33" t="s">
        <v>267</v>
      </c>
      <c r="D210" s="66">
        <v>35</v>
      </c>
      <c r="E210" s="66">
        <v>70</v>
      </c>
      <c r="F210" s="66">
        <v>30</v>
      </c>
      <c r="G210" s="66">
        <v>25</v>
      </c>
      <c r="H210" s="66">
        <v>160</v>
      </c>
      <c r="J210" s="117" t="s">
        <v>5</v>
      </c>
      <c r="K210" s="63" t="s">
        <v>514</v>
      </c>
      <c r="L210" s="33" t="s">
        <v>267</v>
      </c>
      <c r="M210" s="66">
        <v>8609</v>
      </c>
      <c r="N210" s="66">
        <v>7326</v>
      </c>
      <c r="O210" s="66">
        <v>5678</v>
      </c>
      <c r="P210" s="66">
        <v>6089</v>
      </c>
      <c r="Q210" s="215">
        <v>27702</v>
      </c>
      <c r="R210" s="72"/>
      <c r="S210" s="219" t="s">
        <v>5</v>
      </c>
      <c r="T210" s="63" t="s">
        <v>514</v>
      </c>
      <c r="U210" s="33" t="s">
        <v>267</v>
      </c>
      <c r="V210" s="345">
        <v>406.55128354048088</v>
      </c>
      <c r="W210" s="345">
        <v>955.50095550095557</v>
      </c>
      <c r="X210" s="345">
        <v>528.355054596689</v>
      </c>
      <c r="Y210" s="345">
        <v>410.5764493348662</v>
      </c>
      <c r="Z210" s="345">
        <v>577.57562630856978</v>
      </c>
      <c r="AB210" s="117" t="s">
        <v>5</v>
      </c>
      <c r="AC210" s="63" t="s">
        <v>514</v>
      </c>
      <c r="AD210" s="33" t="s">
        <v>267</v>
      </c>
      <c r="AE210" s="76">
        <v>25</v>
      </c>
      <c r="AF210" s="76">
        <v>40</v>
      </c>
      <c r="AG210" s="76">
        <v>10</v>
      </c>
      <c r="AH210" s="76" t="s">
        <v>761</v>
      </c>
      <c r="AI210" s="205">
        <v>80</v>
      </c>
      <c r="AJ210" s="19"/>
      <c r="AK210" s="117" t="s">
        <v>5</v>
      </c>
      <c r="AL210" s="63" t="s">
        <v>514</v>
      </c>
      <c r="AM210" s="33" t="s">
        <v>267</v>
      </c>
      <c r="AN210" s="349">
        <v>290.39377395748636</v>
      </c>
      <c r="AO210" s="349">
        <v>546.00054600054602</v>
      </c>
      <c r="AP210" s="349">
        <v>176.11835153222964</v>
      </c>
      <c r="AQ210" s="349" t="s">
        <v>761</v>
      </c>
      <c r="AR210" s="372">
        <v>288.78781315428489</v>
      </c>
      <c r="AT210" s="117" t="s">
        <v>5</v>
      </c>
      <c r="AU210" s="63" t="s">
        <v>514</v>
      </c>
      <c r="AV210" s="33" t="s">
        <v>267</v>
      </c>
      <c r="AW210" s="66">
        <v>15</v>
      </c>
      <c r="AX210" s="66">
        <v>35</v>
      </c>
      <c r="AY210" s="66">
        <v>15</v>
      </c>
      <c r="AZ210" s="66">
        <v>20</v>
      </c>
      <c r="BA210" s="66">
        <v>80</v>
      </c>
      <c r="BB210" s="72"/>
      <c r="BC210" s="117" t="s">
        <v>5</v>
      </c>
      <c r="BD210" s="63" t="s">
        <v>514</v>
      </c>
      <c r="BE210" s="33" t="s">
        <v>267</v>
      </c>
      <c r="BF210" s="349">
        <v>174.23626437449181</v>
      </c>
      <c r="BG210" s="349">
        <v>477.75047775047778</v>
      </c>
      <c r="BH210" s="349">
        <v>264.1775272983445</v>
      </c>
      <c r="BI210" s="349">
        <v>328.46115946789291</v>
      </c>
      <c r="BJ210" s="372">
        <v>288.78781315428489</v>
      </c>
      <c r="BL210" s="117" t="s">
        <v>5</v>
      </c>
      <c r="BM210" s="63" t="s">
        <v>514</v>
      </c>
      <c r="BN210" s="33" t="s">
        <v>267</v>
      </c>
      <c r="BO210" s="71">
        <v>0.7142857142857143</v>
      </c>
      <c r="BP210" s="71">
        <v>0.5714285714285714</v>
      </c>
      <c r="BQ210" s="71">
        <v>0.33333333333333331</v>
      </c>
      <c r="BR210" s="71" t="s">
        <v>761</v>
      </c>
      <c r="BS210" s="71">
        <v>0.5</v>
      </c>
    </row>
    <row r="211" spans="1:71" ht="18" customHeight="1" x14ac:dyDescent="0.25">
      <c r="A211" s="117" t="s">
        <v>5</v>
      </c>
      <c r="B211" s="63" t="s">
        <v>522</v>
      </c>
      <c r="C211" s="33" t="s">
        <v>268</v>
      </c>
      <c r="D211" s="66">
        <v>45</v>
      </c>
      <c r="E211" s="66">
        <v>55</v>
      </c>
      <c r="F211" s="66">
        <v>20</v>
      </c>
      <c r="G211" s="66">
        <v>25</v>
      </c>
      <c r="H211" s="66">
        <v>145</v>
      </c>
      <c r="J211" s="117" t="s">
        <v>5</v>
      </c>
      <c r="K211" s="63" t="s">
        <v>522</v>
      </c>
      <c r="L211" s="33" t="s">
        <v>268</v>
      </c>
      <c r="M211" s="66">
        <v>12881</v>
      </c>
      <c r="N211" s="66">
        <v>11063</v>
      </c>
      <c r="O211" s="66">
        <v>8320</v>
      </c>
      <c r="P211" s="66">
        <v>9034</v>
      </c>
      <c r="Q211" s="215">
        <v>41298</v>
      </c>
      <c r="R211" s="72"/>
      <c r="S211" s="219" t="s">
        <v>5</v>
      </c>
      <c r="T211" s="63" t="s">
        <v>522</v>
      </c>
      <c r="U211" s="33" t="s">
        <v>268</v>
      </c>
      <c r="V211" s="345">
        <v>349.35175840385062</v>
      </c>
      <c r="W211" s="345">
        <v>497.15267106571457</v>
      </c>
      <c r="X211" s="345">
        <v>240.38461538461539</v>
      </c>
      <c r="Y211" s="345">
        <v>276.73234447642238</v>
      </c>
      <c r="Z211" s="345">
        <v>351.10659111821394</v>
      </c>
      <c r="AB211" s="117" t="s">
        <v>5</v>
      </c>
      <c r="AC211" s="63" t="s">
        <v>522</v>
      </c>
      <c r="AD211" s="33" t="s">
        <v>268</v>
      </c>
      <c r="AE211" s="76">
        <v>20</v>
      </c>
      <c r="AF211" s="76">
        <v>15</v>
      </c>
      <c r="AG211" s="76" t="s">
        <v>761</v>
      </c>
      <c r="AH211" s="76" t="s">
        <v>761</v>
      </c>
      <c r="AI211" s="205">
        <v>45</v>
      </c>
      <c r="AJ211" s="19"/>
      <c r="AK211" s="117" t="s">
        <v>5</v>
      </c>
      <c r="AL211" s="63" t="s">
        <v>522</v>
      </c>
      <c r="AM211" s="33" t="s">
        <v>268</v>
      </c>
      <c r="AN211" s="349">
        <v>155.26744817948918</v>
      </c>
      <c r="AO211" s="349">
        <v>135.58709210883123</v>
      </c>
      <c r="AP211" s="349" t="s">
        <v>761</v>
      </c>
      <c r="AQ211" s="349" t="s">
        <v>761</v>
      </c>
      <c r="AR211" s="372">
        <v>108.96411448496296</v>
      </c>
      <c r="AT211" s="117" t="s">
        <v>5</v>
      </c>
      <c r="AU211" s="63" t="s">
        <v>522</v>
      </c>
      <c r="AV211" s="33" t="s">
        <v>268</v>
      </c>
      <c r="AW211" s="66">
        <v>20</v>
      </c>
      <c r="AX211" s="66">
        <v>40</v>
      </c>
      <c r="AY211" s="66">
        <v>15</v>
      </c>
      <c r="AZ211" s="66">
        <v>20</v>
      </c>
      <c r="BA211" s="66">
        <v>100</v>
      </c>
      <c r="BB211" s="72"/>
      <c r="BC211" s="117" t="s">
        <v>5</v>
      </c>
      <c r="BD211" s="63" t="s">
        <v>522</v>
      </c>
      <c r="BE211" s="33" t="s">
        <v>268</v>
      </c>
      <c r="BF211" s="349">
        <v>155.26744817948918</v>
      </c>
      <c r="BG211" s="349">
        <v>361.56557895688331</v>
      </c>
      <c r="BH211" s="349">
        <v>180.28846153846155</v>
      </c>
      <c r="BI211" s="349">
        <v>221.38587558113792</v>
      </c>
      <c r="BJ211" s="372">
        <v>242.14247663325102</v>
      </c>
      <c r="BL211" s="117" t="s">
        <v>5</v>
      </c>
      <c r="BM211" s="63" t="s">
        <v>522</v>
      </c>
      <c r="BN211" s="33" t="s">
        <v>268</v>
      </c>
      <c r="BO211" s="71">
        <v>0.44444444444444442</v>
      </c>
      <c r="BP211" s="71">
        <v>0.27272727272727271</v>
      </c>
      <c r="BQ211" s="71" t="s">
        <v>761</v>
      </c>
      <c r="BR211" s="71" t="s">
        <v>761</v>
      </c>
      <c r="BS211" s="71">
        <v>0.31034482758620691</v>
      </c>
    </row>
    <row r="212" spans="1:71" ht="18" customHeight="1" x14ac:dyDescent="0.25">
      <c r="A212" s="117" t="s">
        <v>5</v>
      </c>
      <c r="B212" s="63" t="s">
        <v>535</v>
      </c>
      <c r="C212" s="33" t="s">
        <v>269</v>
      </c>
      <c r="D212" s="66">
        <v>25</v>
      </c>
      <c r="E212" s="66">
        <v>40</v>
      </c>
      <c r="F212" s="66">
        <v>35</v>
      </c>
      <c r="G212" s="66">
        <v>20</v>
      </c>
      <c r="H212" s="66">
        <v>120</v>
      </c>
      <c r="J212" s="117" t="s">
        <v>5</v>
      </c>
      <c r="K212" s="63" t="s">
        <v>535</v>
      </c>
      <c r="L212" s="33" t="s">
        <v>269</v>
      </c>
      <c r="M212" s="66">
        <v>8453</v>
      </c>
      <c r="N212" s="66">
        <v>8205</v>
      </c>
      <c r="O212" s="66">
        <v>6350</v>
      </c>
      <c r="P212" s="66">
        <v>6291</v>
      </c>
      <c r="Q212" s="215">
        <v>29299</v>
      </c>
      <c r="R212" s="72"/>
      <c r="S212" s="219" t="s">
        <v>5</v>
      </c>
      <c r="T212" s="63" t="s">
        <v>535</v>
      </c>
      <c r="U212" s="33" t="s">
        <v>269</v>
      </c>
      <c r="V212" s="345">
        <v>295.75298710516978</v>
      </c>
      <c r="W212" s="345">
        <v>487.50761730652044</v>
      </c>
      <c r="X212" s="345">
        <v>551.18110236220468</v>
      </c>
      <c r="Y212" s="345">
        <v>317.91448100460974</v>
      </c>
      <c r="Z212" s="345">
        <v>409.57029250145058</v>
      </c>
      <c r="AB212" s="117" t="s">
        <v>5</v>
      </c>
      <c r="AC212" s="63" t="s">
        <v>535</v>
      </c>
      <c r="AD212" s="33" t="s">
        <v>269</v>
      </c>
      <c r="AE212" s="76">
        <v>10</v>
      </c>
      <c r="AF212" s="76">
        <v>20</v>
      </c>
      <c r="AG212" s="76">
        <v>10</v>
      </c>
      <c r="AH212" s="76" t="s">
        <v>761</v>
      </c>
      <c r="AI212" s="205">
        <v>45</v>
      </c>
      <c r="AJ212" s="19"/>
      <c r="AK212" s="117" t="s">
        <v>5</v>
      </c>
      <c r="AL212" s="63" t="s">
        <v>535</v>
      </c>
      <c r="AM212" s="33" t="s">
        <v>269</v>
      </c>
      <c r="AN212" s="349">
        <v>118.30119484206791</v>
      </c>
      <c r="AO212" s="349">
        <v>243.75380865326022</v>
      </c>
      <c r="AP212" s="349">
        <v>157.48031496062993</v>
      </c>
      <c r="AQ212" s="349" t="s">
        <v>761</v>
      </c>
      <c r="AR212" s="372">
        <v>153.58885968804395</v>
      </c>
      <c r="AT212" s="117" t="s">
        <v>5</v>
      </c>
      <c r="AU212" s="63" t="s">
        <v>535</v>
      </c>
      <c r="AV212" s="33" t="s">
        <v>269</v>
      </c>
      <c r="AW212" s="66">
        <v>15</v>
      </c>
      <c r="AX212" s="66">
        <v>20</v>
      </c>
      <c r="AY212" s="66">
        <v>30</v>
      </c>
      <c r="AZ212" s="66">
        <v>15</v>
      </c>
      <c r="BA212" s="66">
        <v>80</v>
      </c>
      <c r="BB212" s="72"/>
      <c r="BC212" s="117" t="s">
        <v>5</v>
      </c>
      <c r="BD212" s="63" t="s">
        <v>535</v>
      </c>
      <c r="BE212" s="33" t="s">
        <v>269</v>
      </c>
      <c r="BF212" s="349">
        <v>177.45179226310188</v>
      </c>
      <c r="BG212" s="349">
        <v>243.75380865326022</v>
      </c>
      <c r="BH212" s="349">
        <v>472.44094488188978</v>
      </c>
      <c r="BI212" s="349">
        <v>238.43586075345729</v>
      </c>
      <c r="BJ212" s="372">
        <v>273.04686166763372</v>
      </c>
      <c r="BL212" s="117" t="s">
        <v>5</v>
      </c>
      <c r="BM212" s="63" t="s">
        <v>535</v>
      </c>
      <c r="BN212" s="33" t="s">
        <v>269</v>
      </c>
      <c r="BO212" s="71">
        <v>0.4</v>
      </c>
      <c r="BP212" s="71">
        <v>0.5</v>
      </c>
      <c r="BQ212" s="71">
        <v>0.2857142857142857</v>
      </c>
      <c r="BR212" s="71" t="s">
        <v>761</v>
      </c>
      <c r="BS212" s="71">
        <v>0.375</v>
      </c>
    </row>
    <row r="213" spans="1:71" ht="18" customHeight="1" x14ac:dyDescent="0.25">
      <c r="A213" s="117" t="s">
        <v>5</v>
      </c>
      <c r="B213" s="63" t="s">
        <v>536</v>
      </c>
      <c r="C213" s="33" t="s">
        <v>673</v>
      </c>
      <c r="D213" s="66">
        <v>15</v>
      </c>
      <c r="E213" s="66">
        <v>30</v>
      </c>
      <c r="F213" s="66">
        <v>20</v>
      </c>
      <c r="G213" s="66">
        <v>20</v>
      </c>
      <c r="H213" s="66">
        <v>90</v>
      </c>
      <c r="J213" s="117" t="s">
        <v>5</v>
      </c>
      <c r="K213" s="63" t="s">
        <v>536</v>
      </c>
      <c r="L213" s="33" t="s">
        <v>673</v>
      </c>
      <c r="M213" s="66">
        <v>6645</v>
      </c>
      <c r="N213" s="66">
        <v>6466</v>
      </c>
      <c r="O213" s="66">
        <v>4865</v>
      </c>
      <c r="P213" s="66">
        <v>5465</v>
      </c>
      <c r="Q213" s="215">
        <v>23441</v>
      </c>
      <c r="R213" s="72"/>
      <c r="S213" s="219" t="s">
        <v>5</v>
      </c>
      <c r="T213" s="63" t="s">
        <v>536</v>
      </c>
      <c r="U213" s="33" t="s">
        <v>673</v>
      </c>
      <c r="V213" s="345">
        <v>225.73363431151239</v>
      </c>
      <c r="W213" s="345">
        <v>463.96535725332507</v>
      </c>
      <c r="X213" s="345">
        <v>411.09969167523127</v>
      </c>
      <c r="Y213" s="345">
        <v>365.96523330283622</v>
      </c>
      <c r="Z213" s="345">
        <v>383.94266456209209</v>
      </c>
      <c r="AB213" s="117" t="s">
        <v>5</v>
      </c>
      <c r="AC213" s="63" t="s">
        <v>536</v>
      </c>
      <c r="AD213" s="33" t="s">
        <v>673</v>
      </c>
      <c r="AE213" s="76">
        <v>10</v>
      </c>
      <c r="AF213" s="76">
        <v>20</v>
      </c>
      <c r="AG213" s="76" t="s">
        <v>761</v>
      </c>
      <c r="AH213" s="76" t="s">
        <v>761</v>
      </c>
      <c r="AI213" s="205">
        <v>40</v>
      </c>
      <c r="AJ213" s="19"/>
      <c r="AK213" s="117" t="s">
        <v>5</v>
      </c>
      <c r="AL213" s="63" t="s">
        <v>536</v>
      </c>
      <c r="AM213" s="33" t="s">
        <v>673</v>
      </c>
      <c r="AN213" s="349">
        <v>150.48908954100827</v>
      </c>
      <c r="AO213" s="349">
        <v>309.31023816888342</v>
      </c>
      <c r="AP213" s="349" t="s">
        <v>761</v>
      </c>
      <c r="AQ213" s="349" t="s">
        <v>761</v>
      </c>
      <c r="AR213" s="372">
        <v>170.64118424981871</v>
      </c>
      <c r="AT213" s="117" t="s">
        <v>5</v>
      </c>
      <c r="AU213" s="63" t="s">
        <v>536</v>
      </c>
      <c r="AV213" s="33" t="s">
        <v>673</v>
      </c>
      <c r="AW213" s="66" t="s">
        <v>761</v>
      </c>
      <c r="AX213" s="66">
        <v>10</v>
      </c>
      <c r="AY213" s="66">
        <v>15</v>
      </c>
      <c r="AZ213" s="66">
        <v>15</v>
      </c>
      <c r="BA213" s="66">
        <v>50</v>
      </c>
      <c r="BB213" s="72"/>
      <c r="BC213" s="117" t="s">
        <v>5</v>
      </c>
      <c r="BD213" s="63" t="s">
        <v>536</v>
      </c>
      <c r="BE213" s="33" t="s">
        <v>673</v>
      </c>
      <c r="BF213" s="349" t="s">
        <v>761</v>
      </c>
      <c r="BG213" s="349">
        <v>154.65511908444171</v>
      </c>
      <c r="BH213" s="349">
        <v>308.3247687564234</v>
      </c>
      <c r="BI213" s="349">
        <v>274.47392497712718</v>
      </c>
      <c r="BJ213" s="372">
        <v>213.30148031227336</v>
      </c>
      <c r="BL213" s="117" t="s">
        <v>5</v>
      </c>
      <c r="BM213" s="63" t="s">
        <v>536</v>
      </c>
      <c r="BN213" s="33" t="s">
        <v>673</v>
      </c>
      <c r="BO213" s="71">
        <v>0.66666666666666663</v>
      </c>
      <c r="BP213" s="71">
        <v>0.66666666666666663</v>
      </c>
      <c r="BQ213" s="71" t="s">
        <v>761</v>
      </c>
      <c r="BR213" s="71" t="s">
        <v>761</v>
      </c>
      <c r="BS213" s="71">
        <v>0.44444444444444442</v>
      </c>
    </row>
    <row r="214" spans="1:71" ht="18" customHeight="1" x14ac:dyDescent="0.25">
      <c r="A214" s="117" t="s">
        <v>5</v>
      </c>
      <c r="B214" s="63" t="s">
        <v>543</v>
      </c>
      <c r="C214" s="33" t="s">
        <v>270</v>
      </c>
      <c r="D214" s="66">
        <v>20</v>
      </c>
      <c r="E214" s="66">
        <v>25</v>
      </c>
      <c r="F214" s="66">
        <v>15</v>
      </c>
      <c r="G214" s="66">
        <v>30</v>
      </c>
      <c r="H214" s="66">
        <v>90</v>
      </c>
      <c r="J214" s="117" t="s">
        <v>5</v>
      </c>
      <c r="K214" s="63" t="s">
        <v>543</v>
      </c>
      <c r="L214" s="33" t="s">
        <v>270</v>
      </c>
      <c r="M214" s="66">
        <v>11125</v>
      </c>
      <c r="N214" s="66">
        <v>10066</v>
      </c>
      <c r="O214" s="66">
        <v>7562</v>
      </c>
      <c r="P214" s="66">
        <v>8224</v>
      </c>
      <c r="Q214" s="215">
        <v>36977</v>
      </c>
      <c r="R214" s="72"/>
      <c r="S214" s="219" t="s">
        <v>5</v>
      </c>
      <c r="T214" s="63" t="s">
        <v>543</v>
      </c>
      <c r="U214" s="33" t="s">
        <v>270</v>
      </c>
      <c r="V214" s="345">
        <v>179.77528089887642</v>
      </c>
      <c r="W214" s="345">
        <v>248.36081859725812</v>
      </c>
      <c r="X214" s="345">
        <v>198.36022216344881</v>
      </c>
      <c r="Y214" s="345">
        <v>364.78599221789887</v>
      </c>
      <c r="Z214" s="345">
        <v>243.39454255347917</v>
      </c>
      <c r="AB214" s="117" t="s">
        <v>5</v>
      </c>
      <c r="AC214" s="63" t="s">
        <v>543</v>
      </c>
      <c r="AD214" s="33" t="s">
        <v>270</v>
      </c>
      <c r="AE214" s="76">
        <v>10</v>
      </c>
      <c r="AF214" s="76">
        <v>10</v>
      </c>
      <c r="AG214" s="76" t="s">
        <v>761</v>
      </c>
      <c r="AH214" s="76" t="s">
        <v>761</v>
      </c>
      <c r="AI214" s="205">
        <v>25</v>
      </c>
      <c r="AJ214" s="19"/>
      <c r="AK214" s="117" t="s">
        <v>5</v>
      </c>
      <c r="AL214" s="63" t="s">
        <v>543</v>
      </c>
      <c r="AM214" s="33" t="s">
        <v>270</v>
      </c>
      <c r="AN214" s="349">
        <v>89.887640449438209</v>
      </c>
      <c r="AO214" s="349">
        <v>99.34432743890325</v>
      </c>
      <c r="AP214" s="349" t="s">
        <v>761</v>
      </c>
      <c r="AQ214" s="349" t="s">
        <v>761</v>
      </c>
      <c r="AR214" s="372">
        <v>67.609595153744223</v>
      </c>
      <c r="AT214" s="117" t="s">
        <v>5</v>
      </c>
      <c r="AU214" s="63" t="s">
        <v>543</v>
      </c>
      <c r="AV214" s="33" t="s">
        <v>270</v>
      </c>
      <c r="AW214" s="66">
        <v>10</v>
      </c>
      <c r="AX214" s="66">
        <v>20</v>
      </c>
      <c r="AY214" s="66">
        <v>10</v>
      </c>
      <c r="AZ214" s="66">
        <v>25</v>
      </c>
      <c r="BA214" s="66">
        <v>65</v>
      </c>
      <c r="BB214" s="72"/>
      <c r="BC214" s="117" t="s">
        <v>5</v>
      </c>
      <c r="BD214" s="63" t="s">
        <v>543</v>
      </c>
      <c r="BE214" s="33" t="s">
        <v>270</v>
      </c>
      <c r="BF214" s="349">
        <v>89.887640449438209</v>
      </c>
      <c r="BG214" s="349">
        <v>198.6886548778065</v>
      </c>
      <c r="BH214" s="349">
        <v>132.24014810896588</v>
      </c>
      <c r="BI214" s="349">
        <v>303.98832684824902</v>
      </c>
      <c r="BJ214" s="372">
        <v>175.78494739973496</v>
      </c>
      <c r="BL214" s="117" t="s">
        <v>5</v>
      </c>
      <c r="BM214" s="63" t="s">
        <v>543</v>
      </c>
      <c r="BN214" s="33" t="s">
        <v>270</v>
      </c>
      <c r="BO214" s="71">
        <v>0.5</v>
      </c>
      <c r="BP214" s="71">
        <v>0.4</v>
      </c>
      <c r="BQ214" s="71" t="s">
        <v>761</v>
      </c>
      <c r="BR214" s="71" t="s">
        <v>761</v>
      </c>
      <c r="BS214" s="71">
        <v>0.27777777777777779</v>
      </c>
    </row>
    <row r="215" spans="1:71" ht="18" customHeight="1" x14ac:dyDescent="0.25">
      <c r="A215" s="117" t="s">
        <v>5</v>
      </c>
      <c r="B215" s="63" t="s">
        <v>546</v>
      </c>
      <c r="C215" s="33" t="s">
        <v>271</v>
      </c>
      <c r="D215" s="66">
        <v>20</v>
      </c>
      <c r="E215" s="66">
        <v>25</v>
      </c>
      <c r="F215" s="66">
        <v>25</v>
      </c>
      <c r="G215" s="66">
        <v>15</v>
      </c>
      <c r="H215" s="66">
        <v>85</v>
      </c>
      <c r="J215" s="117" t="s">
        <v>5</v>
      </c>
      <c r="K215" s="63" t="s">
        <v>546</v>
      </c>
      <c r="L215" s="33" t="s">
        <v>271</v>
      </c>
      <c r="M215" s="66">
        <v>9549</v>
      </c>
      <c r="N215" s="66">
        <v>8819</v>
      </c>
      <c r="O215" s="66">
        <v>6868</v>
      </c>
      <c r="P215" s="66">
        <v>7450</v>
      </c>
      <c r="Q215" s="215">
        <v>32686</v>
      </c>
      <c r="R215" s="72"/>
      <c r="S215" s="219" t="s">
        <v>5</v>
      </c>
      <c r="T215" s="63" t="s">
        <v>546</v>
      </c>
      <c r="U215" s="33" t="s">
        <v>271</v>
      </c>
      <c r="V215" s="345">
        <v>209.44601528955909</v>
      </c>
      <c r="W215" s="345">
        <v>283.47885247760513</v>
      </c>
      <c r="X215" s="345">
        <v>364.00698893418752</v>
      </c>
      <c r="Y215" s="345">
        <v>201.34228187919464</v>
      </c>
      <c r="Z215" s="345">
        <v>260.05017438658757</v>
      </c>
      <c r="AB215" s="117" t="s">
        <v>5</v>
      </c>
      <c r="AC215" s="63" t="s">
        <v>546</v>
      </c>
      <c r="AD215" s="33" t="s">
        <v>271</v>
      </c>
      <c r="AE215" s="76">
        <v>15</v>
      </c>
      <c r="AF215" s="76">
        <v>20</v>
      </c>
      <c r="AG215" s="76" t="s">
        <v>761</v>
      </c>
      <c r="AH215" s="76" t="s">
        <v>761</v>
      </c>
      <c r="AI215" s="205">
        <v>45</v>
      </c>
      <c r="AJ215" s="19"/>
      <c r="AK215" s="117" t="s">
        <v>5</v>
      </c>
      <c r="AL215" s="63" t="s">
        <v>546</v>
      </c>
      <c r="AM215" s="33" t="s">
        <v>271</v>
      </c>
      <c r="AN215" s="349">
        <v>157.08451146716934</v>
      </c>
      <c r="AO215" s="349">
        <v>226.78308198208413</v>
      </c>
      <c r="AP215" s="349" t="s">
        <v>761</v>
      </c>
      <c r="AQ215" s="349" t="s">
        <v>761</v>
      </c>
      <c r="AR215" s="372">
        <v>137.67362173407574</v>
      </c>
      <c r="AT215" s="117" t="s">
        <v>5</v>
      </c>
      <c r="AU215" s="63" t="s">
        <v>546</v>
      </c>
      <c r="AV215" s="33" t="s">
        <v>271</v>
      </c>
      <c r="AW215" s="66" t="s">
        <v>761</v>
      </c>
      <c r="AX215" s="66" t="s">
        <v>761</v>
      </c>
      <c r="AY215" s="66">
        <v>20</v>
      </c>
      <c r="AZ215" s="66">
        <v>10</v>
      </c>
      <c r="BA215" s="66">
        <v>45</v>
      </c>
      <c r="BB215" s="72"/>
      <c r="BC215" s="117" t="s">
        <v>5</v>
      </c>
      <c r="BD215" s="63" t="s">
        <v>546</v>
      </c>
      <c r="BE215" s="33" t="s">
        <v>271</v>
      </c>
      <c r="BF215" s="349" t="s">
        <v>761</v>
      </c>
      <c r="BG215" s="349" t="s">
        <v>761</v>
      </c>
      <c r="BH215" s="349">
        <v>291.20559114734999</v>
      </c>
      <c r="BI215" s="349">
        <v>134.22818791946307</v>
      </c>
      <c r="BJ215" s="372">
        <v>137.67362173407574</v>
      </c>
      <c r="BL215" s="117" t="s">
        <v>5</v>
      </c>
      <c r="BM215" s="63" t="s">
        <v>546</v>
      </c>
      <c r="BN215" s="33" t="s">
        <v>271</v>
      </c>
      <c r="BO215" s="71">
        <v>0.75</v>
      </c>
      <c r="BP215" s="71">
        <v>0.8</v>
      </c>
      <c r="BQ215" s="71" t="s">
        <v>761</v>
      </c>
      <c r="BR215" s="71" t="s">
        <v>761</v>
      </c>
      <c r="BS215" s="71">
        <v>0.52941176470588236</v>
      </c>
    </row>
    <row r="216" spans="1:71" ht="18" customHeight="1" x14ac:dyDescent="0.25">
      <c r="A216" s="117" t="s">
        <v>5</v>
      </c>
      <c r="B216" s="63" t="s">
        <v>547</v>
      </c>
      <c r="C216" s="33" t="s">
        <v>272</v>
      </c>
      <c r="D216" s="66">
        <v>35</v>
      </c>
      <c r="E216" s="66">
        <v>45</v>
      </c>
      <c r="F216" s="66">
        <v>30</v>
      </c>
      <c r="G216" s="66">
        <v>25</v>
      </c>
      <c r="H216" s="66">
        <v>130</v>
      </c>
      <c r="J216" s="117" t="s">
        <v>5</v>
      </c>
      <c r="K216" s="63" t="s">
        <v>547</v>
      </c>
      <c r="L216" s="33" t="s">
        <v>272</v>
      </c>
      <c r="M216" s="66">
        <v>9542</v>
      </c>
      <c r="N216" s="66">
        <v>8781</v>
      </c>
      <c r="O216" s="66">
        <v>7038</v>
      </c>
      <c r="P216" s="66">
        <v>7904</v>
      </c>
      <c r="Q216" s="215">
        <v>33265</v>
      </c>
      <c r="R216" s="72"/>
      <c r="S216" s="219" t="s">
        <v>5</v>
      </c>
      <c r="T216" s="63" t="s">
        <v>547</v>
      </c>
      <c r="U216" s="33" t="s">
        <v>272</v>
      </c>
      <c r="V216" s="345">
        <v>366.79941312093899</v>
      </c>
      <c r="W216" s="345">
        <v>512.47010591048854</v>
      </c>
      <c r="X216" s="345">
        <v>426.25745950554136</v>
      </c>
      <c r="Y216" s="345">
        <v>316.29554655870447</v>
      </c>
      <c r="Z216" s="345">
        <v>390.80114234180064</v>
      </c>
      <c r="AB216" s="117" t="s">
        <v>5</v>
      </c>
      <c r="AC216" s="63" t="s">
        <v>547</v>
      </c>
      <c r="AD216" s="33" t="s">
        <v>272</v>
      </c>
      <c r="AE216" s="76">
        <v>15</v>
      </c>
      <c r="AF216" s="76">
        <v>15</v>
      </c>
      <c r="AG216" s="76" t="s">
        <v>761</v>
      </c>
      <c r="AH216" s="76" t="s">
        <v>761</v>
      </c>
      <c r="AI216" s="205">
        <v>35</v>
      </c>
      <c r="AJ216" s="19"/>
      <c r="AK216" s="117" t="s">
        <v>5</v>
      </c>
      <c r="AL216" s="63" t="s">
        <v>547</v>
      </c>
      <c r="AM216" s="33" t="s">
        <v>272</v>
      </c>
      <c r="AN216" s="349">
        <v>157.19974848040243</v>
      </c>
      <c r="AO216" s="349">
        <v>170.82336863682954</v>
      </c>
      <c r="AP216" s="349" t="s">
        <v>761</v>
      </c>
      <c r="AQ216" s="349" t="s">
        <v>761</v>
      </c>
      <c r="AR216" s="372">
        <v>105.21569216894633</v>
      </c>
      <c r="AT216" s="117" t="s">
        <v>5</v>
      </c>
      <c r="AU216" s="63" t="s">
        <v>547</v>
      </c>
      <c r="AV216" s="33" t="s">
        <v>272</v>
      </c>
      <c r="AW216" s="66">
        <v>20</v>
      </c>
      <c r="AX216" s="66">
        <v>25</v>
      </c>
      <c r="AY216" s="66">
        <v>30</v>
      </c>
      <c r="AZ216" s="66">
        <v>20</v>
      </c>
      <c r="BA216" s="66">
        <v>95</v>
      </c>
      <c r="BB216" s="72"/>
      <c r="BC216" s="117" t="s">
        <v>5</v>
      </c>
      <c r="BD216" s="63" t="s">
        <v>547</v>
      </c>
      <c r="BE216" s="33" t="s">
        <v>272</v>
      </c>
      <c r="BF216" s="349">
        <v>209.59966464053656</v>
      </c>
      <c r="BG216" s="349">
        <v>284.70561439471584</v>
      </c>
      <c r="BH216" s="349">
        <v>426.25745950554136</v>
      </c>
      <c r="BI216" s="349">
        <v>253.03643724696357</v>
      </c>
      <c r="BJ216" s="372">
        <v>285.58545017285434</v>
      </c>
      <c r="BL216" s="117" t="s">
        <v>5</v>
      </c>
      <c r="BM216" s="63" t="s">
        <v>547</v>
      </c>
      <c r="BN216" s="33" t="s">
        <v>272</v>
      </c>
      <c r="BO216" s="71">
        <v>0.42857142857142855</v>
      </c>
      <c r="BP216" s="71">
        <v>0.33333333333333331</v>
      </c>
      <c r="BQ216" s="71" t="s">
        <v>761</v>
      </c>
      <c r="BR216" s="71" t="s">
        <v>761</v>
      </c>
      <c r="BS216" s="71">
        <v>0.26923076923076922</v>
      </c>
    </row>
    <row r="217" spans="1:71" ht="18" customHeight="1" x14ac:dyDescent="0.25">
      <c r="A217" s="117" t="s">
        <v>5</v>
      </c>
      <c r="B217" s="63" t="s">
        <v>548</v>
      </c>
      <c r="C217" s="33" t="s">
        <v>273</v>
      </c>
      <c r="D217" s="66">
        <v>15</v>
      </c>
      <c r="E217" s="66">
        <v>25</v>
      </c>
      <c r="F217" s="66">
        <v>40</v>
      </c>
      <c r="G217" s="66">
        <v>25</v>
      </c>
      <c r="H217" s="66">
        <v>105</v>
      </c>
      <c r="J217" s="117" t="s">
        <v>5</v>
      </c>
      <c r="K217" s="63" t="s">
        <v>548</v>
      </c>
      <c r="L217" s="33" t="s">
        <v>273</v>
      </c>
      <c r="M217" s="66">
        <v>7745</v>
      </c>
      <c r="N217" s="66">
        <v>7917</v>
      </c>
      <c r="O217" s="66">
        <v>6657</v>
      </c>
      <c r="P217" s="66">
        <v>6911</v>
      </c>
      <c r="Q217" s="215">
        <v>29230</v>
      </c>
      <c r="R217" s="72"/>
      <c r="S217" s="219" t="s">
        <v>5</v>
      </c>
      <c r="T217" s="63" t="s">
        <v>548</v>
      </c>
      <c r="U217" s="33" t="s">
        <v>273</v>
      </c>
      <c r="V217" s="345">
        <v>193.67333763718528</v>
      </c>
      <c r="W217" s="345">
        <v>315.77617784514337</v>
      </c>
      <c r="X217" s="345">
        <v>600.87126333183107</v>
      </c>
      <c r="Y217" s="345">
        <v>361.74215019534074</v>
      </c>
      <c r="Z217" s="345">
        <v>359.21997947314401</v>
      </c>
      <c r="AB217" s="117" t="s">
        <v>5</v>
      </c>
      <c r="AC217" s="63" t="s">
        <v>548</v>
      </c>
      <c r="AD217" s="33" t="s">
        <v>273</v>
      </c>
      <c r="AE217" s="76" t="s">
        <v>761</v>
      </c>
      <c r="AF217" s="76">
        <v>10</v>
      </c>
      <c r="AG217" s="76" t="s">
        <v>761</v>
      </c>
      <c r="AH217" s="76" t="s">
        <v>761</v>
      </c>
      <c r="AI217" s="205">
        <v>20</v>
      </c>
      <c r="AJ217" s="19"/>
      <c r="AK217" s="117" t="s">
        <v>5</v>
      </c>
      <c r="AL217" s="63" t="s">
        <v>548</v>
      </c>
      <c r="AM217" s="33" t="s">
        <v>273</v>
      </c>
      <c r="AN217" s="349" t="s">
        <v>761</v>
      </c>
      <c r="AO217" s="349">
        <v>126.31047113805735</v>
      </c>
      <c r="AP217" s="349" t="s">
        <v>761</v>
      </c>
      <c r="AQ217" s="349" t="s">
        <v>761</v>
      </c>
      <c r="AR217" s="372">
        <v>68.422853232979818</v>
      </c>
      <c r="AT217" s="117" t="s">
        <v>5</v>
      </c>
      <c r="AU217" s="63" t="s">
        <v>548</v>
      </c>
      <c r="AV217" s="33" t="s">
        <v>273</v>
      </c>
      <c r="AW217" s="66" t="s">
        <v>761</v>
      </c>
      <c r="AX217" s="66">
        <v>15</v>
      </c>
      <c r="AY217" s="66">
        <v>40</v>
      </c>
      <c r="AZ217" s="66">
        <v>20</v>
      </c>
      <c r="BA217" s="66">
        <v>85</v>
      </c>
      <c r="BB217" s="72"/>
      <c r="BC217" s="117" t="s">
        <v>5</v>
      </c>
      <c r="BD217" s="63" t="s">
        <v>548</v>
      </c>
      <c r="BE217" s="33" t="s">
        <v>273</v>
      </c>
      <c r="BF217" s="349" t="s">
        <v>761</v>
      </c>
      <c r="BG217" s="349">
        <v>189.46570670708601</v>
      </c>
      <c r="BH217" s="349">
        <v>600.87126333183107</v>
      </c>
      <c r="BI217" s="349">
        <v>289.39372015627265</v>
      </c>
      <c r="BJ217" s="372">
        <v>290.79712624016423</v>
      </c>
      <c r="BL217" s="117" t="s">
        <v>5</v>
      </c>
      <c r="BM217" s="63" t="s">
        <v>548</v>
      </c>
      <c r="BN217" s="33" t="s">
        <v>273</v>
      </c>
      <c r="BO217" s="71" t="s">
        <v>761</v>
      </c>
      <c r="BP217" s="71">
        <v>0.4</v>
      </c>
      <c r="BQ217" s="71" t="s">
        <v>761</v>
      </c>
      <c r="BR217" s="71" t="s">
        <v>761</v>
      </c>
      <c r="BS217" s="71">
        <v>0.19047619047619047</v>
      </c>
    </row>
    <row r="218" spans="1:71" ht="18" customHeight="1" x14ac:dyDescent="0.25">
      <c r="A218" s="117" t="s">
        <v>5</v>
      </c>
      <c r="B218" s="63" t="s">
        <v>501</v>
      </c>
      <c r="C218" s="33" t="s">
        <v>274</v>
      </c>
      <c r="D218" s="66">
        <v>30</v>
      </c>
      <c r="E218" s="66">
        <v>80</v>
      </c>
      <c r="F218" s="66">
        <v>20</v>
      </c>
      <c r="G218" s="66">
        <v>20</v>
      </c>
      <c r="H218" s="66">
        <v>145</v>
      </c>
      <c r="J218" s="117" t="s">
        <v>5</v>
      </c>
      <c r="K218" s="63" t="s">
        <v>501</v>
      </c>
      <c r="L218" s="33" t="s">
        <v>274</v>
      </c>
      <c r="M218" s="66">
        <v>11340</v>
      </c>
      <c r="N218" s="66">
        <v>9718</v>
      </c>
      <c r="O218" s="66">
        <v>7454</v>
      </c>
      <c r="P218" s="66">
        <v>7892</v>
      </c>
      <c r="Q218" s="215">
        <v>36404</v>
      </c>
      <c r="R218" s="72"/>
      <c r="S218" s="219" t="s">
        <v>5</v>
      </c>
      <c r="T218" s="63" t="s">
        <v>501</v>
      </c>
      <c r="U218" s="33" t="s">
        <v>274</v>
      </c>
      <c r="V218" s="345">
        <v>264.55026455026456</v>
      </c>
      <c r="W218" s="345">
        <v>823.21465322082736</v>
      </c>
      <c r="X218" s="345">
        <v>268.31231553528306</v>
      </c>
      <c r="Y218" s="345">
        <v>253.42118601115052</v>
      </c>
      <c r="Z218" s="345">
        <v>398.30787825513676</v>
      </c>
      <c r="AB218" s="117" t="s">
        <v>5</v>
      </c>
      <c r="AC218" s="63" t="s">
        <v>501</v>
      </c>
      <c r="AD218" s="33" t="s">
        <v>274</v>
      </c>
      <c r="AE218" s="76" t="s">
        <v>761</v>
      </c>
      <c r="AF218" s="76">
        <v>20</v>
      </c>
      <c r="AG218" s="76" t="s">
        <v>761</v>
      </c>
      <c r="AH218" s="76" t="s">
        <v>761</v>
      </c>
      <c r="AI218" s="205">
        <v>30</v>
      </c>
      <c r="AJ218" s="19"/>
      <c r="AK218" s="117" t="s">
        <v>5</v>
      </c>
      <c r="AL218" s="63" t="s">
        <v>501</v>
      </c>
      <c r="AM218" s="33" t="s">
        <v>274</v>
      </c>
      <c r="AN218" s="349" t="s">
        <v>761</v>
      </c>
      <c r="AO218" s="349">
        <v>205.80366330520684</v>
      </c>
      <c r="AP218" s="349" t="s">
        <v>761</v>
      </c>
      <c r="AQ218" s="349" t="s">
        <v>761</v>
      </c>
      <c r="AR218" s="372">
        <v>82.408526535545533</v>
      </c>
      <c r="AT218" s="117" t="s">
        <v>5</v>
      </c>
      <c r="AU218" s="63" t="s">
        <v>501</v>
      </c>
      <c r="AV218" s="33" t="s">
        <v>274</v>
      </c>
      <c r="AW218" s="66">
        <v>25</v>
      </c>
      <c r="AX218" s="66">
        <v>60</v>
      </c>
      <c r="AY218" s="66">
        <v>15</v>
      </c>
      <c r="AZ218" s="66">
        <v>15</v>
      </c>
      <c r="BA218" s="66">
        <v>115</v>
      </c>
      <c r="BB218" s="72"/>
      <c r="BC218" s="117" t="s">
        <v>5</v>
      </c>
      <c r="BD218" s="63" t="s">
        <v>501</v>
      </c>
      <c r="BE218" s="33" t="s">
        <v>274</v>
      </c>
      <c r="BF218" s="349">
        <v>220.45855379188711</v>
      </c>
      <c r="BG218" s="349">
        <v>617.41098991562046</v>
      </c>
      <c r="BH218" s="349">
        <v>201.23423665146231</v>
      </c>
      <c r="BI218" s="349">
        <v>190.06588950836289</v>
      </c>
      <c r="BJ218" s="372">
        <v>315.89935171959127</v>
      </c>
      <c r="BL218" s="117" t="s">
        <v>5</v>
      </c>
      <c r="BM218" s="63" t="s">
        <v>501</v>
      </c>
      <c r="BN218" s="33" t="s">
        <v>274</v>
      </c>
      <c r="BO218" s="71" t="s">
        <v>761</v>
      </c>
      <c r="BP218" s="71">
        <v>0.25</v>
      </c>
      <c r="BQ218" s="71" t="s">
        <v>761</v>
      </c>
      <c r="BR218" s="71" t="s">
        <v>761</v>
      </c>
      <c r="BS218" s="71">
        <v>0.20689655172413793</v>
      </c>
    </row>
    <row r="219" spans="1:71" ht="18" customHeight="1" x14ac:dyDescent="0.25">
      <c r="A219" s="117" t="s">
        <v>5</v>
      </c>
      <c r="B219" s="63" t="s">
        <v>528</v>
      </c>
      <c r="C219" s="33" t="s">
        <v>275</v>
      </c>
      <c r="D219" s="66">
        <v>50</v>
      </c>
      <c r="E219" s="66">
        <v>65</v>
      </c>
      <c r="F219" s="66">
        <v>20</v>
      </c>
      <c r="G219" s="66">
        <v>15</v>
      </c>
      <c r="H219" s="66">
        <v>150</v>
      </c>
      <c r="J219" s="117" t="s">
        <v>5</v>
      </c>
      <c r="K219" s="63" t="s">
        <v>528</v>
      </c>
      <c r="L219" s="33" t="s">
        <v>275</v>
      </c>
      <c r="M219" s="66">
        <v>9874</v>
      </c>
      <c r="N219" s="66">
        <v>8889</v>
      </c>
      <c r="O219" s="66">
        <v>6840</v>
      </c>
      <c r="P219" s="66">
        <v>11715</v>
      </c>
      <c r="Q219" s="215">
        <v>37318</v>
      </c>
      <c r="R219" s="72"/>
      <c r="S219" s="219" t="s">
        <v>5</v>
      </c>
      <c r="T219" s="63" t="s">
        <v>528</v>
      </c>
      <c r="U219" s="33" t="s">
        <v>275</v>
      </c>
      <c r="V219" s="345">
        <v>506.38039295118489</v>
      </c>
      <c r="W219" s="345">
        <v>731.24085948925631</v>
      </c>
      <c r="X219" s="345">
        <v>292.39766081871346</v>
      </c>
      <c r="Y219" s="345">
        <v>128.04097311139563</v>
      </c>
      <c r="Z219" s="345">
        <v>401.95080122193042</v>
      </c>
      <c r="AB219" s="117" t="s">
        <v>5</v>
      </c>
      <c r="AC219" s="63" t="s">
        <v>528</v>
      </c>
      <c r="AD219" s="33" t="s">
        <v>275</v>
      </c>
      <c r="AE219" s="76" t="s">
        <v>761</v>
      </c>
      <c r="AF219" s="76">
        <v>20</v>
      </c>
      <c r="AG219" s="76" t="s">
        <v>761</v>
      </c>
      <c r="AH219" s="76" t="s">
        <v>761</v>
      </c>
      <c r="AI219" s="205">
        <v>30</v>
      </c>
      <c r="AJ219" s="19"/>
      <c r="AK219" s="117" t="s">
        <v>5</v>
      </c>
      <c r="AL219" s="63" t="s">
        <v>528</v>
      </c>
      <c r="AM219" s="33" t="s">
        <v>275</v>
      </c>
      <c r="AN219" s="349" t="s">
        <v>761</v>
      </c>
      <c r="AO219" s="349">
        <v>224.9971875351558</v>
      </c>
      <c r="AP219" s="349" t="s">
        <v>761</v>
      </c>
      <c r="AQ219" s="349" t="s">
        <v>761</v>
      </c>
      <c r="AR219" s="372">
        <v>80.390160244386081</v>
      </c>
      <c r="AT219" s="117" t="s">
        <v>5</v>
      </c>
      <c r="AU219" s="63" t="s">
        <v>528</v>
      </c>
      <c r="AV219" s="33" t="s">
        <v>275</v>
      </c>
      <c r="AW219" s="66">
        <v>40</v>
      </c>
      <c r="AX219" s="66">
        <v>50</v>
      </c>
      <c r="AY219" s="66">
        <v>20</v>
      </c>
      <c r="AZ219" s="66">
        <v>10</v>
      </c>
      <c r="BA219" s="66">
        <v>120</v>
      </c>
      <c r="BB219" s="72"/>
      <c r="BC219" s="117" t="s">
        <v>5</v>
      </c>
      <c r="BD219" s="63" t="s">
        <v>528</v>
      </c>
      <c r="BE219" s="33" t="s">
        <v>275</v>
      </c>
      <c r="BF219" s="349">
        <v>405.10431436094791</v>
      </c>
      <c r="BG219" s="349">
        <v>562.49296883788952</v>
      </c>
      <c r="BH219" s="349">
        <v>292.39766081871346</v>
      </c>
      <c r="BI219" s="349">
        <v>85.360648740930429</v>
      </c>
      <c r="BJ219" s="372">
        <v>321.56064097754432</v>
      </c>
      <c r="BL219" s="117" t="s">
        <v>5</v>
      </c>
      <c r="BM219" s="63" t="s">
        <v>528</v>
      </c>
      <c r="BN219" s="33" t="s">
        <v>275</v>
      </c>
      <c r="BO219" s="71" t="s">
        <v>761</v>
      </c>
      <c r="BP219" s="71">
        <v>0.30769230769230771</v>
      </c>
      <c r="BQ219" s="71" t="s">
        <v>761</v>
      </c>
      <c r="BR219" s="71" t="s">
        <v>761</v>
      </c>
      <c r="BS219" s="71">
        <v>0.2</v>
      </c>
    </row>
    <row r="220" spans="1:71" ht="18" customHeight="1" x14ac:dyDescent="0.25">
      <c r="A220" s="117" t="s">
        <v>5</v>
      </c>
      <c r="B220" s="63" t="s">
        <v>539</v>
      </c>
      <c r="C220" s="33" t="s">
        <v>276</v>
      </c>
      <c r="D220" s="66">
        <v>15</v>
      </c>
      <c r="E220" s="66">
        <v>35</v>
      </c>
      <c r="F220" s="66">
        <v>15</v>
      </c>
      <c r="G220" s="66">
        <v>10</v>
      </c>
      <c r="H220" s="66">
        <v>75</v>
      </c>
      <c r="J220" s="117" t="s">
        <v>5</v>
      </c>
      <c r="K220" s="63" t="s">
        <v>539</v>
      </c>
      <c r="L220" s="33" t="s">
        <v>276</v>
      </c>
      <c r="M220" s="66">
        <v>9692</v>
      </c>
      <c r="N220" s="66">
        <v>8951</v>
      </c>
      <c r="O220" s="66">
        <v>7058</v>
      </c>
      <c r="P220" s="66">
        <v>7448</v>
      </c>
      <c r="Q220" s="215">
        <v>33149</v>
      </c>
      <c r="R220" s="72"/>
      <c r="S220" s="219" t="s">
        <v>5</v>
      </c>
      <c r="T220" s="63" t="s">
        <v>539</v>
      </c>
      <c r="U220" s="33" t="s">
        <v>276</v>
      </c>
      <c r="V220" s="345">
        <v>154.76681799422204</v>
      </c>
      <c r="W220" s="345">
        <v>391.01776337839351</v>
      </c>
      <c r="X220" s="345">
        <v>212.52479455936526</v>
      </c>
      <c r="Y220" s="345">
        <v>134.2642320085929</v>
      </c>
      <c r="Z220" s="345">
        <v>226.25116896437297</v>
      </c>
      <c r="AB220" s="117" t="s">
        <v>5</v>
      </c>
      <c r="AC220" s="63" t="s">
        <v>539</v>
      </c>
      <c r="AD220" s="33" t="s">
        <v>276</v>
      </c>
      <c r="AE220" s="76" t="s">
        <v>761</v>
      </c>
      <c r="AF220" s="76">
        <v>10</v>
      </c>
      <c r="AG220" s="76" t="s">
        <v>761</v>
      </c>
      <c r="AH220" s="76" t="s">
        <v>761</v>
      </c>
      <c r="AI220" s="205">
        <v>15</v>
      </c>
      <c r="AJ220" s="19"/>
      <c r="AK220" s="117" t="s">
        <v>5</v>
      </c>
      <c r="AL220" s="63" t="s">
        <v>539</v>
      </c>
      <c r="AM220" s="33" t="s">
        <v>276</v>
      </c>
      <c r="AN220" s="349" t="s">
        <v>761</v>
      </c>
      <c r="AO220" s="349">
        <v>111.71936096525529</v>
      </c>
      <c r="AP220" s="349" t="s">
        <v>761</v>
      </c>
      <c r="AQ220" s="349" t="s">
        <v>761</v>
      </c>
      <c r="AR220" s="372">
        <v>45.250233792874596</v>
      </c>
      <c r="AT220" s="117" t="s">
        <v>5</v>
      </c>
      <c r="AU220" s="63" t="s">
        <v>539</v>
      </c>
      <c r="AV220" s="33" t="s">
        <v>276</v>
      </c>
      <c r="AW220" s="66">
        <v>10</v>
      </c>
      <c r="AX220" s="66">
        <v>25</v>
      </c>
      <c r="AY220" s="66">
        <v>15</v>
      </c>
      <c r="AZ220" s="66">
        <v>10</v>
      </c>
      <c r="BA220" s="66">
        <v>60</v>
      </c>
      <c r="BB220" s="72"/>
      <c r="BC220" s="117" t="s">
        <v>5</v>
      </c>
      <c r="BD220" s="63" t="s">
        <v>539</v>
      </c>
      <c r="BE220" s="33" t="s">
        <v>276</v>
      </c>
      <c r="BF220" s="349">
        <v>103.17787866281469</v>
      </c>
      <c r="BG220" s="349">
        <v>279.29840241313821</v>
      </c>
      <c r="BH220" s="349">
        <v>212.52479455936526</v>
      </c>
      <c r="BI220" s="349">
        <v>134.2642320085929</v>
      </c>
      <c r="BJ220" s="372">
        <v>181.00093517149838</v>
      </c>
      <c r="BL220" s="117" t="s">
        <v>5</v>
      </c>
      <c r="BM220" s="63" t="s">
        <v>539</v>
      </c>
      <c r="BN220" s="33" t="s">
        <v>276</v>
      </c>
      <c r="BO220" s="71" t="s">
        <v>761</v>
      </c>
      <c r="BP220" s="71">
        <v>0.2857142857142857</v>
      </c>
      <c r="BQ220" s="71" t="s">
        <v>761</v>
      </c>
      <c r="BR220" s="71" t="s">
        <v>761</v>
      </c>
      <c r="BS220" s="71">
        <v>0.2</v>
      </c>
    </row>
    <row r="221" spans="1:71" ht="18" customHeight="1" x14ac:dyDescent="0.25">
      <c r="A221" s="117" t="s">
        <v>5</v>
      </c>
      <c r="B221" s="63" t="s">
        <v>549</v>
      </c>
      <c r="C221" s="33" t="s">
        <v>277</v>
      </c>
      <c r="D221" s="66">
        <v>25</v>
      </c>
      <c r="E221" s="66">
        <v>40</v>
      </c>
      <c r="F221" s="66">
        <v>20</v>
      </c>
      <c r="G221" s="66">
        <v>15</v>
      </c>
      <c r="H221" s="66">
        <v>105</v>
      </c>
      <c r="J221" s="117" t="s">
        <v>5</v>
      </c>
      <c r="K221" s="63" t="s">
        <v>549</v>
      </c>
      <c r="L221" s="33" t="s">
        <v>277</v>
      </c>
      <c r="M221" s="66">
        <v>9641</v>
      </c>
      <c r="N221" s="66">
        <v>8434</v>
      </c>
      <c r="O221" s="66">
        <v>6477</v>
      </c>
      <c r="P221" s="66">
        <v>7444</v>
      </c>
      <c r="Q221" s="215">
        <v>31996</v>
      </c>
      <c r="R221" s="72"/>
      <c r="S221" s="219" t="s">
        <v>5</v>
      </c>
      <c r="T221" s="63" t="s">
        <v>549</v>
      </c>
      <c r="U221" s="33" t="s">
        <v>277</v>
      </c>
      <c r="V221" s="345">
        <v>259.3092002904263</v>
      </c>
      <c r="W221" s="345">
        <v>474.27080863172876</v>
      </c>
      <c r="X221" s="345">
        <v>308.78493129535281</v>
      </c>
      <c r="Y221" s="345">
        <v>201.50456743686192</v>
      </c>
      <c r="Z221" s="345">
        <v>328.16602075259408</v>
      </c>
      <c r="AB221" s="117" t="s">
        <v>5</v>
      </c>
      <c r="AC221" s="63" t="s">
        <v>549</v>
      </c>
      <c r="AD221" s="33" t="s">
        <v>277</v>
      </c>
      <c r="AE221" s="76" t="s">
        <v>761</v>
      </c>
      <c r="AF221" s="76">
        <v>10</v>
      </c>
      <c r="AG221" s="76" t="s">
        <v>761</v>
      </c>
      <c r="AH221" s="76" t="s">
        <v>761</v>
      </c>
      <c r="AI221" s="205">
        <v>15</v>
      </c>
      <c r="AJ221" s="19"/>
      <c r="AK221" s="117" t="s">
        <v>5</v>
      </c>
      <c r="AL221" s="63" t="s">
        <v>549</v>
      </c>
      <c r="AM221" s="33" t="s">
        <v>277</v>
      </c>
      <c r="AN221" s="349" t="s">
        <v>761</v>
      </c>
      <c r="AO221" s="349">
        <v>118.56770215793219</v>
      </c>
      <c r="AP221" s="349" t="s">
        <v>761</v>
      </c>
      <c r="AQ221" s="349" t="s">
        <v>761</v>
      </c>
      <c r="AR221" s="372">
        <v>46.880860107513442</v>
      </c>
      <c r="AT221" s="117" t="s">
        <v>5</v>
      </c>
      <c r="AU221" s="63" t="s">
        <v>549</v>
      </c>
      <c r="AV221" s="33" t="s">
        <v>277</v>
      </c>
      <c r="AW221" s="66">
        <v>20</v>
      </c>
      <c r="AX221" s="66">
        <v>35</v>
      </c>
      <c r="AY221" s="66">
        <v>20</v>
      </c>
      <c r="AZ221" s="66">
        <v>15</v>
      </c>
      <c r="BA221" s="66">
        <v>85</v>
      </c>
      <c r="BB221" s="72"/>
      <c r="BC221" s="117" t="s">
        <v>5</v>
      </c>
      <c r="BD221" s="63" t="s">
        <v>549</v>
      </c>
      <c r="BE221" s="33" t="s">
        <v>277</v>
      </c>
      <c r="BF221" s="349">
        <v>207.44736023234105</v>
      </c>
      <c r="BG221" s="349">
        <v>414.98695755276259</v>
      </c>
      <c r="BH221" s="349">
        <v>308.78493129535281</v>
      </c>
      <c r="BI221" s="349">
        <v>201.50456743686192</v>
      </c>
      <c r="BJ221" s="372">
        <v>265.65820727590949</v>
      </c>
      <c r="BL221" s="117" t="s">
        <v>5</v>
      </c>
      <c r="BM221" s="63" t="s">
        <v>549</v>
      </c>
      <c r="BN221" s="33" t="s">
        <v>277</v>
      </c>
      <c r="BO221" s="71" t="s">
        <v>761</v>
      </c>
      <c r="BP221" s="71">
        <v>0.25</v>
      </c>
      <c r="BQ221" s="71" t="s">
        <v>761</v>
      </c>
      <c r="BR221" s="71" t="s">
        <v>761</v>
      </c>
      <c r="BS221" s="71">
        <v>0.14285714285714285</v>
      </c>
    </row>
    <row r="222" spans="1:71" ht="18" customHeight="1" x14ac:dyDescent="0.25">
      <c r="A222" s="117" t="s">
        <v>5</v>
      </c>
      <c r="B222" s="63" t="s">
        <v>553</v>
      </c>
      <c r="C222" s="33" t="s">
        <v>278</v>
      </c>
      <c r="D222" s="66">
        <v>15</v>
      </c>
      <c r="E222" s="66">
        <v>35</v>
      </c>
      <c r="F222" s="66">
        <v>20</v>
      </c>
      <c r="G222" s="66" t="s">
        <v>761</v>
      </c>
      <c r="H222" s="66">
        <v>75</v>
      </c>
      <c r="J222" s="117" t="s">
        <v>5</v>
      </c>
      <c r="K222" s="63" t="s">
        <v>553</v>
      </c>
      <c r="L222" s="33" t="s">
        <v>278</v>
      </c>
      <c r="M222" s="66">
        <v>7024</v>
      </c>
      <c r="N222" s="66">
        <v>7051</v>
      </c>
      <c r="O222" s="66">
        <v>5100</v>
      </c>
      <c r="P222" s="66">
        <v>5637</v>
      </c>
      <c r="Q222" s="215">
        <v>24812</v>
      </c>
      <c r="R222" s="72"/>
      <c r="S222" s="219" t="s">
        <v>5</v>
      </c>
      <c r="T222" s="63" t="s">
        <v>553</v>
      </c>
      <c r="U222" s="33" t="s">
        <v>278</v>
      </c>
      <c r="V222" s="345">
        <v>213.55353075170842</v>
      </c>
      <c r="W222" s="345">
        <v>496.38349170330451</v>
      </c>
      <c r="X222" s="345">
        <v>392.15686274509801</v>
      </c>
      <c r="Y222" s="345" t="s">
        <v>761</v>
      </c>
      <c r="Z222" s="345">
        <v>302.27309366435594</v>
      </c>
      <c r="AB222" s="117" t="s">
        <v>5</v>
      </c>
      <c r="AC222" s="63" t="s">
        <v>553</v>
      </c>
      <c r="AD222" s="33" t="s">
        <v>278</v>
      </c>
      <c r="AE222" s="76" t="s">
        <v>761</v>
      </c>
      <c r="AF222" s="76" t="s">
        <v>761</v>
      </c>
      <c r="AG222" s="76" t="s">
        <v>761</v>
      </c>
      <c r="AH222" s="76" t="s">
        <v>761</v>
      </c>
      <c r="AI222" s="205">
        <v>10</v>
      </c>
      <c r="AJ222" s="19"/>
      <c r="AK222" s="117" t="s">
        <v>5</v>
      </c>
      <c r="AL222" s="63" t="s">
        <v>553</v>
      </c>
      <c r="AM222" s="33" t="s">
        <v>278</v>
      </c>
      <c r="AN222" s="349" t="s">
        <v>761</v>
      </c>
      <c r="AO222" s="349" t="s">
        <v>761</v>
      </c>
      <c r="AP222" s="349" t="s">
        <v>761</v>
      </c>
      <c r="AQ222" s="349" t="s">
        <v>761</v>
      </c>
      <c r="AR222" s="372">
        <v>40.30307915524746</v>
      </c>
      <c r="AT222" s="117" t="s">
        <v>5</v>
      </c>
      <c r="AU222" s="63" t="s">
        <v>553</v>
      </c>
      <c r="AV222" s="33" t="s">
        <v>278</v>
      </c>
      <c r="AW222" s="66">
        <v>10</v>
      </c>
      <c r="AX222" s="66">
        <v>30</v>
      </c>
      <c r="AY222" s="66">
        <v>20</v>
      </c>
      <c r="AZ222" s="66" t="s">
        <v>761</v>
      </c>
      <c r="BA222" s="66">
        <v>65</v>
      </c>
      <c r="BB222" s="72"/>
      <c r="BC222" s="117" t="s">
        <v>5</v>
      </c>
      <c r="BD222" s="63" t="s">
        <v>553</v>
      </c>
      <c r="BE222" s="33" t="s">
        <v>278</v>
      </c>
      <c r="BF222" s="349">
        <v>142.36902050113895</v>
      </c>
      <c r="BG222" s="349">
        <v>425.47156431711812</v>
      </c>
      <c r="BH222" s="349">
        <v>392.15686274509801</v>
      </c>
      <c r="BI222" s="349" t="s">
        <v>761</v>
      </c>
      <c r="BJ222" s="372">
        <v>261.97001450910852</v>
      </c>
      <c r="BL222" s="117" t="s">
        <v>5</v>
      </c>
      <c r="BM222" s="63" t="s">
        <v>553</v>
      </c>
      <c r="BN222" s="33" t="s">
        <v>278</v>
      </c>
      <c r="BO222" s="71" t="s">
        <v>761</v>
      </c>
      <c r="BP222" s="71" t="s">
        <v>761</v>
      </c>
      <c r="BQ222" s="71" t="s">
        <v>761</v>
      </c>
      <c r="BR222" s="71" t="s">
        <v>761</v>
      </c>
      <c r="BS222" s="71">
        <v>0.13333333333333333</v>
      </c>
    </row>
    <row r="223" spans="1:71" ht="18" customHeight="1" x14ac:dyDescent="0.25">
      <c r="A223" s="117" t="s">
        <v>5</v>
      </c>
      <c r="B223" s="63" t="s">
        <v>510</v>
      </c>
      <c r="C223" s="33" t="s">
        <v>279</v>
      </c>
      <c r="D223" s="66">
        <v>15</v>
      </c>
      <c r="E223" s="66">
        <v>45</v>
      </c>
      <c r="F223" s="66">
        <v>35</v>
      </c>
      <c r="G223" s="66">
        <v>25</v>
      </c>
      <c r="H223" s="66">
        <v>120</v>
      </c>
      <c r="J223" s="117" t="s">
        <v>5</v>
      </c>
      <c r="K223" s="63" t="s">
        <v>510</v>
      </c>
      <c r="L223" s="33" t="s">
        <v>279</v>
      </c>
      <c r="M223" s="66">
        <v>10867</v>
      </c>
      <c r="N223" s="66">
        <v>10499</v>
      </c>
      <c r="O223" s="66">
        <v>7520</v>
      </c>
      <c r="P223" s="66">
        <v>7471</v>
      </c>
      <c r="Q223" s="215">
        <v>36357</v>
      </c>
      <c r="R223" s="72"/>
      <c r="S223" s="219" t="s">
        <v>5</v>
      </c>
      <c r="T223" s="63" t="s">
        <v>510</v>
      </c>
      <c r="U223" s="33" t="s">
        <v>279</v>
      </c>
      <c r="V223" s="345">
        <v>138.03257568786233</v>
      </c>
      <c r="W223" s="345">
        <v>428.61224878559864</v>
      </c>
      <c r="X223" s="345">
        <v>465.42553191489361</v>
      </c>
      <c r="Y223" s="345">
        <v>334.62722527104808</v>
      </c>
      <c r="Z223" s="345">
        <v>330.06023599306872</v>
      </c>
      <c r="AB223" s="117" t="s">
        <v>5</v>
      </c>
      <c r="AC223" s="63" t="s">
        <v>510</v>
      </c>
      <c r="AD223" s="33" t="s">
        <v>279</v>
      </c>
      <c r="AE223" s="76">
        <v>15</v>
      </c>
      <c r="AF223" s="76">
        <v>35</v>
      </c>
      <c r="AG223" s="76" t="s">
        <v>761</v>
      </c>
      <c r="AH223" s="76" t="s">
        <v>761</v>
      </c>
      <c r="AI223" s="205">
        <v>60</v>
      </c>
      <c r="AJ223" s="19"/>
      <c r="AK223" s="117" t="s">
        <v>5</v>
      </c>
      <c r="AL223" s="63" t="s">
        <v>510</v>
      </c>
      <c r="AM223" s="33" t="s">
        <v>279</v>
      </c>
      <c r="AN223" s="349">
        <v>138.03257568786233</v>
      </c>
      <c r="AO223" s="349">
        <v>333.3650823887989</v>
      </c>
      <c r="AP223" s="349" t="s">
        <v>761</v>
      </c>
      <c r="AQ223" s="349" t="s">
        <v>761</v>
      </c>
      <c r="AR223" s="372">
        <v>165.03011799653436</v>
      </c>
      <c r="AT223" s="117" t="s">
        <v>5</v>
      </c>
      <c r="AU223" s="63" t="s">
        <v>510</v>
      </c>
      <c r="AV223" s="33" t="s">
        <v>279</v>
      </c>
      <c r="AW223" s="66" t="s">
        <v>761</v>
      </c>
      <c r="AX223" s="66">
        <v>10</v>
      </c>
      <c r="AY223" s="66">
        <v>30</v>
      </c>
      <c r="AZ223" s="66">
        <v>15</v>
      </c>
      <c r="BA223" s="66">
        <v>60</v>
      </c>
      <c r="BB223" s="72"/>
      <c r="BC223" s="117" t="s">
        <v>5</v>
      </c>
      <c r="BD223" s="63" t="s">
        <v>510</v>
      </c>
      <c r="BE223" s="33" t="s">
        <v>279</v>
      </c>
      <c r="BF223" s="349" t="s">
        <v>761</v>
      </c>
      <c r="BG223" s="349">
        <v>95.247166396799699</v>
      </c>
      <c r="BH223" s="349">
        <v>398.93617021276594</v>
      </c>
      <c r="BI223" s="349">
        <v>200.77633516262884</v>
      </c>
      <c r="BJ223" s="372">
        <v>165.03011799653436</v>
      </c>
      <c r="BL223" s="117" t="s">
        <v>5</v>
      </c>
      <c r="BM223" s="63" t="s">
        <v>510</v>
      </c>
      <c r="BN223" s="33" t="s">
        <v>279</v>
      </c>
      <c r="BO223" s="71">
        <v>1</v>
      </c>
      <c r="BP223" s="71">
        <v>0.77777777777777779</v>
      </c>
      <c r="BQ223" s="71" t="s">
        <v>761</v>
      </c>
      <c r="BR223" s="71" t="s">
        <v>761</v>
      </c>
      <c r="BS223" s="71">
        <v>0.5</v>
      </c>
    </row>
    <row r="224" spans="1:71" ht="18" customHeight="1" x14ac:dyDescent="0.25">
      <c r="A224" s="117" t="s">
        <v>5</v>
      </c>
      <c r="B224" s="63" t="s">
        <v>511</v>
      </c>
      <c r="C224" s="33" t="s">
        <v>280</v>
      </c>
      <c r="D224" s="66">
        <v>20</v>
      </c>
      <c r="E224" s="66">
        <v>25</v>
      </c>
      <c r="F224" s="66">
        <v>15</v>
      </c>
      <c r="G224" s="66" t="s">
        <v>761</v>
      </c>
      <c r="H224" s="66">
        <v>70</v>
      </c>
      <c r="J224" s="117" t="s">
        <v>5</v>
      </c>
      <c r="K224" s="63" t="s">
        <v>511</v>
      </c>
      <c r="L224" s="33" t="s">
        <v>280</v>
      </c>
      <c r="M224" s="66">
        <v>6143</v>
      </c>
      <c r="N224" s="66">
        <v>5570</v>
      </c>
      <c r="O224" s="66">
        <v>4215</v>
      </c>
      <c r="P224" s="66">
        <v>4730</v>
      </c>
      <c r="Q224" s="215">
        <v>20658</v>
      </c>
      <c r="R224" s="72"/>
      <c r="S224" s="219" t="s">
        <v>5</v>
      </c>
      <c r="T224" s="63" t="s">
        <v>511</v>
      </c>
      <c r="U224" s="33" t="s">
        <v>280</v>
      </c>
      <c r="V224" s="345">
        <v>325.57382386456129</v>
      </c>
      <c r="W224" s="345">
        <v>448.83303411131061</v>
      </c>
      <c r="X224" s="345">
        <v>355.87188612099641</v>
      </c>
      <c r="Y224" s="345" t="s">
        <v>761</v>
      </c>
      <c r="Z224" s="345">
        <v>338.85177655145708</v>
      </c>
      <c r="AB224" s="117" t="s">
        <v>5</v>
      </c>
      <c r="AC224" s="63" t="s">
        <v>511</v>
      </c>
      <c r="AD224" s="33" t="s">
        <v>280</v>
      </c>
      <c r="AE224" s="76">
        <v>15</v>
      </c>
      <c r="AF224" s="76">
        <v>20</v>
      </c>
      <c r="AG224" s="76" t="s">
        <v>761</v>
      </c>
      <c r="AH224" s="76" t="s">
        <v>761</v>
      </c>
      <c r="AI224" s="205">
        <v>35</v>
      </c>
      <c r="AJ224" s="19"/>
      <c r="AK224" s="117" t="s">
        <v>5</v>
      </c>
      <c r="AL224" s="63" t="s">
        <v>511</v>
      </c>
      <c r="AM224" s="33" t="s">
        <v>280</v>
      </c>
      <c r="AN224" s="349">
        <v>244.18036789842097</v>
      </c>
      <c r="AO224" s="349">
        <v>359.06642728904848</v>
      </c>
      <c r="AP224" s="349" t="s">
        <v>761</v>
      </c>
      <c r="AQ224" s="349" t="s">
        <v>761</v>
      </c>
      <c r="AR224" s="372">
        <v>169.42588827572854</v>
      </c>
      <c r="AT224" s="117" t="s">
        <v>5</v>
      </c>
      <c r="AU224" s="63" t="s">
        <v>511</v>
      </c>
      <c r="AV224" s="33" t="s">
        <v>280</v>
      </c>
      <c r="AW224" s="66">
        <v>10</v>
      </c>
      <c r="AX224" s="66" t="s">
        <v>761</v>
      </c>
      <c r="AY224" s="66">
        <v>10</v>
      </c>
      <c r="AZ224" s="66" t="s">
        <v>761</v>
      </c>
      <c r="BA224" s="66">
        <v>30</v>
      </c>
      <c r="BB224" s="72"/>
      <c r="BC224" s="117" t="s">
        <v>5</v>
      </c>
      <c r="BD224" s="63" t="s">
        <v>511</v>
      </c>
      <c r="BE224" s="33" t="s">
        <v>280</v>
      </c>
      <c r="BF224" s="349">
        <v>162.78691193228065</v>
      </c>
      <c r="BG224" s="349" t="s">
        <v>761</v>
      </c>
      <c r="BH224" s="349">
        <v>237.24792408066432</v>
      </c>
      <c r="BI224" s="349" t="s">
        <v>761</v>
      </c>
      <c r="BJ224" s="372">
        <v>145.22218995062445</v>
      </c>
      <c r="BL224" s="117" t="s">
        <v>5</v>
      </c>
      <c r="BM224" s="63" t="s">
        <v>511</v>
      </c>
      <c r="BN224" s="33" t="s">
        <v>280</v>
      </c>
      <c r="BO224" s="71">
        <v>0.75</v>
      </c>
      <c r="BP224" s="71">
        <v>0.8</v>
      </c>
      <c r="BQ224" s="71" t="s">
        <v>761</v>
      </c>
      <c r="BR224" s="71" t="s">
        <v>761</v>
      </c>
      <c r="BS224" s="71">
        <v>0.5</v>
      </c>
    </row>
    <row r="225" spans="1:71" ht="18" customHeight="1" x14ac:dyDescent="0.25">
      <c r="A225" s="117" t="s">
        <v>5</v>
      </c>
      <c r="B225" s="63" t="s">
        <v>515</v>
      </c>
      <c r="C225" s="33" t="s">
        <v>281</v>
      </c>
      <c r="D225" s="66">
        <v>25</v>
      </c>
      <c r="E225" s="66">
        <v>55</v>
      </c>
      <c r="F225" s="66">
        <v>35</v>
      </c>
      <c r="G225" s="66">
        <v>25</v>
      </c>
      <c r="H225" s="66">
        <v>140</v>
      </c>
      <c r="J225" s="117" t="s">
        <v>5</v>
      </c>
      <c r="K225" s="63" t="s">
        <v>515</v>
      </c>
      <c r="L225" s="33" t="s">
        <v>281</v>
      </c>
      <c r="M225" s="66">
        <v>8883</v>
      </c>
      <c r="N225" s="66">
        <v>8860</v>
      </c>
      <c r="O225" s="66">
        <v>6839</v>
      </c>
      <c r="P225" s="66">
        <v>9950</v>
      </c>
      <c r="Q225" s="215">
        <v>34532</v>
      </c>
      <c r="R225" s="72"/>
      <c r="S225" s="219" t="s">
        <v>5</v>
      </c>
      <c r="T225" s="63" t="s">
        <v>515</v>
      </c>
      <c r="U225" s="33" t="s">
        <v>281</v>
      </c>
      <c r="V225" s="345">
        <v>281.43645164921759</v>
      </c>
      <c r="W225" s="345">
        <v>620.76749435665909</v>
      </c>
      <c r="X225" s="345">
        <v>511.77072671443199</v>
      </c>
      <c r="Y225" s="345">
        <v>251.25628140703517</v>
      </c>
      <c r="Z225" s="345">
        <v>405.42105872813625</v>
      </c>
      <c r="AB225" s="117" t="s">
        <v>5</v>
      </c>
      <c r="AC225" s="63" t="s">
        <v>515</v>
      </c>
      <c r="AD225" s="33" t="s">
        <v>281</v>
      </c>
      <c r="AE225" s="76">
        <v>20</v>
      </c>
      <c r="AF225" s="76">
        <v>40</v>
      </c>
      <c r="AG225" s="76">
        <v>10</v>
      </c>
      <c r="AH225" s="76" t="s">
        <v>761</v>
      </c>
      <c r="AI225" s="205">
        <v>70</v>
      </c>
      <c r="AJ225" s="19"/>
      <c r="AK225" s="117" t="s">
        <v>5</v>
      </c>
      <c r="AL225" s="63" t="s">
        <v>515</v>
      </c>
      <c r="AM225" s="33" t="s">
        <v>281</v>
      </c>
      <c r="AN225" s="349">
        <v>225.14916131937409</v>
      </c>
      <c r="AO225" s="349">
        <v>451.46726862302478</v>
      </c>
      <c r="AP225" s="349">
        <v>146.22020763269484</v>
      </c>
      <c r="AQ225" s="349" t="s">
        <v>761</v>
      </c>
      <c r="AR225" s="372">
        <v>202.71052936406812</v>
      </c>
      <c r="AT225" s="117" t="s">
        <v>5</v>
      </c>
      <c r="AU225" s="63" t="s">
        <v>515</v>
      </c>
      <c r="AV225" s="33" t="s">
        <v>281</v>
      </c>
      <c r="AW225" s="66" t="s">
        <v>761</v>
      </c>
      <c r="AX225" s="66">
        <v>10</v>
      </c>
      <c r="AY225" s="66">
        <v>25</v>
      </c>
      <c r="AZ225" s="66">
        <v>25</v>
      </c>
      <c r="BA225" s="66">
        <v>70</v>
      </c>
      <c r="BB225" s="72"/>
      <c r="BC225" s="117" t="s">
        <v>5</v>
      </c>
      <c r="BD225" s="63" t="s">
        <v>515</v>
      </c>
      <c r="BE225" s="33" t="s">
        <v>281</v>
      </c>
      <c r="BF225" s="349" t="s">
        <v>761</v>
      </c>
      <c r="BG225" s="349">
        <v>112.86681715575619</v>
      </c>
      <c r="BH225" s="349">
        <v>365.55051908173709</v>
      </c>
      <c r="BI225" s="349">
        <v>251.25628140703517</v>
      </c>
      <c r="BJ225" s="372">
        <v>202.71052936406812</v>
      </c>
      <c r="BL225" s="117" t="s">
        <v>5</v>
      </c>
      <c r="BM225" s="63" t="s">
        <v>515</v>
      </c>
      <c r="BN225" s="33" t="s">
        <v>281</v>
      </c>
      <c r="BO225" s="71">
        <v>0.8</v>
      </c>
      <c r="BP225" s="71">
        <v>0.72727272727272729</v>
      </c>
      <c r="BQ225" s="71">
        <v>0.2857142857142857</v>
      </c>
      <c r="BR225" s="71" t="s">
        <v>761</v>
      </c>
      <c r="BS225" s="71">
        <v>0.5</v>
      </c>
    </row>
    <row r="226" spans="1:71" ht="18" customHeight="1" x14ac:dyDescent="0.25">
      <c r="A226" s="117" t="s">
        <v>5</v>
      </c>
      <c r="B226" s="63" t="s">
        <v>526</v>
      </c>
      <c r="C226" s="33" t="s">
        <v>282</v>
      </c>
      <c r="D226" s="66">
        <v>15</v>
      </c>
      <c r="E226" s="66">
        <v>40</v>
      </c>
      <c r="F226" s="66">
        <v>20</v>
      </c>
      <c r="G226" s="66" t="s">
        <v>761</v>
      </c>
      <c r="H226" s="66">
        <v>80</v>
      </c>
      <c r="J226" s="117" t="s">
        <v>5</v>
      </c>
      <c r="K226" s="63" t="s">
        <v>526</v>
      </c>
      <c r="L226" s="33" t="s">
        <v>282</v>
      </c>
      <c r="M226" s="66">
        <v>5051</v>
      </c>
      <c r="N226" s="66">
        <v>5174</v>
      </c>
      <c r="O226" s="66">
        <v>4215</v>
      </c>
      <c r="P226" s="66">
        <v>4746</v>
      </c>
      <c r="Q226" s="215">
        <v>19186</v>
      </c>
      <c r="R226" s="72"/>
      <c r="S226" s="219" t="s">
        <v>5</v>
      </c>
      <c r="T226" s="63" t="s">
        <v>526</v>
      </c>
      <c r="U226" s="33" t="s">
        <v>282</v>
      </c>
      <c r="V226" s="345">
        <v>296.97089685210852</v>
      </c>
      <c r="W226" s="345">
        <v>773.09625048318514</v>
      </c>
      <c r="X226" s="345">
        <v>474.49584816132864</v>
      </c>
      <c r="Y226" s="345" t="s">
        <v>761</v>
      </c>
      <c r="Z226" s="345">
        <v>416.97070780777648</v>
      </c>
      <c r="AB226" s="117" t="s">
        <v>5</v>
      </c>
      <c r="AC226" s="63" t="s">
        <v>526</v>
      </c>
      <c r="AD226" s="33" t="s">
        <v>282</v>
      </c>
      <c r="AE226" s="76">
        <v>10</v>
      </c>
      <c r="AF226" s="76">
        <v>20</v>
      </c>
      <c r="AG226" s="76" t="s">
        <v>761</v>
      </c>
      <c r="AH226" s="76" t="s">
        <v>761</v>
      </c>
      <c r="AI226" s="205">
        <v>35</v>
      </c>
      <c r="AJ226" s="19"/>
      <c r="AK226" s="117" t="s">
        <v>5</v>
      </c>
      <c r="AL226" s="63" t="s">
        <v>526</v>
      </c>
      <c r="AM226" s="33" t="s">
        <v>282</v>
      </c>
      <c r="AN226" s="349">
        <v>197.98059790140567</v>
      </c>
      <c r="AO226" s="349">
        <v>386.54812524159257</v>
      </c>
      <c r="AP226" s="349" t="s">
        <v>761</v>
      </c>
      <c r="AQ226" s="349" t="s">
        <v>761</v>
      </c>
      <c r="AR226" s="372">
        <v>182.42468466590222</v>
      </c>
      <c r="AT226" s="117" t="s">
        <v>5</v>
      </c>
      <c r="AU226" s="63" t="s">
        <v>526</v>
      </c>
      <c r="AV226" s="33" t="s">
        <v>282</v>
      </c>
      <c r="AW226" s="66" t="s">
        <v>761</v>
      </c>
      <c r="AX226" s="66">
        <v>15</v>
      </c>
      <c r="AY226" s="66">
        <v>15</v>
      </c>
      <c r="AZ226" s="66" t="s">
        <v>761</v>
      </c>
      <c r="BA226" s="66">
        <v>45</v>
      </c>
      <c r="BB226" s="72"/>
      <c r="BC226" s="117" t="s">
        <v>5</v>
      </c>
      <c r="BD226" s="63" t="s">
        <v>526</v>
      </c>
      <c r="BE226" s="33" t="s">
        <v>282</v>
      </c>
      <c r="BF226" s="349" t="s">
        <v>761</v>
      </c>
      <c r="BG226" s="349">
        <v>289.91109393119444</v>
      </c>
      <c r="BH226" s="349">
        <v>355.87188612099641</v>
      </c>
      <c r="BI226" s="349" t="s">
        <v>761</v>
      </c>
      <c r="BJ226" s="372">
        <v>234.54602314187429</v>
      </c>
      <c r="BL226" s="117" t="s">
        <v>5</v>
      </c>
      <c r="BM226" s="63" t="s">
        <v>526</v>
      </c>
      <c r="BN226" s="33" t="s">
        <v>282</v>
      </c>
      <c r="BO226" s="71">
        <v>0.66666666666666663</v>
      </c>
      <c r="BP226" s="71">
        <v>0.5</v>
      </c>
      <c r="BQ226" s="71" t="s">
        <v>761</v>
      </c>
      <c r="BR226" s="71" t="s">
        <v>761</v>
      </c>
      <c r="BS226" s="71">
        <v>0.4375</v>
      </c>
    </row>
    <row r="227" spans="1:71" ht="18" customHeight="1" x14ac:dyDescent="0.25">
      <c r="A227" s="117" t="s">
        <v>5</v>
      </c>
      <c r="B227" s="63" t="s">
        <v>531</v>
      </c>
      <c r="C227" s="33" t="s">
        <v>283</v>
      </c>
      <c r="D227" s="66">
        <v>45</v>
      </c>
      <c r="E227" s="66">
        <v>95</v>
      </c>
      <c r="F227" s="66">
        <v>30</v>
      </c>
      <c r="G227" s="66">
        <v>15</v>
      </c>
      <c r="H227" s="66">
        <v>185</v>
      </c>
      <c r="J227" s="117" t="s">
        <v>5</v>
      </c>
      <c r="K227" s="63" t="s">
        <v>531</v>
      </c>
      <c r="L227" s="33" t="s">
        <v>283</v>
      </c>
      <c r="M227" s="66">
        <v>11439</v>
      </c>
      <c r="N227" s="66">
        <v>10122</v>
      </c>
      <c r="O227" s="66">
        <v>7434</v>
      </c>
      <c r="P227" s="66">
        <v>7709</v>
      </c>
      <c r="Q227" s="215">
        <v>36704</v>
      </c>
      <c r="R227" s="72"/>
      <c r="S227" s="219" t="s">
        <v>5</v>
      </c>
      <c r="T227" s="63" t="s">
        <v>531</v>
      </c>
      <c r="U227" s="33" t="s">
        <v>283</v>
      </c>
      <c r="V227" s="345">
        <v>393.39103068450038</v>
      </c>
      <c r="W227" s="345">
        <v>938.54969373641563</v>
      </c>
      <c r="X227" s="345">
        <v>403.55125100887807</v>
      </c>
      <c r="Y227" s="345">
        <v>194.57776624724349</v>
      </c>
      <c r="Z227" s="345">
        <v>504.0322580645161</v>
      </c>
      <c r="AB227" s="117" t="s">
        <v>5</v>
      </c>
      <c r="AC227" s="63" t="s">
        <v>531</v>
      </c>
      <c r="AD227" s="33" t="s">
        <v>283</v>
      </c>
      <c r="AE227" s="76">
        <v>25</v>
      </c>
      <c r="AF227" s="76">
        <v>55</v>
      </c>
      <c r="AG227" s="76">
        <v>10</v>
      </c>
      <c r="AH227" s="76" t="s">
        <v>761</v>
      </c>
      <c r="AI227" s="205">
        <v>90</v>
      </c>
      <c r="AJ227" s="19"/>
      <c r="AK227" s="117" t="s">
        <v>5</v>
      </c>
      <c r="AL227" s="63" t="s">
        <v>531</v>
      </c>
      <c r="AM227" s="33" t="s">
        <v>283</v>
      </c>
      <c r="AN227" s="349">
        <v>218.55057260250021</v>
      </c>
      <c r="AO227" s="349">
        <v>543.37087532108274</v>
      </c>
      <c r="AP227" s="349">
        <v>134.51708366962603</v>
      </c>
      <c r="AQ227" s="349" t="s">
        <v>761</v>
      </c>
      <c r="AR227" s="372">
        <v>245.20488230165651</v>
      </c>
      <c r="AT227" s="117" t="s">
        <v>5</v>
      </c>
      <c r="AU227" s="63" t="s">
        <v>531</v>
      </c>
      <c r="AV227" s="33" t="s">
        <v>283</v>
      </c>
      <c r="AW227" s="66">
        <v>20</v>
      </c>
      <c r="AX227" s="66">
        <v>40</v>
      </c>
      <c r="AY227" s="66">
        <v>20</v>
      </c>
      <c r="AZ227" s="66">
        <v>10</v>
      </c>
      <c r="BA227" s="66">
        <v>95</v>
      </c>
      <c r="BB227" s="72"/>
      <c r="BC227" s="117" t="s">
        <v>5</v>
      </c>
      <c r="BD227" s="63" t="s">
        <v>531</v>
      </c>
      <c r="BE227" s="33" t="s">
        <v>283</v>
      </c>
      <c r="BF227" s="349">
        <v>174.84045808200017</v>
      </c>
      <c r="BG227" s="349">
        <v>395.1788184153329</v>
      </c>
      <c r="BH227" s="349">
        <v>269.03416733925206</v>
      </c>
      <c r="BI227" s="349">
        <v>129.71851083149565</v>
      </c>
      <c r="BJ227" s="372">
        <v>258.82737576285962</v>
      </c>
      <c r="BL227" s="117" t="s">
        <v>5</v>
      </c>
      <c r="BM227" s="63" t="s">
        <v>531</v>
      </c>
      <c r="BN227" s="33" t="s">
        <v>283</v>
      </c>
      <c r="BO227" s="71">
        <v>0.55555555555555558</v>
      </c>
      <c r="BP227" s="71">
        <v>0.57894736842105265</v>
      </c>
      <c r="BQ227" s="71">
        <v>0.33333333333333331</v>
      </c>
      <c r="BR227" s="71" t="s">
        <v>761</v>
      </c>
      <c r="BS227" s="71">
        <v>0.48648648648648651</v>
      </c>
    </row>
    <row r="228" spans="1:71" ht="18" customHeight="1" x14ac:dyDescent="0.25">
      <c r="A228" s="117" t="s">
        <v>5</v>
      </c>
      <c r="B228" s="63" t="s">
        <v>533</v>
      </c>
      <c r="C228" s="33" t="s">
        <v>284</v>
      </c>
      <c r="D228" s="66">
        <v>25</v>
      </c>
      <c r="E228" s="66">
        <v>40</v>
      </c>
      <c r="F228" s="66">
        <v>30</v>
      </c>
      <c r="G228" s="66">
        <v>10</v>
      </c>
      <c r="H228" s="66">
        <v>110</v>
      </c>
      <c r="J228" s="117" t="s">
        <v>5</v>
      </c>
      <c r="K228" s="63" t="s">
        <v>533</v>
      </c>
      <c r="L228" s="33" t="s">
        <v>284</v>
      </c>
      <c r="M228" s="66">
        <v>5980</v>
      </c>
      <c r="N228" s="66">
        <v>4974</v>
      </c>
      <c r="O228" s="66">
        <v>3791</v>
      </c>
      <c r="P228" s="66">
        <v>5526</v>
      </c>
      <c r="Q228" s="215">
        <v>20271</v>
      </c>
      <c r="R228" s="72"/>
      <c r="S228" s="219" t="s">
        <v>5</v>
      </c>
      <c r="T228" s="63" t="s">
        <v>533</v>
      </c>
      <c r="U228" s="33" t="s">
        <v>284</v>
      </c>
      <c r="V228" s="345">
        <v>418.0602006688963</v>
      </c>
      <c r="W228" s="345">
        <v>804.18174507438675</v>
      </c>
      <c r="X228" s="345">
        <v>791.34792930625167</v>
      </c>
      <c r="Y228" s="345">
        <v>180.96272167933404</v>
      </c>
      <c r="Z228" s="345">
        <v>542.64713136993737</v>
      </c>
      <c r="AB228" s="117" t="s">
        <v>5</v>
      </c>
      <c r="AC228" s="63" t="s">
        <v>533</v>
      </c>
      <c r="AD228" s="33" t="s">
        <v>284</v>
      </c>
      <c r="AE228" s="76">
        <v>20</v>
      </c>
      <c r="AF228" s="76">
        <v>35</v>
      </c>
      <c r="AG228" s="76" t="s">
        <v>761</v>
      </c>
      <c r="AH228" s="76" t="s">
        <v>761</v>
      </c>
      <c r="AI228" s="205">
        <v>65</v>
      </c>
      <c r="AJ228" s="19"/>
      <c r="AK228" s="117" t="s">
        <v>5</v>
      </c>
      <c r="AL228" s="63" t="s">
        <v>533</v>
      </c>
      <c r="AM228" s="33" t="s">
        <v>284</v>
      </c>
      <c r="AN228" s="349">
        <v>334.44816053511704</v>
      </c>
      <c r="AO228" s="349">
        <v>703.65902694008855</v>
      </c>
      <c r="AP228" s="349" t="s">
        <v>761</v>
      </c>
      <c r="AQ228" s="349" t="s">
        <v>761</v>
      </c>
      <c r="AR228" s="372">
        <v>320.65512308223572</v>
      </c>
      <c r="AT228" s="117" t="s">
        <v>5</v>
      </c>
      <c r="AU228" s="63" t="s">
        <v>533</v>
      </c>
      <c r="AV228" s="33" t="s">
        <v>284</v>
      </c>
      <c r="AW228" s="66" t="s">
        <v>761</v>
      </c>
      <c r="AX228" s="66" t="s">
        <v>761</v>
      </c>
      <c r="AY228" s="66">
        <v>25</v>
      </c>
      <c r="AZ228" s="66">
        <v>10</v>
      </c>
      <c r="BA228" s="66">
        <v>40</v>
      </c>
      <c r="BB228" s="72"/>
      <c r="BC228" s="117" t="s">
        <v>5</v>
      </c>
      <c r="BD228" s="63" t="s">
        <v>533</v>
      </c>
      <c r="BE228" s="33" t="s">
        <v>284</v>
      </c>
      <c r="BF228" s="349" t="s">
        <v>761</v>
      </c>
      <c r="BG228" s="349" t="s">
        <v>761</v>
      </c>
      <c r="BH228" s="349">
        <v>659.45660775520969</v>
      </c>
      <c r="BI228" s="349">
        <v>180.96272167933404</v>
      </c>
      <c r="BJ228" s="372">
        <v>197.32622958906813</v>
      </c>
      <c r="BL228" s="117" t="s">
        <v>5</v>
      </c>
      <c r="BM228" s="63" t="s">
        <v>533</v>
      </c>
      <c r="BN228" s="33" t="s">
        <v>284</v>
      </c>
      <c r="BO228" s="71">
        <v>0.8</v>
      </c>
      <c r="BP228" s="71">
        <v>0.875</v>
      </c>
      <c r="BQ228" s="71" t="s">
        <v>761</v>
      </c>
      <c r="BR228" s="71" t="s">
        <v>761</v>
      </c>
      <c r="BS228" s="71">
        <v>0.59090909090909094</v>
      </c>
    </row>
    <row r="229" spans="1:71" ht="18" customHeight="1" x14ac:dyDescent="0.25">
      <c r="A229" s="117" t="s">
        <v>5</v>
      </c>
      <c r="B229" s="63" t="s">
        <v>541</v>
      </c>
      <c r="C229" s="33" t="s">
        <v>285</v>
      </c>
      <c r="D229" s="66">
        <v>25</v>
      </c>
      <c r="E229" s="66">
        <v>65</v>
      </c>
      <c r="F229" s="66">
        <v>45</v>
      </c>
      <c r="G229" s="66">
        <v>20</v>
      </c>
      <c r="H229" s="66">
        <v>155</v>
      </c>
      <c r="J229" s="117" t="s">
        <v>5</v>
      </c>
      <c r="K229" s="63" t="s">
        <v>541</v>
      </c>
      <c r="L229" s="33" t="s">
        <v>285</v>
      </c>
      <c r="M229" s="66">
        <v>7564</v>
      </c>
      <c r="N229" s="66">
        <v>6336</v>
      </c>
      <c r="O229" s="66">
        <v>4711</v>
      </c>
      <c r="P229" s="66">
        <v>5000</v>
      </c>
      <c r="Q229" s="215">
        <v>23611</v>
      </c>
      <c r="R229" s="72"/>
      <c r="S229" s="219" t="s">
        <v>5</v>
      </c>
      <c r="T229" s="63" t="s">
        <v>541</v>
      </c>
      <c r="U229" s="33" t="s">
        <v>285</v>
      </c>
      <c r="V229" s="345">
        <v>330.51295610787946</v>
      </c>
      <c r="W229" s="345">
        <v>1025.8838383838383</v>
      </c>
      <c r="X229" s="345">
        <v>955.21120781150512</v>
      </c>
      <c r="Y229" s="345">
        <v>400</v>
      </c>
      <c r="Z229" s="345">
        <v>656.47367752318837</v>
      </c>
      <c r="AB229" s="117" t="s">
        <v>5</v>
      </c>
      <c r="AC229" s="63" t="s">
        <v>541</v>
      </c>
      <c r="AD229" s="33" t="s">
        <v>285</v>
      </c>
      <c r="AE229" s="76">
        <v>25</v>
      </c>
      <c r="AF229" s="76">
        <v>55</v>
      </c>
      <c r="AG229" s="76">
        <v>15</v>
      </c>
      <c r="AH229" s="76" t="s">
        <v>761</v>
      </c>
      <c r="AI229" s="205">
        <v>95</v>
      </c>
      <c r="AJ229" s="19"/>
      <c r="AK229" s="117" t="s">
        <v>5</v>
      </c>
      <c r="AL229" s="63" t="s">
        <v>541</v>
      </c>
      <c r="AM229" s="33" t="s">
        <v>285</v>
      </c>
      <c r="AN229" s="349">
        <v>330.51295610787946</v>
      </c>
      <c r="AO229" s="349">
        <v>868.05555555555554</v>
      </c>
      <c r="AP229" s="349">
        <v>318.40373593716834</v>
      </c>
      <c r="AQ229" s="349" t="s">
        <v>761</v>
      </c>
      <c r="AR229" s="372">
        <v>402.35483461098642</v>
      </c>
      <c r="AT229" s="117" t="s">
        <v>5</v>
      </c>
      <c r="AU229" s="63" t="s">
        <v>541</v>
      </c>
      <c r="AV229" s="33" t="s">
        <v>285</v>
      </c>
      <c r="AW229" s="66" t="s">
        <v>761</v>
      </c>
      <c r="AX229" s="66">
        <v>10</v>
      </c>
      <c r="AY229" s="66">
        <v>30</v>
      </c>
      <c r="AZ229" s="66">
        <v>15</v>
      </c>
      <c r="BA229" s="66">
        <v>60</v>
      </c>
      <c r="BB229" s="72"/>
      <c r="BC229" s="117" t="s">
        <v>5</v>
      </c>
      <c r="BD229" s="63" t="s">
        <v>541</v>
      </c>
      <c r="BE229" s="33" t="s">
        <v>285</v>
      </c>
      <c r="BF229" s="349" t="s">
        <v>761</v>
      </c>
      <c r="BG229" s="349">
        <v>157.82828282828282</v>
      </c>
      <c r="BH229" s="349">
        <v>636.80747187433667</v>
      </c>
      <c r="BI229" s="349">
        <v>300</v>
      </c>
      <c r="BJ229" s="372">
        <v>254.11884291220193</v>
      </c>
      <c r="BL229" s="117" t="s">
        <v>5</v>
      </c>
      <c r="BM229" s="63" t="s">
        <v>541</v>
      </c>
      <c r="BN229" s="33" t="s">
        <v>285</v>
      </c>
      <c r="BO229" s="71">
        <v>1</v>
      </c>
      <c r="BP229" s="71">
        <v>0.84615384615384615</v>
      </c>
      <c r="BQ229" s="71">
        <v>0.33333333333333331</v>
      </c>
      <c r="BR229" s="71" t="s">
        <v>761</v>
      </c>
      <c r="BS229" s="71">
        <v>0.61290322580645162</v>
      </c>
    </row>
    <row r="230" spans="1:71" ht="18" customHeight="1" x14ac:dyDescent="0.25">
      <c r="A230" s="117" t="s">
        <v>5</v>
      </c>
      <c r="B230" s="63" t="s">
        <v>542</v>
      </c>
      <c r="C230" s="33" t="s">
        <v>286</v>
      </c>
      <c r="D230" s="66">
        <v>15</v>
      </c>
      <c r="E230" s="66">
        <v>35</v>
      </c>
      <c r="F230" s="66">
        <v>20</v>
      </c>
      <c r="G230" s="66">
        <v>25</v>
      </c>
      <c r="H230" s="66">
        <v>95</v>
      </c>
      <c r="J230" s="117" t="s">
        <v>5</v>
      </c>
      <c r="K230" s="63" t="s">
        <v>542</v>
      </c>
      <c r="L230" s="33" t="s">
        <v>286</v>
      </c>
      <c r="M230" s="66">
        <v>5835</v>
      </c>
      <c r="N230" s="66">
        <v>5695</v>
      </c>
      <c r="O230" s="66">
        <v>4517</v>
      </c>
      <c r="P230" s="66">
        <v>4942</v>
      </c>
      <c r="Q230" s="215">
        <v>20989</v>
      </c>
      <c r="R230" s="72"/>
      <c r="S230" s="219" t="s">
        <v>5</v>
      </c>
      <c r="T230" s="63" t="s">
        <v>542</v>
      </c>
      <c r="U230" s="33" t="s">
        <v>286</v>
      </c>
      <c r="V230" s="345">
        <v>257.0694087403599</v>
      </c>
      <c r="W230" s="345">
        <v>614.57418788410894</v>
      </c>
      <c r="X230" s="345">
        <v>442.77175116227585</v>
      </c>
      <c r="Y230" s="345">
        <v>505.86806960744639</v>
      </c>
      <c r="Z230" s="345">
        <v>452.61803801991522</v>
      </c>
      <c r="AB230" s="117" t="s">
        <v>5</v>
      </c>
      <c r="AC230" s="63" t="s">
        <v>542</v>
      </c>
      <c r="AD230" s="33" t="s">
        <v>286</v>
      </c>
      <c r="AE230" s="76">
        <v>10</v>
      </c>
      <c r="AF230" s="76">
        <v>20</v>
      </c>
      <c r="AG230" s="76" t="s">
        <v>761</v>
      </c>
      <c r="AH230" s="76" t="s">
        <v>761</v>
      </c>
      <c r="AI230" s="205">
        <v>40</v>
      </c>
      <c r="AJ230" s="19"/>
      <c r="AK230" s="117" t="s">
        <v>5</v>
      </c>
      <c r="AL230" s="63" t="s">
        <v>542</v>
      </c>
      <c r="AM230" s="33" t="s">
        <v>286</v>
      </c>
      <c r="AN230" s="349">
        <v>171.37960582690661</v>
      </c>
      <c r="AO230" s="349">
        <v>351.1852502194908</v>
      </c>
      <c r="AP230" s="349" t="s">
        <v>761</v>
      </c>
      <c r="AQ230" s="349" t="s">
        <v>761</v>
      </c>
      <c r="AR230" s="372">
        <v>190.57601600838532</v>
      </c>
      <c r="AT230" s="117" t="s">
        <v>5</v>
      </c>
      <c r="AU230" s="63" t="s">
        <v>542</v>
      </c>
      <c r="AV230" s="33" t="s">
        <v>286</v>
      </c>
      <c r="AW230" s="66" t="s">
        <v>761</v>
      </c>
      <c r="AX230" s="66">
        <v>10</v>
      </c>
      <c r="AY230" s="66">
        <v>15</v>
      </c>
      <c r="AZ230" s="66">
        <v>25</v>
      </c>
      <c r="BA230" s="66">
        <v>55</v>
      </c>
      <c r="BB230" s="72"/>
      <c r="BC230" s="117" t="s">
        <v>5</v>
      </c>
      <c r="BD230" s="63" t="s">
        <v>542</v>
      </c>
      <c r="BE230" s="33" t="s">
        <v>286</v>
      </c>
      <c r="BF230" s="349" t="s">
        <v>761</v>
      </c>
      <c r="BG230" s="349">
        <v>175.5926251097454</v>
      </c>
      <c r="BH230" s="349">
        <v>332.07881337170687</v>
      </c>
      <c r="BI230" s="349">
        <v>505.86806960744639</v>
      </c>
      <c r="BJ230" s="372">
        <v>262.04202201152987</v>
      </c>
      <c r="BL230" s="117" t="s">
        <v>5</v>
      </c>
      <c r="BM230" s="63" t="s">
        <v>542</v>
      </c>
      <c r="BN230" s="33" t="s">
        <v>286</v>
      </c>
      <c r="BO230" s="71">
        <v>0.66666666666666663</v>
      </c>
      <c r="BP230" s="71">
        <v>0.5714285714285714</v>
      </c>
      <c r="BQ230" s="71" t="s">
        <v>761</v>
      </c>
      <c r="BR230" s="71" t="s">
        <v>761</v>
      </c>
      <c r="BS230" s="71">
        <v>0.42105263157894735</v>
      </c>
    </row>
    <row r="231" spans="1:71" ht="18" customHeight="1" x14ac:dyDescent="0.25">
      <c r="A231" s="117" t="s">
        <v>5</v>
      </c>
      <c r="B231" s="63" t="s">
        <v>544</v>
      </c>
      <c r="C231" s="33" t="s">
        <v>287</v>
      </c>
      <c r="D231" s="66">
        <v>30</v>
      </c>
      <c r="E231" s="66">
        <v>50</v>
      </c>
      <c r="F231" s="66">
        <v>20</v>
      </c>
      <c r="G231" s="66">
        <v>10</v>
      </c>
      <c r="H231" s="66">
        <v>115</v>
      </c>
      <c r="J231" s="117" t="s">
        <v>5</v>
      </c>
      <c r="K231" s="63" t="s">
        <v>544</v>
      </c>
      <c r="L231" s="33" t="s">
        <v>287</v>
      </c>
      <c r="M231" s="66">
        <v>6173</v>
      </c>
      <c r="N231" s="66">
        <v>5516</v>
      </c>
      <c r="O231" s="66">
        <v>4383</v>
      </c>
      <c r="P231" s="66">
        <v>4678</v>
      </c>
      <c r="Q231" s="215">
        <v>20750</v>
      </c>
      <c r="R231" s="72"/>
      <c r="S231" s="219" t="s">
        <v>5</v>
      </c>
      <c r="T231" s="63" t="s">
        <v>544</v>
      </c>
      <c r="U231" s="33" t="s">
        <v>287</v>
      </c>
      <c r="V231" s="345">
        <v>485.98736432852746</v>
      </c>
      <c r="W231" s="345">
        <v>906.45395213923132</v>
      </c>
      <c r="X231" s="345">
        <v>456.30846452201695</v>
      </c>
      <c r="Y231" s="345">
        <v>213.76656690893546</v>
      </c>
      <c r="Z231" s="345">
        <v>554.2168674698795</v>
      </c>
      <c r="AB231" s="117" t="s">
        <v>5</v>
      </c>
      <c r="AC231" s="63" t="s">
        <v>544</v>
      </c>
      <c r="AD231" s="33" t="s">
        <v>287</v>
      </c>
      <c r="AE231" s="76">
        <v>25</v>
      </c>
      <c r="AF231" s="76">
        <v>25</v>
      </c>
      <c r="AG231" s="76" t="s">
        <v>761</v>
      </c>
      <c r="AH231" s="76" t="s">
        <v>761</v>
      </c>
      <c r="AI231" s="205">
        <v>55</v>
      </c>
      <c r="AJ231" s="19"/>
      <c r="AK231" s="117" t="s">
        <v>5</v>
      </c>
      <c r="AL231" s="63" t="s">
        <v>544</v>
      </c>
      <c r="AM231" s="33" t="s">
        <v>287</v>
      </c>
      <c r="AN231" s="349">
        <v>404.98947027377289</v>
      </c>
      <c r="AO231" s="349">
        <v>453.22697606961566</v>
      </c>
      <c r="AP231" s="349" t="s">
        <v>761</v>
      </c>
      <c r="AQ231" s="349" t="s">
        <v>761</v>
      </c>
      <c r="AR231" s="372">
        <v>265.06024096385539</v>
      </c>
      <c r="AT231" s="117" t="s">
        <v>5</v>
      </c>
      <c r="AU231" s="63" t="s">
        <v>544</v>
      </c>
      <c r="AV231" s="33" t="s">
        <v>287</v>
      </c>
      <c r="AW231" s="66" t="s">
        <v>761</v>
      </c>
      <c r="AX231" s="66">
        <v>25</v>
      </c>
      <c r="AY231" s="66">
        <v>15</v>
      </c>
      <c r="AZ231" s="66">
        <v>10</v>
      </c>
      <c r="BA231" s="66">
        <v>55</v>
      </c>
      <c r="BB231" s="72"/>
      <c r="BC231" s="117" t="s">
        <v>5</v>
      </c>
      <c r="BD231" s="63" t="s">
        <v>544</v>
      </c>
      <c r="BE231" s="33" t="s">
        <v>287</v>
      </c>
      <c r="BF231" s="349" t="s">
        <v>761</v>
      </c>
      <c r="BG231" s="349">
        <v>453.22697606961566</v>
      </c>
      <c r="BH231" s="349">
        <v>342.23134839151265</v>
      </c>
      <c r="BI231" s="349">
        <v>213.76656690893546</v>
      </c>
      <c r="BJ231" s="372">
        <v>265.06024096385539</v>
      </c>
      <c r="BL231" s="117" t="s">
        <v>5</v>
      </c>
      <c r="BM231" s="63" t="s">
        <v>544</v>
      </c>
      <c r="BN231" s="33" t="s">
        <v>287</v>
      </c>
      <c r="BO231" s="71">
        <v>0.83333333333333337</v>
      </c>
      <c r="BP231" s="71">
        <v>0.5</v>
      </c>
      <c r="BQ231" s="71" t="s">
        <v>761</v>
      </c>
      <c r="BR231" s="71" t="s">
        <v>761</v>
      </c>
      <c r="BS231" s="71">
        <v>0.47826086956521741</v>
      </c>
    </row>
    <row r="232" spans="1:71" ht="18" customHeight="1" x14ac:dyDescent="0.25">
      <c r="A232" s="117" t="s">
        <v>5</v>
      </c>
      <c r="B232" s="63" t="s">
        <v>550</v>
      </c>
      <c r="C232" s="33" t="s">
        <v>288</v>
      </c>
      <c r="D232" s="66">
        <v>15</v>
      </c>
      <c r="E232" s="66">
        <v>40</v>
      </c>
      <c r="F232" s="66">
        <v>30</v>
      </c>
      <c r="G232" s="66">
        <v>15</v>
      </c>
      <c r="H232" s="66">
        <v>100</v>
      </c>
      <c r="J232" s="117" t="s">
        <v>5</v>
      </c>
      <c r="K232" s="63" t="s">
        <v>550</v>
      </c>
      <c r="L232" s="33" t="s">
        <v>288</v>
      </c>
      <c r="M232" s="66">
        <v>8380</v>
      </c>
      <c r="N232" s="66">
        <v>8281</v>
      </c>
      <c r="O232" s="66">
        <v>6783</v>
      </c>
      <c r="P232" s="66">
        <v>7854</v>
      </c>
      <c r="Q232" s="215">
        <v>31298</v>
      </c>
      <c r="R232" s="72"/>
      <c r="S232" s="219" t="s">
        <v>5</v>
      </c>
      <c r="T232" s="63" t="s">
        <v>550</v>
      </c>
      <c r="U232" s="33" t="s">
        <v>288</v>
      </c>
      <c r="V232" s="345">
        <v>178.99761336515513</v>
      </c>
      <c r="W232" s="345">
        <v>483.03345006641712</v>
      </c>
      <c r="X232" s="345">
        <v>442.28217602830608</v>
      </c>
      <c r="Y232" s="345">
        <v>190.98548510313216</v>
      </c>
      <c r="Z232" s="345">
        <v>319.50923381685732</v>
      </c>
      <c r="AB232" s="117" t="s">
        <v>5</v>
      </c>
      <c r="AC232" s="63" t="s">
        <v>550</v>
      </c>
      <c r="AD232" s="33" t="s">
        <v>288</v>
      </c>
      <c r="AE232" s="76">
        <v>10</v>
      </c>
      <c r="AF232" s="76">
        <v>25</v>
      </c>
      <c r="AG232" s="76" t="s">
        <v>761</v>
      </c>
      <c r="AH232" s="76" t="s">
        <v>761</v>
      </c>
      <c r="AI232" s="205">
        <v>45</v>
      </c>
      <c r="AJ232" s="19"/>
      <c r="AK232" s="117" t="s">
        <v>5</v>
      </c>
      <c r="AL232" s="63" t="s">
        <v>550</v>
      </c>
      <c r="AM232" s="33" t="s">
        <v>288</v>
      </c>
      <c r="AN232" s="349">
        <v>119.33174224343676</v>
      </c>
      <c r="AO232" s="349">
        <v>301.8959062915107</v>
      </c>
      <c r="AP232" s="349" t="s">
        <v>761</v>
      </c>
      <c r="AQ232" s="349" t="s">
        <v>761</v>
      </c>
      <c r="AR232" s="372">
        <v>143.77915521758578</v>
      </c>
      <c r="AT232" s="117" t="s">
        <v>5</v>
      </c>
      <c r="AU232" s="63" t="s">
        <v>550</v>
      </c>
      <c r="AV232" s="33" t="s">
        <v>288</v>
      </c>
      <c r="AW232" s="66" t="s">
        <v>761</v>
      </c>
      <c r="AX232" s="66">
        <v>15</v>
      </c>
      <c r="AY232" s="66">
        <v>25</v>
      </c>
      <c r="AZ232" s="66">
        <v>15</v>
      </c>
      <c r="BA232" s="66">
        <v>55</v>
      </c>
      <c r="BB232" s="72"/>
      <c r="BC232" s="117" t="s">
        <v>5</v>
      </c>
      <c r="BD232" s="63" t="s">
        <v>550</v>
      </c>
      <c r="BE232" s="33" t="s">
        <v>288</v>
      </c>
      <c r="BF232" s="349" t="s">
        <v>761</v>
      </c>
      <c r="BG232" s="349">
        <v>181.13754377490639</v>
      </c>
      <c r="BH232" s="349">
        <v>368.56848002358839</v>
      </c>
      <c r="BI232" s="349">
        <v>190.98548510313216</v>
      </c>
      <c r="BJ232" s="372">
        <v>175.73007859927151</v>
      </c>
      <c r="BL232" s="117" t="s">
        <v>5</v>
      </c>
      <c r="BM232" s="63" t="s">
        <v>550</v>
      </c>
      <c r="BN232" s="33" t="s">
        <v>288</v>
      </c>
      <c r="BO232" s="71">
        <v>0.66666666666666663</v>
      </c>
      <c r="BP232" s="71">
        <v>0.625</v>
      </c>
      <c r="BQ232" s="71" t="s">
        <v>761</v>
      </c>
      <c r="BR232" s="71" t="s">
        <v>761</v>
      </c>
      <c r="BS232" s="71">
        <v>0.45</v>
      </c>
    </row>
    <row r="233" spans="1:71" ht="18" customHeight="1" x14ac:dyDescent="0.25">
      <c r="A233" s="117" t="s">
        <v>5</v>
      </c>
      <c r="B233" s="63" t="s">
        <v>556</v>
      </c>
      <c r="C233" s="33" t="s">
        <v>289</v>
      </c>
      <c r="D233" s="66">
        <v>25</v>
      </c>
      <c r="E233" s="66">
        <v>45</v>
      </c>
      <c r="F233" s="66">
        <v>30</v>
      </c>
      <c r="G233" s="66">
        <v>15</v>
      </c>
      <c r="H233" s="66">
        <v>115</v>
      </c>
      <c r="J233" s="117" t="s">
        <v>5</v>
      </c>
      <c r="K233" s="63" t="s">
        <v>556</v>
      </c>
      <c r="L233" s="33" t="s">
        <v>289</v>
      </c>
      <c r="M233" s="66">
        <v>7986</v>
      </c>
      <c r="N233" s="66">
        <v>7236</v>
      </c>
      <c r="O233" s="66">
        <v>5372</v>
      </c>
      <c r="P233" s="66">
        <v>5163</v>
      </c>
      <c r="Q233" s="215">
        <v>25757</v>
      </c>
      <c r="R233" s="72"/>
      <c r="S233" s="219" t="s">
        <v>5</v>
      </c>
      <c r="T233" s="63" t="s">
        <v>556</v>
      </c>
      <c r="U233" s="33" t="s">
        <v>289</v>
      </c>
      <c r="V233" s="345">
        <v>313.04783370899077</v>
      </c>
      <c r="W233" s="345">
        <v>621.89054726368158</v>
      </c>
      <c r="X233" s="345">
        <v>558.45122859270293</v>
      </c>
      <c r="Y233" s="345">
        <v>290.52876234747242</v>
      </c>
      <c r="Z233" s="345">
        <v>446.4805683891758</v>
      </c>
      <c r="AB233" s="117" t="s">
        <v>5</v>
      </c>
      <c r="AC233" s="63" t="s">
        <v>556</v>
      </c>
      <c r="AD233" s="33" t="s">
        <v>289</v>
      </c>
      <c r="AE233" s="76">
        <v>20</v>
      </c>
      <c r="AF233" s="76">
        <v>35</v>
      </c>
      <c r="AG233" s="76" t="s">
        <v>761</v>
      </c>
      <c r="AH233" s="76" t="s">
        <v>761</v>
      </c>
      <c r="AI233" s="205">
        <v>60</v>
      </c>
      <c r="AJ233" s="19"/>
      <c r="AK233" s="117" t="s">
        <v>5</v>
      </c>
      <c r="AL233" s="63" t="s">
        <v>556</v>
      </c>
      <c r="AM233" s="33" t="s">
        <v>289</v>
      </c>
      <c r="AN233" s="349">
        <v>250.43826696719259</v>
      </c>
      <c r="AO233" s="349">
        <v>483.69264787175234</v>
      </c>
      <c r="AP233" s="349" t="s">
        <v>761</v>
      </c>
      <c r="AQ233" s="349" t="s">
        <v>761</v>
      </c>
      <c r="AR233" s="372">
        <v>232.94638350739604</v>
      </c>
      <c r="AT233" s="117" t="s">
        <v>5</v>
      </c>
      <c r="AU233" s="63" t="s">
        <v>556</v>
      </c>
      <c r="AV233" s="33" t="s">
        <v>289</v>
      </c>
      <c r="AW233" s="66" t="s">
        <v>761</v>
      </c>
      <c r="AX233" s="66">
        <v>10</v>
      </c>
      <c r="AY233" s="66">
        <v>25</v>
      </c>
      <c r="AZ233" s="66">
        <v>15</v>
      </c>
      <c r="BA233" s="66">
        <v>55</v>
      </c>
      <c r="BB233" s="72"/>
      <c r="BC233" s="117" t="s">
        <v>5</v>
      </c>
      <c r="BD233" s="63" t="s">
        <v>556</v>
      </c>
      <c r="BE233" s="33" t="s">
        <v>289</v>
      </c>
      <c r="BF233" s="349" t="s">
        <v>761</v>
      </c>
      <c r="BG233" s="349">
        <v>138.19789939192924</v>
      </c>
      <c r="BH233" s="349">
        <v>465.37602382725237</v>
      </c>
      <c r="BI233" s="349">
        <v>290.52876234747242</v>
      </c>
      <c r="BJ233" s="372">
        <v>213.53418488177971</v>
      </c>
      <c r="BL233" s="117" t="s">
        <v>5</v>
      </c>
      <c r="BM233" s="63" t="s">
        <v>556</v>
      </c>
      <c r="BN233" s="33" t="s">
        <v>289</v>
      </c>
      <c r="BO233" s="71">
        <v>0.8</v>
      </c>
      <c r="BP233" s="71">
        <v>0.77777777777777779</v>
      </c>
      <c r="BQ233" s="71" t="s">
        <v>761</v>
      </c>
      <c r="BR233" s="71" t="s">
        <v>761</v>
      </c>
      <c r="BS233" s="71">
        <v>0.52173913043478259</v>
      </c>
    </row>
    <row r="234" spans="1:71" ht="18" customHeight="1" x14ac:dyDescent="0.25">
      <c r="A234" s="117" t="s">
        <v>5</v>
      </c>
      <c r="B234" s="63" t="s">
        <v>493</v>
      </c>
      <c r="C234" s="33" t="s">
        <v>290</v>
      </c>
      <c r="D234" s="66" t="s">
        <v>761</v>
      </c>
      <c r="E234" s="66" t="s">
        <v>761</v>
      </c>
      <c r="F234" s="66">
        <v>10</v>
      </c>
      <c r="G234" s="66">
        <v>10</v>
      </c>
      <c r="H234" s="66">
        <v>30</v>
      </c>
      <c r="J234" s="117" t="s">
        <v>5</v>
      </c>
      <c r="K234" s="63" t="s">
        <v>493</v>
      </c>
      <c r="L234" s="33" t="s">
        <v>290</v>
      </c>
      <c r="M234" s="66">
        <v>4354</v>
      </c>
      <c r="N234" s="66">
        <v>4022</v>
      </c>
      <c r="O234" s="66">
        <v>2865</v>
      </c>
      <c r="P234" s="66">
        <v>3064</v>
      </c>
      <c r="Q234" s="215">
        <v>14305</v>
      </c>
      <c r="R234" s="72"/>
      <c r="S234" s="219" t="s">
        <v>5</v>
      </c>
      <c r="T234" s="63" t="s">
        <v>493</v>
      </c>
      <c r="U234" s="33" t="s">
        <v>290</v>
      </c>
      <c r="V234" s="345" t="s">
        <v>761</v>
      </c>
      <c r="W234" s="345" t="s">
        <v>761</v>
      </c>
      <c r="X234" s="345">
        <v>349.04013961605585</v>
      </c>
      <c r="Y234" s="345">
        <v>326.37075718015666</v>
      </c>
      <c r="Z234" s="345">
        <v>209.71688220901785</v>
      </c>
      <c r="AB234" s="117" t="s">
        <v>5</v>
      </c>
      <c r="AC234" s="63" t="s">
        <v>493</v>
      </c>
      <c r="AD234" s="33" t="s">
        <v>290</v>
      </c>
      <c r="AE234" s="76" t="s">
        <v>761</v>
      </c>
      <c r="AF234" s="76" t="s">
        <v>761</v>
      </c>
      <c r="AG234" s="76" t="s">
        <v>761</v>
      </c>
      <c r="AH234" s="76" t="s">
        <v>761</v>
      </c>
      <c r="AI234" s="205">
        <v>10</v>
      </c>
      <c r="AJ234" s="19"/>
      <c r="AK234" s="117" t="s">
        <v>5</v>
      </c>
      <c r="AL234" s="63" t="s">
        <v>493</v>
      </c>
      <c r="AM234" s="33" t="s">
        <v>290</v>
      </c>
      <c r="AN234" s="349" t="s">
        <v>761</v>
      </c>
      <c r="AO234" s="349" t="s">
        <v>761</v>
      </c>
      <c r="AP234" s="349" t="s">
        <v>761</v>
      </c>
      <c r="AQ234" s="349" t="s">
        <v>761</v>
      </c>
      <c r="AR234" s="372">
        <v>69.905627403005937</v>
      </c>
      <c r="AT234" s="117" t="s">
        <v>5</v>
      </c>
      <c r="AU234" s="63" t="s">
        <v>493</v>
      </c>
      <c r="AV234" s="33" t="s">
        <v>290</v>
      </c>
      <c r="AW234" s="66" t="s">
        <v>761</v>
      </c>
      <c r="AX234" s="66" t="s">
        <v>761</v>
      </c>
      <c r="AY234" s="66" t="s">
        <v>761</v>
      </c>
      <c r="AZ234" s="66">
        <v>10</v>
      </c>
      <c r="BA234" s="66">
        <v>20</v>
      </c>
      <c r="BB234" s="72"/>
      <c r="BC234" s="117" t="s">
        <v>5</v>
      </c>
      <c r="BD234" s="63" t="s">
        <v>493</v>
      </c>
      <c r="BE234" s="33" t="s">
        <v>290</v>
      </c>
      <c r="BF234" s="349" t="s">
        <v>761</v>
      </c>
      <c r="BG234" s="349" t="s">
        <v>761</v>
      </c>
      <c r="BH234" s="349" t="s">
        <v>761</v>
      </c>
      <c r="BI234" s="349">
        <v>326.37075718015666</v>
      </c>
      <c r="BJ234" s="372">
        <v>139.81125480601187</v>
      </c>
      <c r="BL234" s="117" t="s">
        <v>5</v>
      </c>
      <c r="BM234" s="63" t="s">
        <v>493</v>
      </c>
      <c r="BN234" s="33" t="s">
        <v>290</v>
      </c>
      <c r="BO234" s="71" t="s">
        <v>761</v>
      </c>
      <c r="BP234" s="71" t="s">
        <v>761</v>
      </c>
      <c r="BQ234" s="71" t="s">
        <v>761</v>
      </c>
      <c r="BR234" s="71" t="s">
        <v>761</v>
      </c>
      <c r="BS234" s="71">
        <v>0.33333333333333331</v>
      </c>
    </row>
    <row r="235" spans="1:71" ht="18" customHeight="1" x14ac:dyDescent="0.25">
      <c r="A235" s="117" t="s">
        <v>5</v>
      </c>
      <c r="B235" s="63" t="s">
        <v>494</v>
      </c>
      <c r="C235" s="33" t="s">
        <v>291</v>
      </c>
      <c r="D235" s="66">
        <v>10</v>
      </c>
      <c r="E235" s="66">
        <v>15</v>
      </c>
      <c r="F235" s="66">
        <v>30</v>
      </c>
      <c r="G235" s="66">
        <v>45</v>
      </c>
      <c r="H235" s="66">
        <v>100</v>
      </c>
      <c r="J235" s="117" t="s">
        <v>5</v>
      </c>
      <c r="K235" s="63" t="s">
        <v>494</v>
      </c>
      <c r="L235" s="33" t="s">
        <v>291</v>
      </c>
      <c r="M235" s="66">
        <v>9257</v>
      </c>
      <c r="N235" s="66">
        <v>8813</v>
      </c>
      <c r="O235" s="66">
        <v>6385</v>
      </c>
      <c r="P235" s="66">
        <v>7158</v>
      </c>
      <c r="Q235" s="215">
        <v>31613</v>
      </c>
      <c r="R235" s="72"/>
      <c r="S235" s="219" t="s">
        <v>5</v>
      </c>
      <c r="T235" s="63" t="s">
        <v>494</v>
      </c>
      <c r="U235" s="33" t="s">
        <v>291</v>
      </c>
      <c r="V235" s="345">
        <v>108.02635843145728</v>
      </c>
      <c r="W235" s="345">
        <v>170.20310904345854</v>
      </c>
      <c r="X235" s="345">
        <v>469.8512137823023</v>
      </c>
      <c r="Y235" s="345">
        <v>628.66722548197822</v>
      </c>
      <c r="Z235" s="345">
        <v>316.32556226868695</v>
      </c>
      <c r="AB235" s="117" t="s">
        <v>5</v>
      </c>
      <c r="AC235" s="63" t="s">
        <v>494</v>
      </c>
      <c r="AD235" s="33" t="s">
        <v>291</v>
      </c>
      <c r="AE235" s="76">
        <v>10</v>
      </c>
      <c r="AF235" s="76">
        <v>10</v>
      </c>
      <c r="AG235" s="76" t="s">
        <v>761</v>
      </c>
      <c r="AH235" s="76" t="s">
        <v>761</v>
      </c>
      <c r="AI235" s="205">
        <v>30</v>
      </c>
      <c r="AJ235" s="19"/>
      <c r="AK235" s="117" t="s">
        <v>5</v>
      </c>
      <c r="AL235" s="63" t="s">
        <v>494</v>
      </c>
      <c r="AM235" s="33" t="s">
        <v>291</v>
      </c>
      <c r="AN235" s="349">
        <v>108.02635843145728</v>
      </c>
      <c r="AO235" s="349">
        <v>113.46873936230568</v>
      </c>
      <c r="AP235" s="349" t="s">
        <v>761</v>
      </c>
      <c r="AQ235" s="349" t="s">
        <v>761</v>
      </c>
      <c r="AR235" s="372">
        <v>94.897668680606088</v>
      </c>
      <c r="AT235" s="117" t="s">
        <v>5</v>
      </c>
      <c r="AU235" s="63" t="s">
        <v>494</v>
      </c>
      <c r="AV235" s="33" t="s">
        <v>291</v>
      </c>
      <c r="AW235" s="66" t="s">
        <v>761</v>
      </c>
      <c r="AX235" s="66" t="s">
        <v>761</v>
      </c>
      <c r="AY235" s="66">
        <v>25</v>
      </c>
      <c r="AZ235" s="66">
        <v>40</v>
      </c>
      <c r="BA235" s="66">
        <v>70</v>
      </c>
      <c r="BB235" s="72"/>
      <c r="BC235" s="117" t="s">
        <v>5</v>
      </c>
      <c r="BD235" s="63" t="s">
        <v>494</v>
      </c>
      <c r="BE235" s="33" t="s">
        <v>291</v>
      </c>
      <c r="BF235" s="349" t="s">
        <v>761</v>
      </c>
      <c r="BG235" s="349" t="s">
        <v>761</v>
      </c>
      <c r="BH235" s="349">
        <v>391.54267815191861</v>
      </c>
      <c r="BI235" s="349">
        <v>558.8153115395362</v>
      </c>
      <c r="BJ235" s="372">
        <v>221.42789358808088</v>
      </c>
      <c r="BL235" s="117" t="s">
        <v>5</v>
      </c>
      <c r="BM235" s="63" t="s">
        <v>494</v>
      </c>
      <c r="BN235" s="33" t="s">
        <v>291</v>
      </c>
      <c r="BO235" s="71">
        <v>1</v>
      </c>
      <c r="BP235" s="71">
        <v>0.66666666666666663</v>
      </c>
      <c r="BQ235" s="71" t="s">
        <v>761</v>
      </c>
      <c r="BR235" s="71" t="s">
        <v>761</v>
      </c>
      <c r="BS235" s="71">
        <v>0.3</v>
      </c>
    </row>
    <row r="236" spans="1:71" ht="18" customHeight="1" x14ac:dyDescent="0.25">
      <c r="A236" s="117" t="s">
        <v>5</v>
      </c>
      <c r="B236" s="63" t="s">
        <v>502</v>
      </c>
      <c r="C236" s="33" t="s">
        <v>292</v>
      </c>
      <c r="D236" s="66" t="s">
        <v>761</v>
      </c>
      <c r="E236" s="66">
        <v>10</v>
      </c>
      <c r="F236" s="66">
        <v>15</v>
      </c>
      <c r="G236" s="66">
        <v>10</v>
      </c>
      <c r="H236" s="66">
        <v>40</v>
      </c>
      <c r="J236" s="117" t="s">
        <v>5</v>
      </c>
      <c r="K236" s="63" t="s">
        <v>502</v>
      </c>
      <c r="L236" s="33" t="s">
        <v>292</v>
      </c>
      <c r="M236" s="66">
        <v>6895</v>
      </c>
      <c r="N236" s="66">
        <v>6741</v>
      </c>
      <c r="O236" s="66">
        <v>5220</v>
      </c>
      <c r="P236" s="66">
        <v>5928</v>
      </c>
      <c r="Q236" s="215">
        <v>24784</v>
      </c>
      <c r="R236" s="72"/>
      <c r="S236" s="219" t="s">
        <v>5</v>
      </c>
      <c r="T236" s="63" t="s">
        <v>502</v>
      </c>
      <c r="U236" s="33" t="s">
        <v>292</v>
      </c>
      <c r="V236" s="345" t="s">
        <v>761</v>
      </c>
      <c r="W236" s="345">
        <v>148.34594273846611</v>
      </c>
      <c r="X236" s="345">
        <v>287.35632183908046</v>
      </c>
      <c r="Y236" s="345">
        <v>168.69095816464238</v>
      </c>
      <c r="Z236" s="345">
        <v>161.39444803098775</v>
      </c>
      <c r="AB236" s="117" t="s">
        <v>5</v>
      </c>
      <c r="AC236" s="63" t="s">
        <v>502</v>
      </c>
      <c r="AD236" s="33" t="s">
        <v>292</v>
      </c>
      <c r="AE236" s="76" t="s">
        <v>761</v>
      </c>
      <c r="AF236" s="76">
        <v>10</v>
      </c>
      <c r="AG236" s="76" t="s">
        <v>761</v>
      </c>
      <c r="AH236" s="76" t="s">
        <v>761</v>
      </c>
      <c r="AI236" s="205">
        <v>10</v>
      </c>
      <c r="AJ236" s="19"/>
      <c r="AK236" s="117" t="s">
        <v>5</v>
      </c>
      <c r="AL236" s="63" t="s">
        <v>502</v>
      </c>
      <c r="AM236" s="33" t="s">
        <v>292</v>
      </c>
      <c r="AN236" s="349" t="s">
        <v>761</v>
      </c>
      <c r="AO236" s="349">
        <v>148.34594273846611</v>
      </c>
      <c r="AP236" s="349" t="s">
        <v>761</v>
      </c>
      <c r="AQ236" s="349" t="s">
        <v>761</v>
      </c>
      <c r="AR236" s="372">
        <v>40.348612007746937</v>
      </c>
      <c r="AT236" s="117" t="s">
        <v>5</v>
      </c>
      <c r="AU236" s="63" t="s">
        <v>502</v>
      </c>
      <c r="AV236" s="33" t="s">
        <v>292</v>
      </c>
      <c r="AW236" s="66" t="s">
        <v>761</v>
      </c>
      <c r="AX236" s="66" t="s">
        <v>761</v>
      </c>
      <c r="AY236" s="66">
        <v>15</v>
      </c>
      <c r="AZ236" s="66">
        <v>10</v>
      </c>
      <c r="BA236" s="66">
        <v>30</v>
      </c>
      <c r="BB236" s="72"/>
      <c r="BC236" s="117" t="s">
        <v>5</v>
      </c>
      <c r="BD236" s="63" t="s">
        <v>502</v>
      </c>
      <c r="BE236" s="33" t="s">
        <v>292</v>
      </c>
      <c r="BF236" s="349" t="s">
        <v>761</v>
      </c>
      <c r="BG236" s="349" t="s">
        <v>761</v>
      </c>
      <c r="BH236" s="349">
        <v>287.35632183908046</v>
      </c>
      <c r="BI236" s="349">
        <v>168.69095816464238</v>
      </c>
      <c r="BJ236" s="372">
        <v>121.0458360232408</v>
      </c>
      <c r="BL236" s="117" t="s">
        <v>5</v>
      </c>
      <c r="BM236" s="63" t="s">
        <v>502</v>
      </c>
      <c r="BN236" s="33" t="s">
        <v>292</v>
      </c>
      <c r="BO236" s="71" t="s">
        <v>761</v>
      </c>
      <c r="BP236" s="71">
        <v>1</v>
      </c>
      <c r="BQ236" s="71" t="s">
        <v>761</v>
      </c>
      <c r="BR236" s="71" t="s">
        <v>761</v>
      </c>
      <c r="BS236" s="71">
        <v>0.25</v>
      </c>
    </row>
    <row r="237" spans="1:71" ht="18" customHeight="1" x14ac:dyDescent="0.25">
      <c r="A237" s="117" t="s">
        <v>5</v>
      </c>
      <c r="B237" s="63" t="s">
        <v>504</v>
      </c>
      <c r="C237" s="33" t="s">
        <v>293</v>
      </c>
      <c r="D237" s="66">
        <v>15</v>
      </c>
      <c r="E237" s="66">
        <v>15</v>
      </c>
      <c r="F237" s="66">
        <v>25</v>
      </c>
      <c r="G237" s="66">
        <v>15</v>
      </c>
      <c r="H237" s="66">
        <v>65</v>
      </c>
      <c r="J237" s="117" t="s">
        <v>5</v>
      </c>
      <c r="K237" s="63" t="s">
        <v>504</v>
      </c>
      <c r="L237" s="33" t="s">
        <v>293</v>
      </c>
      <c r="M237" s="66">
        <v>9472</v>
      </c>
      <c r="N237" s="66">
        <v>8209</v>
      </c>
      <c r="O237" s="66">
        <v>5739</v>
      </c>
      <c r="P237" s="66">
        <v>6018</v>
      </c>
      <c r="Q237" s="215">
        <v>29438</v>
      </c>
      <c r="R237" s="72"/>
      <c r="S237" s="219" t="s">
        <v>5</v>
      </c>
      <c r="T237" s="63" t="s">
        <v>504</v>
      </c>
      <c r="U237" s="33" t="s">
        <v>293</v>
      </c>
      <c r="V237" s="345">
        <v>158.36148648648648</v>
      </c>
      <c r="W237" s="345">
        <v>182.72627603849435</v>
      </c>
      <c r="X237" s="345">
        <v>435.61596096880987</v>
      </c>
      <c r="Y237" s="345">
        <v>249.25224327018944</v>
      </c>
      <c r="Z237" s="345">
        <v>220.80304368503295</v>
      </c>
      <c r="AB237" s="117" t="s">
        <v>5</v>
      </c>
      <c r="AC237" s="63" t="s">
        <v>504</v>
      </c>
      <c r="AD237" s="33" t="s">
        <v>293</v>
      </c>
      <c r="AE237" s="76">
        <v>10</v>
      </c>
      <c r="AF237" s="76">
        <v>15</v>
      </c>
      <c r="AG237" s="76" t="s">
        <v>761</v>
      </c>
      <c r="AH237" s="76" t="s">
        <v>761</v>
      </c>
      <c r="AI237" s="205">
        <v>30</v>
      </c>
      <c r="AJ237" s="19"/>
      <c r="AK237" s="117" t="s">
        <v>5</v>
      </c>
      <c r="AL237" s="63" t="s">
        <v>504</v>
      </c>
      <c r="AM237" s="33" t="s">
        <v>293</v>
      </c>
      <c r="AN237" s="349">
        <v>105.57432432432434</v>
      </c>
      <c r="AO237" s="349">
        <v>182.72627603849435</v>
      </c>
      <c r="AP237" s="349" t="s">
        <v>761</v>
      </c>
      <c r="AQ237" s="349" t="s">
        <v>761</v>
      </c>
      <c r="AR237" s="372">
        <v>101.90909708539982</v>
      </c>
      <c r="AT237" s="117" t="s">
        <v>5</v>
      </c>
      <c r="AU237" s="63" t="s">
        <v>504</v>
      </c>
      <c r="AV237" s="33" t="s">
        <v>293</v>
      </c>
      <c r="AW237" s="66" t="s">
        <v>761</v>
      </c>
      <c r="AX237" s="66" t="s">
        <v>761</v>
      </c>
      <c r="AY237" s="66">
        <v>20</v>
      </c>
      <c r="AZ237" s="66">
        <v>15</v>
      </c>
      <c r="BA237" s="66">
        <v>35</v>
      </c>
      <c r="BB237" s="72"/>
      <c r="BC237" s="117" t="s">
        <v>5</v>
      </c>
      <c r="BD237" s="63" t="s">
        <v>504</v>
      </c>
      <c r="BE237" s="33" t="s">
        <v>293</v>
      </c>
      <c r="BF237" s="349" t="s">
        <v>761</v>
      </c>
      <c r="BG237" s="349" t="s">
        <v>761</v>
      </c>
      <c r="BH237" s="349">
        <v>348.49276877504792</v>
      </c>
      <c r="BI237" s="349">
        <v>249.25224327018944</v>
      </c>
      <c r="BJ237" s="372">
        <v>118.89394659963314</v>
      </c>
      <c r="BL237" s="117" t="s">
        <v>5</v>
      </c>
      <c r="BM237" s="63" t="s">
        <v>504</v>
      </c>
      <c r="BN237" s="33" t="s">
        <v>293</v>
      </c>
      <c r="BO237" s="71">
        <v>0.66666666666666663</v>
      </c>
      <c r="BP237" s="71">
        <v>1</v>
      </c>
      <c r="BQ237" s="71" t="s">
        <v>761</v>
      </c>
      <c r="BR237" s="71" t="s">
        <v>761</v>
      </c>
      <c r="BS237" s="71">
        <v>0.46153846153846156</v>
      </c>
    </row>
    <row r="238" spans="1:71" ht="18" customHeight="1" x14ac:dyDescent="0.25">
      <c r="A238" s="117" t="s">
        <v>5</v>
      </c>
      <c r="B238" s="63" t="s">
        <v>519</v>
      </c>
      <c r="C238" s="33" t="s">
        <v>294</v>
      </c>
      <c r="D238" s="66" t="s">
        <v>761</v>
      </c>
      <c r="E238" s="66">
        <v>10</v>
      </c>
      <c r="F238" s="66">
        <v>20</v>
      </c>
      <c r="G238" s="66">
        <v>15</v>
      </c>
      <c r="H238" s="66">
        <v>55</v>
      </c>
      <c r="J238" s="117" t="s">
        <v>5</v>
      </c>
      <c r="K238" s="63" t="s">
        <v>519</v>
      </c>
      <c r="L238" s="33" t="s">
        <v>294</v>
      </c>
      <c r="M238" s="66">
        <v>8894</v>
      </c>
      <c r="N238" s="66">
        <v>8521</v>
      </c>
      <c r="O238" s="66">
        <v>7093</v>
      </c>
      <c r="P238" s="66">
        <v>7604</v>
      </c>
      <c r="Q238" s="215">
        <v>32112</v>
      </c>
      <c r="R238" s="72"/>
      <c r="S238" s="219" t="s">
        <v>5</v>
      </c>
      <c r="T238" s="63" t="s">
        <v>519</v>
      </c>
      <c r="U238" s="33" t="s">
        <v>294</v>
      </c>
      <c r="V238" s="345" t="s">
        <v>761</v>
      </c>
      <c r="W238" s="345">
        <v>117.35711770918907</v>
      </c>
      <c r="X238" s="345">
        <v>281.96813760045114</v>
      </c>
      <c r="Y238" s="345">
        <v>197.26459758022094</v>
      </c>
      <c r="Z238" s="345">
        <v>171.27553562531142</v>
      </c>
      <c r="AB238" s="117" t="s">
        <v>5</v>
      </c>
      <c r="AC238" s="63" t="s">
        <v>519</v>
      </c>
      <c r="AD238" s="33" t="s">
        <v>294</v>
      </c>
      <c r="AE238" s="76" t="s">
        <v>761</v>
      </c>
      <c r="AF238" s="76" t="s">
        <v>761</v>
      </c>
      <c r="AG238" s="76" t="s">
        <v>761</v>
      </c>
      <c r="AH238" s="76" t="s">
        <v>761</v>
      </c>
      <c r="AI238" s="205">
        <v>15</v>
      </c>
      <c r="AJ238" s="19"/>
      <c r="AK238" s="117" t="s">
        <v>5</v>
      </c>
      <c r="AL238" s="63" t="s">
        <v>519</v>
      </c>
      <c r="AM238" s="33" t="s">
        <v>294</v>
      </c>
      <c r="AN238" s="349" t="s">
        <v>761</v>
      </c>
      <c r="AO238" s="349" t="s">
        <v>761</v>
      </c>
      <c r="AP238" s="349" t="s">
        <v>761</v>
      </c>
      <c r="AQ238" s="349" t="s">
        <v>761</v>
      </c>
      <c r="AR238" s="372">
        <v>46.711509715994019</v>
      </c>
      <c r="AT238" s="117" t="s">
        <v>5</v>
      </c>
      <c r="AU238" s="63" t="s">
        <v>519</v>
      </c>
      <c r="AV238" s="33" t="s">
        <v>294</v>
      </c>
      <c r="AW238" s="66" t="s">
        <v>761</v>
      </c>
      <c r="AX238" s="66" t="s">
        <v>761</v>
      </c>
      <c r="AY238" s="66">
        <v>15</v>
      </c>
      <c r="AZ238" s="66">
        <v>15</v>
      </c>
      <c r="BA238" s="66">
        <v>40</v>
      </c>
      <c r="BB238" s="72"/>
      <c r="BC238" s="117" t="s">
        <v>5</v>
      </c>
      <c r="BD238" s="63" t="s">
        <v>519</v>
      </c>
      <c r="BE238" s="33" t="s">
        <v>294</v>
      </c>
      <c r="BF238" s="349" t="s">
        <v>761</v>
      </c>
      <c r="BG238" s="349" t="s">
        <v>761</v>
      </c>
      <c r="BH238" s="349">
        <v>211.47610320033837</v>
      </c>
      <c r="BI238" s="349">
        <v>197.26459758022094</v>
      </c>
      <c r="BJ238" s="372">
        <v>124.56402590931739</v>
      </c>
      <c r="BL238" s="117" t="s">
        <v>5</v>
      </c>
      <c r="BM238" s="63" t="s">
        <v>519</v>
      </c>
      <c r="BN238" s="33" t="s">
        <v>294</v>
      </c>
      <c r="BO238" s="71" t="s">
        <v>761</v>
      </c>
      <c r="BP238" s="71" t="s">
        <v>761</v>
      </c>
      <c r="BQ238" s="71" t="s">
        <v>761</v>
      </c>
      <c r="BR238" s="71" t="s">
        <v>761</v>
      </c>
      <c r="BS238" s="71">
        <v>0.27272727272727271</v>
      </c>
    </row>
    <row r="239" spans="1:71" ht="18" customHeight="1" x14ac:dyDescent="0.25">
      <c r="A239" s="117" t="s">
        <v>5</v>
      </c>
      <c r="B239" s="63" t="s">
        <v>524</v>
      </c>
      <c r="C239" s="33" t="s">
        <v>295</v>
      </c>
      <c r="D239" s="66">
        <v>15</v>
      </c>
      <c r="E239" s="66">
        <v>25</v>
      </c>
      <c r="F239" s="66">
        <v>50</v>
      </c>
      <c r="G239" s="66">
        <v>40</v>
      </c>
      <c r="H239" s="66">
        <v>130</v>
      </c>
      <c r="J239" s="117" t="s">
        <v>5</v>
      </c>
      <c r="K239" s="63" t="s">
        <v>524</v>
      </c>
      <c r="L239" s="33" t="s">
        <v>295</v>
      </c>
      <c r="M239" s="66">
        <v>10338</v>
      </c>
      <c r="N239" s="66">
        <v>9950</v>
      </c>
      <c r="O239" s="66">
        <v>7615</v>
      </c>
      <c r="P239" s="66">
        <v>8051</v>
      </c>
      <c r="Q239" s="215">
        <v>35954</v>
      </c>
      <c r="R239" s="72"/>
      <c r="S239" s="219" t="s">
        <v>5</v>
      </c>
      <c r="T239" s="63" t="s">
        <v>524</v>
      </c>
      <c r="U239" s="33" t="s">
        <v>295</v>
      </c>
      <c r="V239" s="345">
        <v>145.09576320371445</v>
      </c>
      <c r="W239" s="345">
        <v>251.25628140703517</v>
      </c>
      <c r="X239" s="345">
        <v>656.59881812212745</v>
      </c>
      <c r="Y239" s="345">
        <v>496.83269159110671</v>
      </c>
      <c r="Z239" s="345">
        <v>361.57312121043554</v>
      </c>
      <c r="AB239" s="117" t="s">
        <v>5</v>
      </c>
      <c r="AC239" s="63" t="s">
        <v>524</v>
      </c>
      <c r="AD239" s="33" t="s">
        <v>295</v>
      </c>
      <c r="AE239" s="76">
        <v>10</v>
      </c>
      <c r="AF239" s="76">
        <v>10</v>
      </c>
      <c r="AG239" s="76" t="s">
        <v>761</v>
      </c>
      <c r="AH239" s="76" t="s">
        <v>761</v>
      </c>
      <c r="AI239" s="205">
        <v>25</v>
      </c>
      <c r="AJ239" s="19"/>
      <c r="AK239" s="117" t="s">
        <v>5</v>
      </c>
      <c r="AL239" s="63" t="s">
        <v>524</v>
      </c>
      <c r="AM239" s="33" t="s">
        <v>295</v>
      </c>
      <c r="AN239" s="349">
        <v>96.730508802476308</v>
      </c>
      <c r="AO239" s="349">
        <v>100.50251256281408</v>
      </c>
      <c r="AP239" s="349" t="s">
        <v>761</v>
      </c>
      <c r="AQ239" s="349" t="s">
        <v>761</v>
      </c>
      <c r="AR239" s="372">
        <v>69.533292540468381</v>
      </c>
      <c r="AT239" s="117" t="s">
        <v>5</v>
      </c>
      <c r="AU239" s="63" t="s">
        <v>524</v>
      </c>
      <c r="AV239" s="33" t="s">
        <v>295</v>
      </c>
      <c r="AW239" s="66" t="s">
        <v>761</v>
      </c>
      <c r="AX239" s="66">
        <v>15</v>
      </c>
      <c r="AY239" s="66">
        <v>50</v>
      </c>
      <c r="AZ239" s="66">
        <v>35</v>
      </c>
      <c r="BA239" s="66">
        <v>110</v>
      </c>
      <c r="BB239" s="72"/>
      <c r="BC239" s="117" t="s">
        <v>5</v>
      </c>
      <c r="BD239" s="63" t="s">
        <v>524</v>
      </c>
      <c r="BE239" s="33" t="s">
        <v>295</v>
      </c>
      <c r="BF239" s="349" t="s">
        <v>761</v>
      </c>
      <c r="BG239" s="349">
        <v>150.7537688442211</v>
      </c>
      <c r="BH239" s="349">
        <v>656.59881812212745</v>
      </c>
      <c r="BI239" s="349">
        <v>434.72860514221838</v>
      </c>
      <c r="BJ239" s="372">
        <v>305.94648717806086</v>
      </c>
      <c r="BL239" s="117" t="s">
        <v>5</v>
      </c>
      <c r="BM239" s="63" t="s">
        <v>524</v>
      </c>
      <c r="BN239" s="33" t="s">
        <v>295</v>
      </c>
      <c r="BO239" s="71">
        <v>0.66666666666666663</v>
      </c>
      <c r="BP239" s="71">
        <v>0.4</v>
      </c>
      <c r="BQ239" s="71" t="s">
        <v>761</v>
      </c>
      <c r="BR239" s="71" t="s">
        <v>761</v>
      </c>
      <c r="BS239" s="71">
        <v>0.19230769230769232</v>
      </c>
    </row>
    <row r="240" spans="1:71" ht="18" customHeight="1" x14ac:dyDescent="0.25">
      <c r="A240" s="117" t="s">
        <v>5</v>
      </c>
      <c r="B240" s="63" t="s">
        <v>558</v>
      </c>
      <c r="C240" s="33" t="s">
        <v>296</v>
      </c>
      <c r="D240" s="66" t="s">
        <v>761</v>
      </c>
      <c r="E240" s="66">
        <v>10</v>
      </c>
      <c r="F240" s="66">
        <v>15</v>
      </c>
      <c r="G240" s="66">
        <v>20</v>
      </c>
      <c r="H240" s="66">
        <v>55</v>
      </c>
      <c r="J240" s="117" t="s">
        <v>5</v>
      </c>
      <c r="K240" s="63" t="s">
        <v>558</v>
      </c>
      <c r="L240" s="33" t="s">
        <v>296</v>
      </c>
      <c r="M240" s="66">
        <v>6992</v>
      </c>
      <c r="N240" s="66">
        <v>6519</v>
      </c>
      <c r="O240" s="66">
        <v>4967</v>
      </c>
      <c r="P240" s="66">
        <v>5378</v>
      </c>
      <c r="Q240" s="215">
        <v>23856</v>
      </c>
      <c r="R240" s="72"/>
      <c r="S240" s="219" t="s">
        <v>5</v>
      </c>
      <c r="T240" s="63" t="s">
        <v>558</v>
      </c>
      <c r="U240" s="33" t="s">
        <v>296</v>
      </c>
      <c r="V240" s="345" t="s">
        <v>761</v>
      </c>
      <c r="W240" s="345">
        <v>153.39776039269825</v>
      </c>
      <c r="X240" s="345">
        <v>301.99315482182402</v>
      </c>
      <c r="Y240" s="345">
        <v>371.88545927854221</v>
      </c>
      <c r="Z240" s="345">
        <v>230.54996646545942</v>
      </c>
      <c r="AB240" s="117" t="s">
        <v>5</v>
      </c>
      <c r="AC240" s="63" t="s">
        <v>558</v>
      </c>
      <c r="AD240" s="33" t="s">
        <v>296</v>
      </c>
      <c r="AE240" s="76" t="s">
        <v>761</v>
      </c>
      <c r="AF240" s="76" t="s">
        <v>761</v>
      </c>
      <c r="AG240" s="76" t="s">
        <v>761</v>
      </c>
      <c r="AH240" s="76" t="s">
        <v>761</v>
      </c>
      <c r="AI240" s="205">
        <v>20</v>
      </c>
      <c r="AJ240" s="19"/>
      <c r="AK240" s="117" t="s">
        <v>5</v>
      </c>
      <c r="AL240" s="63" t="s">
        <v>558</v>
      </c>
      <c r="AM240" s="33" t="s">
        <v>296</v>
      </c>
      <c r="AN240" s="349" t="s">
        <v>761</v>
      </c>
      <c r="AO240" s="349" t="s">
        <v>761</v>
      </c>
      <c r="AP240" s="349" t="s">
        <v>761</v>
      </c>
      <c r="AQ240" s="349" t="s">
        <v>761</v>
      </c>
      <c r="AR240" s="372">
        <v>83.836351441985244</v>
      </c>
      <c r="AT240" s="117" t="s">
        <v>5</v>
      </c>
      <c r="AU240" s="63" t="s">
        <v>558</v>
      </c>
      <c r="AV240" s="33" t="s">
        <v>296</v>
      </c>
      <c r="AW240" s="66" t="s">
        <v>761</v>
      </c>
      <c r="AX240" s="66" t="s">
        <v>761</v>
      </c>
      <c r="AY240" s="66">
        <v>15</v>
      </c>
      <c r="AZ240" s="66">
        <v>15</v>
      </c>
      <c r="BA240" s="66">
        <v>35</v>
      </c>
      <c r="BB240" s="72"/>
      <c r="BC240" s="117" t="s">
        <v>5</v>
      </c>
      <c r="BD240" s="63" t="s">
        <v>558</v>
      </c>
      <c r="BE240" s="33" t="s">
        <v>296</v>
      </c>
      <c r="BF240" s="349" t="s">
        <v>761</v>
      </c>
      <c r="BG240" s="349" t="s">
        <v>761</v>
      </c>
      <c r="BH240" s="349">
        <v>301.99315482182402</v>
      </c>
      <c r="BI240" s="349">
        <v>278.91409445890667</v>
      </c>
      <c r="BJ240" s="372">
        <v>146.71361502347418</v>
      </c>
      <c r="BL240" s="117" t="s">
        <v>5</v>
      </c>
      <c r="BM240" s="63" t="s">
        <v>558</v>
      </c>
      <c r="BN240" s="33" t="s">
        <v>296</v>
      </c>
      <c r="BO240" s="71" t="s">
        <v>761</v>
      </c>
      <c r="BP240" s="71" t="s">
        <v>761</v>
      </c>
      <c r="BQ240" s="71" t="s">
        <v>761</v>
      </c>
      <c r="BR240" s="71" t="s">
        <v>761</v>
      </c>
      <c r="BS240" s="71">
        <v>0.36363636363636365</v>
      </c>
    </row>
    <row r="241" spans="1:71" ht="18" customHeight="1" x14ac:dyDescent="0.25">
      <c r="A241" s="117" t="s">
        <v>6</v>
      </c>
      <c r="B241" s="63" t="s">
        <v>560</v>
      </c>
      <c r="C241" s="33" t="s">
        <v>74</v>
      </c>
      <c r="D241" s="66">
        <v>45</v>
      </c>
      <c r="E241" s="66">
        <v>140</v>
      </c>
      <c r="F241" s="66">
        <v>45</v>
      </c>
      <c r="G241" s="66">
        <v>25</v>
      </c>
      <c r="H241" s="66">
        <v>250</v>
      </c>
      <c r="J241" s="117" t="s">
        <v>6</v>
      </c>
      <c r="K241" s="63" t="s">
        <v>560</v>
      </c>
      <c r="L241" s="33" t="s">
        <v>74</v>
      </c>
      <c r="M241" s="66">
        <v>11360</v>
      </c>
      <c r="N241" s="66">
        <v>10663</v>
      </c>
      <c r="O241" s="66">
        <v>8397</v>
      </c>
      <c r="P241" s="66">
        <v>13122</v>
      </c>
      <c r="Q241" s="215">
        <v>43542</v>
      </c>
      <c r="R241" s="72"/>
      <c r="S241" s="219" t="s">
        <v>6</v>
      </c>
      <c r="T241" s="63" t="s">
        <v>560</v>
      </c>
      <c r="U241" s="33" t="s">
        <v>74</v>
      </c>
      <c r="V241" s="345">
        <v>396.12676056338029</v>
      </c>
      <c r="W241" s="345">
        <v>1312.9513270186628</v>
      </c>
      <c r="X241" s="345">
        <v>535.9056806002144</v>
      </c>
      <c r="Y241" s="345">
        <v>190.51973784484073</v>
      </c>
      <c r="Z241" s="345">
        <v>574.15828395572089</v>
      </c>
      <c r="AB241" s="117" t="s">
        <v>6</v>
      </c>
      <c r="AC241" s="63" t="s">
        <v>560</v>
      </c>
      <c r="AD241" s="33" t="s">
        <v>74</v>
      </c>
      <c r="AE241" s="76">
        <v>40</v>
      </c>
      <c r="AF241" s="76">
        <v>125</v>
      </c>
      <c r="AG241" s="76">
        <v>20</v>
      </c>
      <c r="AH241" s="76">
        <v>10</v>
      </c>
      <c r="AI241" s="205">
        <v>195</v>
      </c>
      <c r="AJ241" s="19"/>
      <c r="AK241" s="117" t="s">
        <v>6</v>
      </c>
      <c r="AL241" s="63" t="s">
        <v>560</v>
      </c>
      <c r="AM241" s="33" t="s">
        <v>74</v>
      </c>
      <c r="AN241" s="349">
        <v>352.11267605633805</v>
      </c>
      <c r="AO241" s="349">
        <v>1172.2779705523774</v>
      </c>
      <c r="AP241" s="349">
        <v>238.18030248898415</v>
      </c>
      <c r="AQ241" s="349">
        <v>76.207895137936291</v>
      </c>
      <c r="AR241" s="372">
        <v>447.84346148546229</v>
      </c>
      <c r="AT241" s="117" t="s">
        <v>6</v>
      </c>
      <c r="AU241" s="63" t="s">
        <v>560</v>
      </c>
      <c r="AV241" s="33" t="s">
        <v>74</v>
      </c>
      <c r="AW241" s="66" t="s">
        <v>761</v>
      </c>
      <c r="AX241" s="66">
        <v>15</v>
      </c>
      <c r="AY241" s="66">
        <v>25</v>
      </c>
      <c r="AZ241" s="66">
        <v>15</v>
      </c>
      <c r="BA241" s="66">
        <v>60</v>
      </c>
      <c r="BB241" s="72"/>
      <c r="BC241" s="117" t="s">
        <v>6</v>
      </c>
      <c r="BD241" s="63" t="s">
        <v>560</v>
      </c>
      <c r="BE241" s="33" t="s">
        <v>74</v>
      </c>
      <c r="BF241" s="349" t="s">
        <v>761</v>
      </c>
      <c r="BG241" s="349">
        <v>140.67335646628527</v>
      </c>
      <c r="BH241" s="349">
        <v>297.72537811123021</v>
      </c>
      <c r="BI241" s="349">
        <v>114.31184270690444</v>
      </c>
      <c r="BJ241" s="372">
        <v>137.797988149373</v>
      </c>
      <c r="BL241" s="117" t="s">
        <v>6</v>
      </c>
      <c r="BM241" s="63" t="s">
        <v>560</v>
      </c>
      <c r="BN241" s="33" t="s">
        <v>74</v>
      </c>
      <c r="BO241" s="71">
        <v>0.88888888888888884</v>
      </c>
      <c r="BP241" s="71">
        <v>0.8928571428571429</v>
      </c>
      <c r="BQ241" s="71">
        <v>0.44444444444444442</v>
      </c>
      <c r="BR241" s="71">
        <v>0.4</v>
      </c>
      <c r="BS241" s="71">
        <v>0.78</v>
      </c>
    </row>
    <row r="242" spans="1:71" ht="18" customHeight="1" x14ac:dyDescent="0.25">
      <c r="A242" s="117" t="s">
        <v>6</v>
      </c>
      <c r="B242" s="63" t="s">
        <v>561</v>
      </c>
      <c r="C242" s="33" t="s">
        <v>297</v>
      </c>
      <c r="D242" s="66">
        <v>200</v>
      </c>
      <c r="E242" s="66">
        <v>360</v>
      </c>
      <c r="F242" s="66">
        <v>70</v>
      </c>
      <c r="G242" s="66">
        <v>80</v>
      </c>
      <c r="H242" s="66">
        <v>705</v>
      </c>
      <c r="J242" s="117" t="s">
        <v>6</v>
      </c>
      <c r="K242" s="63" t="s">
        <v>561</v>
      </c>
      <c r="L242" s="33" t="s">
        <v>297</v>
      </c>
      <c r="M242" s="66">
        <v>33981</v>
      </c>
      <c r="N242" s="66">
        <v>27671</v>
      </c>
      <c r="O242" s="66">
        <v>19699</v>
      </c>
      <c r="P242" s="66">
        <v>26028</v>
      </c>
      <c r="Q242" s="215">
        <v>107379</v>
      </c>
      <c r="R242" s="72"/>
      <c r="S242" s="219" t="s">
        <v>6</v>
      </c>
      <c r="T242" s="63" t="s">
        <v>561</v>
      </c>
      <c r="U242" s="33" t="s">
        <v>297</v>
      </c>
      <c r="V242" s="345">
        <v>588.56419763985753</v>
      </c>
      <c r="W242" s="345">
        <v>1301.0010480286219</v>
      </c>
      <c r="X242" s="345">
        <v>355.34798720747244</v>
      </c>
      <c r="Y242" s="345">
        <v>307.36130321192564</v>
      </c>
      <c r="Z242" s="345">
        <v>656.55295728215015</v>
      </c>
      <c r="AB242" s="117" t="s">
        <v>6</v>
      </c>
      <c r="AC242" s="63" t="s">
        <v>561</v>
      </c>
      <c r="AD242" s="33" t="s">
        <v>297</v>
      </c>
      <c r="AE242" s="76">
        <v>175</v>
      </c>
      <c r="AF242" s="76">
        <v>335</v>
      </c>
      <c r="AG242" s="76">
        <v>40</v>
      </c>
      <c r="AH242" s="76">
        <v>25</v>
      </c>
      <c r="AI242" s="205">
        <v>570</v>
      </c>
      <c r="AJ242" s="19"/>
      <c r="AK242" s="117" t="s">
        <v>6</v>
      </c>
      <c r="AL242" s="63" t="s">
        <v>561</v>
      </c>
      <c r="AM242" s="33" t="s">
        <v>297</v>
      </c>
      <c r="AN242" s="349">
        <v>514.99367293487546</v>
      </c>
      <c r="AO242" s="349">
        <v>1210.6537530266344</v>
      </c>
      <c r="AP242" s="349">
        <v>203.05599268998429</v>
      </c>
      <c r="AQ242" s="349">
        <v>96.05040725372676</v>
      </c>
      <c r="AR242" s="372">
        <v>530.83005056854688</v>
      </c>
      <c r="AT242" s="117" t="s">
        <v>6</v>
      </c>
      <c r="AU242" s="63" t="s">
        <v>561</v>
      </c>
      <c r="AV242" s="33" t="s">
        <v>297</v>
      </c>
      <c r="AW242" s="66">
        <v>25</v>
      </c>
      <c r="AX242" s="66">
        <v>25</v>
      </c>
      <c r="AY242" s="66">
        <v>30</v>
      </c>
      <c r="AZ242" s="66">
        <v>50</v>
      </c>
      <c r="BA242" s="66">
        <v>135</v>
      </c>
      <c r="BB242" s="72"/>
      <c r="BC242" s="117" t="s">
        <v>6</v>
      </c>
      <c r="BD242" s="63" t="s">
        <v>561</v>
      </c>
      <c r="BE242" s="33" t="s">
        <v>297</v>
      </c>
      <c r="BF242" s="349">
        <v>73.570524704982191</v>
      </c>
      <c r="BG242" s="349">
        <v>90.347295001987632</v>
      </c>
      <c r="BH242" s="349">
        <v>152.29199451748818</v>
      </c>
      <c r="BI242" s="349">
        <v>192.10081450745352</v>
      </c>
      <c r="BJ242" s="372">
        <v>125.72290671360321</v>
      </c>
      <c r="BL242" s="117" t="s">
        <v>6</v>
      </c>
      <c r="BM242" s="63" t="s">
        <v>561</v>
      </c>
      <c r="BN242" s="33" t="s">
        <v>297</v>
      </c>
      <c r="BO242" s="71">
        <v>0.875</v>
      </c>
      <c r="BP242" s="71">
        <v>0.93055555555555558</v>
      </c>
      <c r="BQ242" s="71">
        <v>0.5714285714285714</v>
      </c>
      <c r="BR242" s="71">
        <v>0.3125</v>
      </c>
      <c r="BS242" s="71">
        <v>0.80851063829787229</v>
      </c>
    </row>
    <row r="243" spans="1:71" ht="18" customHeight="1" x14ac:dyDescent="0.25">
      <c r="A243" s="117" t="s">
        <v>6</v>
      </c>
      <c r="B243" s="63" t="s">
        <v>572</v>
      </c>
      <c r="C243" s="33" t="s">
        <v>75</v>
      </c>
      <c r="D243" s="66">
        <v>60</v>
      </c>
      <c r="E243" s="66">
        <v>190</v>
      </c>
      <c r="F243" s="66">
        <v>45</v>
      </c>
      <c r="G243" s="66">
        <v>35</v>
      </c>
      <c r="H243" s="66">
        <v>330</v>
      </c>
      <c r="J243" s="117" t="s">
        <v>6</v>
      </c>
      <c r="K243" s="63" t="s">
        <v>572</v>
      </c>
      <c r="L243" s="33" t="s">
        <v>75</v>
      </c>
      <c r="M243" s="66">
        <v>13766</v>
      </c>
      <c r="N243" s="66">
        <v>13104</v>
      </c>
      <c r="O243" s="66">
        <v>9850</v>
      </c>
      <c r="P243" s="66">
        <v>11013</v>
      </c>
      <c r="Q243" s="215">
        <v>47733</v>
      </c>
      <c r="R243" s="72"/>
      <c r="S243" s="219" t="s">
        <v>6</v>
      </c>
      <c r="T243" s="63" t="s">
        <v>572</v>
      </c>
      <c r="U243" s="33" t="s">
        <v>75</v>
      </c>
      <c r="V243" s="345">
        <v>435.85645793985185</v>
      </c>
      <c r="W243" s="345">
        <v>1449.9389499389499</v>
      </c>
      <c r="X243" s="345">
        <v>456.85279187817264</v>
      </c>
      <c r="Y243" s="345">
        <v>317.8062290020884</v>
      </c>
      <c r="Z243" s="345">
        <v>691.34560995537686</v>
      </c>
      <c r="AB243" s="117" t="s">
        <v>6</v>
      </c>
      <c r="AC243" s="63" t="s">
        <v>572</v>
      </c>
      <c r="AD243" s="33" t="s">
        <v>75</v>
      </c>
      <c r="AE243" s="76">
        <v>60</v>
      </c>
      <c r="AF243" s="76">
        <v>155</v>
      </c>
      <c r="AG243" s="76">
        <v>15</v>
      </c>
      <c r="AH243" s="76">
        <v>10</v>
      </c>
      <c r="AI243" s="205">
        <v>240</v>
      </c>
      <c r="AJ243" s="19"/>
      <c r="AK243" s="117" t="s">
        <v>6</v>
      </c>
      <c r="AL243" s="63" t="s">
        <v>572</v>
      </c>
      <c r="AM243" s="33" t="s">
        <v>75</v>
      </c>
      <c r="AN243" s="349">
        <v>435.85645793985185</v>
      </c>
      <c r="AO243" s="349">
        <v>1182.8449328449328</v>
      </c>
      <c r="AP243" s="349">
        <v>152.28426395939087</v>
      </c>
      <c r="AQ243" s="349">
        <v>90.801779714882414</v>
      </c>
      <c r="AR243" s="372">
        <v>502.79680724027401</v>
      </c>
      <c r="AT243" s="117" t="s">
        <v>6</v>
      </c>
      <c r="AU243" s="63" t="s">
        <v>572</v>
      </c>
      <c r="AV243" s="33" t="s">
        <v>75</v>
      </c>
      <c r="AW243" s="66" t="s">
        <v>761</v>
      </c>
      <c r="AX243" s="66">
        <v>30</v>
      </c>
      <c r="AY243" s="66">
        <v>25</v>
      </c>
      <c r="AZ243" s="66">
        <v>30</v>
      </c>
      <c r="BA243" s="66">
        <v>90</v>
      </c>
      <c r="BB243" s="72"/>
      <c r="BC243" s="117" t="s">
        <v>6</v>
      </c>
      <c r="BD243" s="63" t="s">
        <v>572</v>
      </c>
      <c r="BE243" s="33" t="s">
        <v>75</v>
      </c>
      <c r="BF243" s="349" t="s">
        <v>761</v>
      </c>
      <c r="BG243" s="349">
        <v>228.93772893772893</v>
      </c>
      <c r="BH243" s="349">
        <v>253.80710659898475</v>
      </c>
      <c r="BI243" s="349">
        <v>272.4053391446472</v>
      </c>
      <c r="BJ243" s="372">
        <v>188.54880271510277</v>
      </c>
      <c r="BL243" s="117" t="s">
        <v>6</v>
      </c>
      <c r="BM243" s="63" t="s">
        <v>572</v>
      </c>
      <c r="BN243" s="33" t="s">
        <v>75</v>
      </c>
      <c r="BO243" s="71">
        <v>1</v>
      </c>
      <c r="BP243" s="71">
        <v>0.81578947368421051</v>
      </c>
      <c r="BQ243" s="71">
        <v>0.33333333333333331</v>
      </c>
      <c r="BR243" s="71">
        <v>0.2857142857142857</v>
      </c>
      <c r="BS243" s="71">
        <v>0.72727272727272729</v>
      </c>
    </row>
    <row r="244" spans="1:71" ht="18" customHeight="1" x14ac:dyDescent="0.25">
      <c r="A244" s="117" t="s">
        <v>6</v>
      </c>
      <c r="B244" s="63" t="s">
        <v>575</v>
      </c>
      <c r="C244" s="33" t="s">
        <v>73</v>
      </c>
      <c r="D244" s="66">
        <v>100</v>
      </c>
      <c r="E244" s="66">
        <v>190</v>
      </c>
      <c r="F244" s="66">
        <v>50</v>
      </c>
      <c r="G244" s="66">
        <v>50</v>
      </c>
      <c r="H244" s="66">
        <v>385</v>
      </c>
      <c r="J244" s="117" t="s">
        <v>6</v>
      </c>
      <c r="K244" s="63" t="s">
        <v>575</v>
      </c>
      <c r="L244" s="33" t="s">
        <v>73</v>
      </c>
      <c r="M244" s="66">
        <v>19705</v>
      </c>
      <c r="N244" s="66">
        <v>17586</v>
      </c>
      <c r="O244" s="66">
        <v>13148</v>
      </c>
      <c r="P244" s="66">
        <v>15367</v>
      </c>
      <c r="Q244" s="215">
        <v>65806</v>
      </c>
      <c r="R244" s="72"/>
      <c r="S244" s="219" t="s">
        <v>6</v>
      </c>
      <c r="T244" s="63" t="s">
        <v>575</v>
      </c>
      <c r="U244" s="33" t="s">
        <v>73</v>
      </c>
      <c r="V244" s="345">
        <v>507.48540979446835</v>
      </c>
      <c r="W244" s="345">
        <v>1080.4048675082452</v>
      </c>
      <c r="X244" s="345">
        <v>380.28597505324007</v>
      </c>
      <c r="Y244" s="345">
        <v>325.37255157154942</v>
      </c>
      <c r="Z244" s="345">
        <v>585.05303467768897</v>
      </c>
      <c r="AB244" s="117" t="s">
        <v>6</v>
      </c>
      <c r="AC244" s="63" t="s">
        <v>575</v>
      </c>
      <c r="AD244" s="33" t="s">
        <v>73</v>
      </c>
      <c r="AE244" s="76">
        <v>85</v>
      </c>
      <c r="AF244" s="76">
        <v>165</v>
      </c>
      <c r="AG244" s="76">
        <v>25</v>
      </c>
      <c r="AH244" s="76">
        <v>10</v>
      </c>
      <c r="AI244" s="205">
        <v>285</v>
      </c>
      <c r="AJ244" s="19"/>
      <c r="AK244" s="117" t="s">
        <v>6</v>
      </c>
      <c r="AL244" s="63" t="s">
        <v>575</v>
      </c>
      <c r="AM244" s="33" t="s">
        <v>73</v>
      </c>
      <c r="AN244" s="349">
        <v>431.36259832529817</v>
      </c>
      <c r="AO244" s="349">
        <v>938.24633230979191</v>
      </c>
      <c r="AP244" s="349">
        <v>190.14298752662003</v>
      </c>
      <c r="AQ244" s="349">
        <v>65.07451031430989</v>
      </c>
      <c r="AR244" s="372">
        <v>433.09120748867889</v>
      </c>
      <c r="AT244" s="117" t="s">
        <v>6</v>
      </c>
      <c r="AU244" s="63" t="s">
        <v>575</v>
      </c>
      <c r="AV244" s="33" t="s">
        <v>73</v>
      </c>
      <c r="AW244" s="66">
        <v>15</v>
      </c>
      <c r="AX244" s="66">
        <v>20</v>
      </c>
      <c r="AY244" s="66">
        <v>25</v>
      </c>
      <c r="AZ244" s="66">
        <v>40</v>
      </c>
      <c r="BA244" s="66">
        <v>100</v>
      </c>
      <c r="BB244" s="72"/>
      <c r="BC244" s="117" t="s">
        <v>6</v>
      </c>
      <c r="BD244" s="63" t="s">
        <v>575</v>
      </c>
      <c r="BE244" s="33" t="s">
        <v>73</v>
      </c>
      <c r="BF244" s="349">
        <v>76.122811469170259</v>
      </c>
      <c r="BG244" s="349">
        <v>113.72682815876266</v>
      </c>
      <c r="BH244" s="349">
        <v>190.14298752662003</v>
      </c>
      <c r="BI244" s="349">
        <v>260.29804125723956</v>
      </c>
      <c r="BJ244" s="372">
        <v>151.96182718901014</v>
      </c>
      <c r="BL244" s="117" t="s">
        <v>6</v>
      </c>
      <c r="BM244" s="63" t="s">
        <v>575</v>
      </c>
      <c r="BN244" s="33" t="s">
        <v>73</v>
      </c>
      <c r="BO244" s="71">
        <v>0.85</v>
      </c>
      <c r="BP244" s="71">
        <v>0.86842105263157898</v>
      </c>
      <c r="BQ244" s="71">
        <v>0.5</v>
      </c>
      <c r="BR244" s="71">
        <v>0.2</v>
      </c>
      <c r="BS244" s="71">
        <v>0.74025974025974028</v>
      </c>
    </row>
    <row r="245" spans="1:71" ht="18" customHeight="1" x14ac:dyDescent="0.25">
      <c r="A245" s="117" t="s">
        <v>6</v>
      </c>
      <c r="B245" s="63" t="s">
        <v>573</v>
      </c>
      <c r="C245" s="33" t="s">
        <v>299</v>
      </c>
      <c r="D245" s="66">
        <v>25</v>
      </c>
      <c r="E245" s="66">
        <v>45</v>
      </c>
      <c r="F245" s="66">
        <v>30</v>
      </c>
      <c r="G245" s="66">
        <v>30</v>
      </c>
      <c r="H245" s="66">
        <v>125</v>
      </c>
      <c r="J245" s="117" t="s">
        <v>6</v>
      </c>
      <c r="K245" s="63" t="s">
        <v>573</v>
      </c>
      <c r="L245" s="33" t="s">
        <v>299</v>
      </c>
      <c r="M245" s="66">
        <v>17732</v>
      </c>
      <c r="N245" s="66">
        <v>15874</v>
      </c>
      <c r="O245" s="66">
        <v>11462</v>
      </c>
      <c r="P245" s="66">
        <v>15012</v>
      </c>
      <c r="Q245" s="215">
        <v>60080</v>
      </c>
      <c r="R245" s="72"/>
      <c r="S245" s="219" t="s">
        <v>6</v>
      </c>
      <c r="T245" s="63" t="s">
        <v>573</v>
      </c>
      <c r="U245" s="33" t="s">
        <v>299</v>
      </c>
      <c r="V245" s="345">
        <v>140.98804421385066</v>
      </c>
      <c r="W245" s="345">
        <v>283.48242408970646</v>
      </c>
      <c r="X245" s="345">
        <v>261.73442680160531</v>
      </c>
      <c r="Y245" s="345">
        <v>199.84012789768187</v>
      </c>
      <c r="Z245" s="345">
        <v>208.05592543275634</v>
      </c>
      <c r="AB245" s="117" t="s">
        <v>6</v>
      </c>
      <c r="AC245" s="63" t="s">
        <v>573</v>
      </c>
      <c r="AD245" s="33" t="s">
        <v>299</v>
      </c>
      <c r="AE245" s="76">
        <v>15</v>
      </c>
      <c r="AF245" s="76">
        <v>25</v>
      </c>
      <c r="AG245" s="76">
        <v>15</v>
      </c>
      <c r="AH245" s="76">
        <v>10</v>
      </c>
      <c r="AI245" s="205">
        <v>65</v>
      </c>
      <c r="AJ245" s="19"/>
      <c r="AK245" s="117" t="s">
        <v>6</v>
      </c>
      <c r="AL245" s="63" t="s">
        <v>573</v>
      </c>
      <c r="AM245" s="33" t="s">
        <v>299</v>
      </c>
      <c r="AN245" s="349">
        <v>84.592826528310397</v>
      </c>
      <c r="AO245" s="349">
        <v>157.49023560539246</v>
      </c>
      <c r="AP245" s="349">
        <v>130.86721340080265</v>
      </c>
      <c r="AQ245" s="349">
        <v>66.613375965893951</v>
      </c>
      <c r="AR245" s="372">
        <v>108.18908122503328</v>
      </c>
      <c r="AT245" s="117" t="s">
        <v>6</v>
      </c>
      <c r="AU245" s="63" t="s">
        <v>573</v>
      </c>
      <c r="AV245" s="33" t="s">
        <v>299</v>
      </c>
      <c r="AW245" s="66" t="s">
        <v>761</v>
      </c>
      <c r="AX245" s="66">
        <v>20</v>
      </c>
      <c r="AY245" s="66">
        <v>15</v>
      </c>
      <c r="AZ245" s="66">
        <v>20</v>
      </c>
      <c r="BA245" s="66">
        <v>60</v>
      </c>
      <c r="BB245" s="72"/>
      <c r="BC245" s="117" t="s">
        <v>6</v>
      </c>
      <c r="BD245" s="63" t="s">
        <v>573</v>
      </c>
      <c r="BE245" s="33" t="s">
        <v>299</v>
      </c>
      <c r="BF245" s="349" t="s">
        <v>761</v>
      </c>
      <c r="BG245" s="349">
        <v>125.99218848431397</v>
      </c>
      <c r="BH245" s="349">
        <v>130.86721340080265</v>
      </c>
      <c r="BI245" s="349">
        <v>133.2267519317879</v>
      </c>
      <c r="BJ245" s="372">
        <v>99.866844207723034</v>
      </c>
      <c r="BL245" s="117" t="s">
        <v>6</v>
      </c>
      <c r="BM245" s="63" t="s">
        <v>573</v>
      </c>
      <c r="BN245" s="33" t="s">
        <v>299</v>
      </c>
      <c r="BO245" s="71">
        <v>0.6</v>
      </c>
      <c r="BP245" s="71">
        <v>0.55555555555555558</v>
      </c>
      <c r="BQ245" s="71">
        <v>0.5</v>
      </c>
      <c r="BR245" s="71">
        <v>0.33333333333333331</v>
      </c>
      <c r="BS245" s="71">
        <v>0.52</v>
      </c>
    </row>
    <row r="246" spans="1:71" ht="18" customHeight="1" x14ac:dyDescent="0.25">
      <c r="A246" s="117" t="s">
        <v>6</v>
      </c>
      <c r="B246" s="63" t="s">
        <v>582</v>
      </c>
      <c r="C246" s="33" t="s">
        <v>77</v>
      </c>
      <c r="D246" s="66">
        <v>75</v>
      </c>
      <c r="E246" s="66">
        <v>125</v>
      </c>
      <c r="F246" s="66">
        <v>45</v>
      </c>
      <c r="G246" s="66">
        <v>30</v>
      </c>
      <c r="H246" s="66">
        <v>280</v>
      </c>
      <c r="J246" s="117" t="s">
        <v>6</v>
      </c>
      <c r="K246" s="63" t="s">
        <v>582</v>
      </c>
      <c r="L246" s="33" t="s">
        <v>77</v>
      </c>
      <c r="M246" s="66">
        <v>8239</v>
      </c>
      <c r="N246" s="66">
        <v>7530</v>
      </c>
      <c r="O246" s="66">
        <v>5720</v>
      </c>
      <c r="P246" s="66">
        <v>6437</v>
      </c>
      <c r="Q246" s="215">
        <v>27926</v>
      </c>
      <c r="R246" s="72"/>
      <c r="S246" s="219" t="s">
        <v>6</v>
      </c>
      <c r="T246" s="63" t="s">
        <v>582</v>
      </c>
      <c r="U246" s="33" t="s">
        <v>77</v>
      </c>
      <c r="V246" s="345">
        <v>910.30464862240558</v>
      </c>
      <c r="W246" s="345">
        <v>1660.0265604249666</v>
      </c>
      <c r="X246" s="345">
        <v>786.71328671328683</v>
      </c>
      <c r="Y246" s="345">
        <v>466.05561597017248</v>
      </c>
      <c r="Z246" s="345">
        <v>1002.6498603451979</v>
      </c>
      <c r="AB246" s="117" t="s">
        <v>6</v>
      </c>
      <c r="AC246" s="63" t="s">
        <v>582</v>
      </c>
      <c r="AD246" s="33" t="s">
        <v>77</v>
      </c>
      <c r="AE246" s="76">
        <v>65</v>
      </c>
      <c r="AF246" s="76">
        <v>115</v>
      </c>
      <c r="AG246" s="76">
        <v>25</v>
      </c>
      <c r="AH246" s="76">
        <v>10</v>
      </c>
      <c r="AI246" s="205">
        <v>215</v>
      </c>
      <c r="AJ246" s="19"/>
      <c r="AK246" s="117" t="s">
        <v>6</v>
      </c>
      <c r="AL246" s="63" t="s">
        <v>582</v>
      </c>
      <c r="AM246" s="33" t="s">
        <v>77</v>
      </c>
      <c r="AN246" s="349">
        <v>788.93069547275161</v>
      </c>
      <c r="AO246" s="349">
        <v>1527.2244355909695</v>
      </c>
      <c r="AP246" s="349">
        <v>437.06293706293707</v>
      </c>
      <c r="AQ246" s="349">
        <v>155.35187199005748</v>
      </c>
      <c r="AR246" s="372">
        <v>769.89185705077705</v>
      </c>
      <c r="AT246" s="117" t="s">
        <v>6</v>
      </c>
      <c r="AU246" s="63" t="s">
        <v>582</v>
      </c>
      <c r="AV246" s="33" t="s">
        <v>77</v>
      </c>
      <c r="AW246" s="66">
        <v>10</v>
      </c>
      <c r="AX246" s="66">
        <v>10</v>
      </c>
      <c r="AY246" s="66">
        <v>20</v>
      </c>
      <c r="AZ246" s="66">
        <v>20</v>
      </c>
      <c r="BA246" s="66">
        <v>65</v>
      </c>
      <c r="BB246" s="72"/>
      <c r="BC246" s="117" t="s">
        <v>6</v>
      </c>
      <c r="BD246" s="63" t="s">
        <v>582</v>
      </c>
      <c r="BE246" s="33" t="s">
        <v>77</v>
      </c>
      <c r="BF246" s="349">
        <v>121.3739531496541</v>
      </c>
      <c r="BG246" s="349">
        <v>132.80212483399734</v>
      </c>
      <c r="BH246" s="349">
        <v>349.65034965034965</v>
      </c>
      <c r="BI246" s="349">
        <v>310.70374398011495</v>
      </c>
      <c r="BJ246" s="372">
        <v>232.75800329442094</v>
      </c>
      <c r="BL246" s="117" t="s">
        <v>6</v>
      </c>
      <c r="BM246" s="63" t="s">
        <v>582</v>
      </c>
      <c r="BN246" s="33" t="s">
        <v>77</v>
      </c>
      <c r="BO246" s="71">
        <v>0.8666666666666667</v>
      </c>
      <c r="BP246" s="71">
        <v>0.92</v>
      </c>
      <c r="BQ246" s="71">
        <v>0.55555555555555558</v>
      </c>
      <c r="BR246" s="71">
        <v>0.33333333333333331</v>
      </c>
      <c r="BS246" s="71">
        <v>0.7678571428571429</v>
      </c>
    </row>
    <row r="247" spans="1:71" ht="18" customHeight="1" x14ac:dyDescent="0.25">
      <c r="A247" s="117" t="s">
        <v>6</v>
      </c>
      <c r="B247" s="63" t="s">
        <v>579</v>
      </c>
      <c r="C247" s="33" t="s">
        <v>72</v>
      </c>
      <c r="D247" s="66">
        <v>65</v>
      </c>
      <c r="E247" s="66">
        <v>180</v>
      </c>
      <c r="F247" s="66">
        <v>55</v>
      </c>
      <c r="G247" s="66">
        <v>40</v>
      </c>
      <c r="H247" s="66">
        <v>340</v>
      </c>
      <c r="J247" s="117" t="s">
        <v>6</v>
      </c>
      <c r="K247" s="63" t="s">
        <v>579</v>
      </c>
      <c r="L247" s="33" t="s">
        <v>72</v>
      </c>
      <c r="M247" s="66">
        <v>17133</v>
      </c>
      <c r="N247" s="66">
        <v>15096</v>
      </c>
      <c r="O247" s="66">
        <v>10835</v>
      </c>
      <c r="P247" s="66">
        <v>11798</v>
      </c>
      <c r="Q247" s="215">
        <v>54862</v>
      </c>
      <c r="R247" s="72"/>
      <c r="S247" s="219" t="s">
        <v>6</v>
      </c>
      <c r="T247" s="63" t="s">
        <v>579</v>
      </c>
      <c r="U247" s="33" t="s">
        <v>72</v>
      </c>
      <c r="V247" s="345">
        <v>379.38481293410376</v>
      </c>
      <c r="W247" s="345">
        <v>1192.368839427663</v>
      </c>
      <c r="X247" s="345">
        <v>507.61421319796949</v>
      </c>
      <c r="Y247" s="345">
        <v>339.04051534158333</v>
      </c>
      <c r="Z247" s="345">
        <v>619.73679413801904</v>
      </c>
      <c r="AB247" s="117" t="s">
        <v>6</v>
      </c>
      <c r="AC247" s="63" t="s">
        <v>579</v>
      </c>
      <c r="AD247" s="33" t="s">
        <v>72</v>
      </c>
      <c r="AE247" s="76">
        <v>65</v>
      </c>
      <c r="AF247" s="76">
        <v>175</v>
      </c>
      <c r="AG247" s="76">
        <v>30</v>
      </c>
      <c r="AH247" s="76">
        <v>10</v>
      </c>
      <c r="AI247" s="205">
        <v>275</v>
      </c>
      <c r="AJ247" s="19"/>
      <c r="AK247" s="117" t="s">
        <v>6</v>
      </c>
      <c r="AL247" s="63" t="s">
        <v>579</v>
      </c>
      <c r="AM247" s="33" t="s">
        <v>72</v>
      </c>
      <c r="AN247" s="349">
        <v>379.38481293410376</v>
      </c>
      <c r="AO247" s="349">
        <v>1159.2474827768945</v>
      </c>
      <c r="AP247" s="349">
        <v>276.88047992616521</v>
      </c>
      <c r="AQ247" s="349">
        <v>84.760128835395832</v>
      </c>
      <c r="AR247" s="372">
        <v>501.25770114104478</v>
      </c>
      <c r="AT247" s="117" t="s">
        <v>6</v>
      </c>
      <c r="AU247" s="63" t="s">
        <v>579</v>
      </c>
      <c r="AV247" s="33" t="s">
        <v>72</v>
      </c>
      <c r="AW247" s="66" t="s">
        <v>761</v>
      </c>
      <c r="AX247" s="66" t="s">
        <v>761</v>
      </c>
      <c r="AY247" s="66">
        <v>25</v>
      </c>
      <c r="AZ247" s="66">
        <v>30</v>
      </c>
      <c r="BA247" s="66">
        <v>65</v>
      </c>
      <c r="BB247" s="72"/>
      <c r="BC247" s="117" t="s">
        <v>6</v>
      </c>
      <c r="BD247" s="63" t="s">
        <v>579</v>
      </c>
      <c r="BE247" s="33" t="s">
        <v>72</v>
      </c>
      <c r="BF247" s="349" t="s">
        <v>761</v>
      </c>
      <c r="BG247" s="349" t="s">
        <v>761</v>
      </c>
      <c r="BH247" s="349">
        <v>230.73373327180431</v>
      </c>
      <c r="BI247" s="349">
        <v>254.28038650618748</v>
      </c>
      <c r="BJ247" s="372">
        <v>118.47909299697423</v>
      </c>
      <c r="BL247" s="117" t="s">
        <v>6</v>
      </c>
      <c r="BM247" s="63" t="s">
        <v>579</v>
      </c>
      <c r="BN247" s="33" t="s">
        <v>72</v>
      </c>
      <c r="BO247" s="71">
        <v>1</v>
      </c>
      <c r="BP247" s="71">
        <v>0.97222222222222221</v>
      </c>
      <c r="BQ247" s="71">
        <v>0.54545454545454541</v>
      </c>
      <c r="BR247" s="71">
        <v>0.25</v>
      </c>
      <c r="BS247" s="71">
        <v>0.80882352941176472</v>
      </c>
    </row>
    <row r="248" spans="1:71" ht="18" customHeight="1" x14ac:dyDescent="0.25">
      <c r="A248" s="117" t="s">
        <v>6</v>
      </c>
      <c r="B248" s="63" t="s">
        <v>563</v>
      </c>
      <c r="C248" s="33" t="s">
        <v>674</v>
      </c>
      <c r="D248" s="66">
        <v>25</v>
      </c>
      <c r="E248" s="66">
        <v>120</v>
      </c>
      <c r="F248" s="66">
        <v>155</v>
      </c>
      <c r="G248" s="66">
        <v>145</v>
      </c>
      <c r="H248" s="66">
        <v>445</v>
      </c>
      <c r="J248" s="117" t="s">
        <v>6</v>
      </c>
      <c r="K248" s="63" t="s">
        <v>563</v>
      </c>
      <c r="L248" s="33" t="s">
        <v>674</v>
      </c>
      <c r="M248" s="66">
        <v>33787</v>
      </c>
      <c r="N248" s="66">
        <v>32392</v>
      </c>
      <c r="O248" s="66">
        <v>24853</v>
      </c>
      <c r="P248" s="66">
        <v>29468</v>
      </c>
      <c r="Q248" s="215">
        <v>120500</v>
      </c>
      <c r="R248" s="72"/>
      <c r="S248" s="219" t="s">
        <v>6</v>
      </c>
      <c r="T248" s="63" t="s">
        <v>563</v>
      </c>
      <c r="U248" s="33" t="s">
        <v>674</v>
      </c>
      <c r="V248" s="345">
        <v>73.992955870601122</v>
      </c>
      <c r="W248" s="345">
        <v>370.46184243022964</v>
      </c>
      <c r="X248" s="345">
        <v>623.66716291795751</v>
      </c>
      <c r="Y248" s="345">
        <v>492.05918284240533</v>
      </c>
      <c r="Z248" s="345">
        <v>369.29460580912865</v>
      </c>
      <c r="AB248" s="117" t="s">
        <v>6</v>
      </c>
      <c r="AC248" s="63" t="s">
        <v>563</v>
      </c>
      <c r="AD248" s="33" t="s">
        <v>674</v>
      </c>
      <c r="AE248" s="76">
        <v>15</v>
      </c>
      <c r="AF248" s="76">
        <v>70</v>
      </c>
      <c r="AG248" s="76">
        <v>35</v>
      </c>
      <c r="AH248" s="76">
        <v>35</v>
      </c>
      <c r="AI248" s="205">
        <v>155</v>
      </c>
      <c r="AJ248" s="19"/>
      <c r="AK248" s="117" t="s">
        <v>6</v>
      </c>
      <c r="AL248" s="63" t="s">
        <v>563</v>
      </c>
      <c r="AM248" s="33" t="s">
        <v>674</v>
      </c>
      <c r="AN248" s="349">
        <v>44.39577352236067</v>
      </c>
      <c r="AO248" s="349">
        <v>216.10274141763398</v>
      </c>
      <c r="AP248" s="349">
        <v>140.82806904599042</v>
      </c>
      <c r="AQ248" s="349">
        <v>118.7729062033392</v>
      </c>
      <c r="AR248" s="372">
        <v>128.63070539419087</v>
      </c>
      <c r="AT248" s="117" t="s">
        <v>6</v>
      </c>
      <c r="AU248" s="63" t="s">
        <v>563</v>
      </c>
      <c r="AV248" s="33" t="s">
        <v>674</v>
      </c>
      <c r="AW248" s="66">
        <v>10</v>
      </c>
      <c r="AX248" s="66">
        <v>55</v>
      </c>
      <c r="AY248" s="66">
        <v>120</v>
      </c>
      <c r="AZ248" s="66">
        <v>110</v>
      </c>
      <c r="BA248" s="66">
        <v>290</v>
      </c>
      <c r="BB248" s="72"/>
      <c r="BC248" s="117" t="s">
        <v>6</v>
      </c>
      <c r="BD248" s="63" t="s">
        <v>563</v>
      </c>
      <c r="BE248" s="33" t="s">
        <v>674</v>
      </c>
      <c r="BF248" s="349">
        <v>29.597182348240445</v>
      </c>
      <c r="BG248" s="349">
        <v>169.79501111385528</v>
      </c>
      <c r="BH248" s="349">
        <v>482.83909387196718</v>
      </c>
      <c r="BI248" s="349">
        <v>373.2862766390661</v>
      </c>
      <c r="BJ248" s="372">
        <v>240.66390041493779</v>
      </c>
      <c r="BL248" s="117" t="s">
        <v>6</v>
      </c>
      <c r="BM248" s="63" t="s">
        <v>563</v>
      </c>
      <c r="BN248" s="33" t="s">
        <v>674</v>
      </c>
      <c r="BO248" s="71">
        <v>0.6</v>
      </c>
      <c r="BP248" s="71">
        <v>0.58333333333333337</v>
      </c>
      <c r="BQ248" s="71">
        <v>0.22580645161290322</v>
      </c>
      <c r="BR248" s="71">
        <v>0.2413793103448276</v>
      </c>
      <c r="BS248" s="71">
        <v>0.34831460674157305</v>
      </c>
    </row>
    <row r="249" spans="1:71" ht="18" customHeight="1" x14ac:dyDescent="0.25">
      <c r="A249" s="117" t="s">
        <v>6</v>
      </c>
      <c r="B249" s="63" t="s">
        <v>585</v>
      </c>
      <c r="C249" s="33" t="s">
        <v>76</v>
      </c>
      <c r="D249" s="66">
        <v>140</v>
      </c>
      <c r="E249" s="66">
        <v>400</v>
      </c>
      <c r="F249" s="66">
        <v>125</v>
      </c>
      <c r="G249" s="66">
        <v>130</v>
      </c>
      <c r="H249" s="66">
        <v>800</v>
      </c>
      <c r="J249" s="117" t="s">
        <v>6</v>
      </c>
      <c r="K249" s="63" t="s">
        <v>585</v>
      </c>
      <c r="L249" s="33" t="s">
        <v>76</v>
      </c>
      <c r="M249" s="66">
        <v>32729</v>
      </c>
      <c r="N249" s="66">
        <v>31556</v>
      </c>
      <c r="O249" s="66">
        <v>24440</v>
      </c>
      <c r="P249" s="66">
        <v>27010</v>
      </c>
      <c r="Q249" s="215">
        <v>115735</v>
      </c>
      <c r="R249" s="72"/>
      <c r="S249" s="219" t="s">
        <v>6</v>
      </c>
      <c r="T249" s="63" t="s">
        <v>585</v>
      </c>
      <c r="U249" s="33" t="s">
        <v>76</v>
      </c>
      <c r="V249" s="345">
        <v>427.75520180879346</v>
      </c>
      <c r="W249" s="345">
        <v>1267.5877804537965</v>
      </c>
      <c r="X249" s="345">
        <v>511.4566284779051</v>
      </c>
      <c r="Y249" s="345">
        <v>481.30322102924839</v>
      </c>
      <c r="Z249" s="345">
        <v>691.23428522054701</v>
      </c>
      <c r="AB249" s="117" t="s">
        <v>6</v>
      </c>
      <c r="AC249" s="63" t="s">
        <v>585</v>
      </c>
      <c r="AD249" s="33" t="s">
        <v>76</v>
      </c>
      <c r="AE249" s="76">
        <v>130</v>
      </c>
      <c r="AF249" s="76">
        <v>345</v>
      </c>
      <c r="AG249" s="76">
        <v>50</v>
      </c>
      <c r="AH249" s="76">
        <v>45</v>
      </c>
      <c r="AI249" s="205">
        <v>575</v>
      </c>
      <c r="AJ249" s="19"/>
      <c r="AK249" s="117" t="s">
        <v>6</v>
      </c>
      <c r="AL249" s="63" t="s">
        <v>585</v>
      </c>
      <c r="AM249" s="33" t="s">
        <v>76</v>
      </c>
      <c r="AN249" s="349">
        <v>397.20125882245105</v>
      </c>
      <c r="AO249" s="349">
        <v>1093.2944606413994</v>
      </c>
      <c r="AP249" s="349">
        <v>204.58265139116205</v>
      </c>
      <c r="AQ249" s="349">
        <v>166.60496112550908</v>
      </c>
      <c r="AR249" s="372">
        <v>496.82464250226809</v>
      </c>
      <c r="AT249" s="117" t="s">
        <v>6</v>
      </c>
      <c r="AU249" s="63" t="s">
        <v>585</v>
      </c>
      <c r="AV249" s="33" t="s">
        <v>76</v>
      </c>
      <c r="AW249" s="66">
        <v>10</v>
      </c>
      <c r="AX249" s="66">
        <v>50</v>
      </c>
      <c r="AY249" s="66">
        <v>75</v>
      </c>
      <c r="AZ249" s="66">
        <v>85</v>
      </c>
      <c r="BA249" s="66">
        <v>225</v>
      </c>
      <c r="BB249" s="72"/>
      <c r="BC249" s="117" t="s">
        <v>6</v>
      </c>
      <c r="BD249" s="63" t="s">
        <v>585</v>
      </c>
      <c r="BE249" s="33" t="s">
        <v>76</v>
      </c>
      <c r="BF249" s="349">
        <v>30.553942986342388</v>
      </c>
      <c r="BG249" s="349">
        <v>158.44847255672457</v>
      </c>
      <c r="BH249" s="349">
        <v>306.87397708674303</v>
      </c>
      <c r="BI249" s="349">
        <v>314.69825990373937</v>
      </c>
      <c r="BJ249" s="372">
        <v>194.40964271827883</v>
      </c>
      <c r="BL249" s="117" t="s">
        <v>6</v>
      </c>
      <c r="BM249" s="63" t="s">
        <v>585</v>
      </c>
      <c r="BN249" s="33" t="s">
        <v>76</v>
      </c>
      <c r="BO249" s="71">
        <v>0.9285714285714286</v>
      </c>
      <c r="BP249" s="71">
        <v>0.86250000000000004</v>
      </c>
      <c r="BQ249" s="71">
        <v>0.4</v>
      </c>
      <c r="BR249" s="71">
        <v>0.34615384615384615</v>
      </c>
      <c r="BS249" s="71">
        <v>0.71875</v>
      </c>
    </row>
    <row r="250" spans="1:71" ht="18" customHeight="1" x14ac:dyDescent="0.25">
      <c r="A250" s="117" t="s">
        <v>6</v>
      </c>
      <c r="B250" s="63" t="s">
        <v>675</v>
      </c>
      <c r="C250" s="33" t="s">
        <v>676</v>
      </c>
      <c r="D250" s="66">
        <v>15</v>
      </c>
      <c r="E250" s="66">
        <v>25</v>
      </c>
      <c r="F250" s="66">
        <v>55</v>
      </c>
      <c r="G250" s="66">
        <v>45</v>
      </c>
      <c r="H250" s="66">
        <v>135</v>
      </c>
      <c r="J250" s="117" t="s">
        <v>6</v>
      </c>
      <c r="K250" s="63" t="s">
        <v>675</v>
      </c>
      <c r="L250" s="33" t="s">
        <v>676</v>
      </c>
      <c r="M250" s="66">
        <v>24643</v>
      </c>
      <c r="N250" s="66">
        <v>22662</v>
      </c>
      <c r="O250" s="66">
        <v>16830</v>
      </c>
      <c r="P250" s="66">
        <v>21019</v>
      </c>
      <c r="Q250" s="215">
        <v>85154</v>
      </c>
      <c r="R250" s="72"/>
      <c r="S250" s="219" t="s">
        <v>6</v>
      </c>
      <c r="T250" s="63" t="s">
        <v>675</v>
      </c>
      <c r="U250" s="33" t="s">
        <v>676</v>
      </c>
      <c r="V250" s="345">
        <v>60.869212352392168</v>
      </c>
      <c r="W250" s="345">
        <v>110.31682993557497</v>
      </c>
      <c r="X250" s="345">
        <v>326.79738562091507</v>
      </c>
      <c r="Y250" s="345">
        <v>214.09201198915267</v>
      </c>
      <c r="Z250" s="345">
        <v>158.53629894074265</v>
      </c>
      <c r="AB250" s="117" t="s">
        <v>6</v>
      </c>
      <c r="AC250" s="63" t="s">
        <v>675</v>
      </c>
      <c r="AD250" s="33" t="s">
        <v>676</v>
      </c>
      <c r="AE250" s="76">
        <v>10</v>
      </c>
      <c r="AF250" s="76">
        <v>10</v>
      </c>
      <c r="AG250" s="76" t="s">
        <v>761</v>
      </c>
      <c r="AH250" s="76">
        <v>10</v>
      </c>
      <c r="AI250" s="205">
        <v>35</v>
      </c>
      <c r="AJ250" s="19"/>
      <c r="AK250" s="117" t="s">
        <v>6</v>
      </c>
      <c r="AL250" s="63" t="s">
        <v>675</v>
      </c>
      <c r="AM250" s="33" t="s">
        <v>676</v>
      </c>
      <c r="AN250" s="349">
        <v>40.579474901594772</v>
      </c>
      <c r="AO250" s="349">
        <v>44.12673197422999</v>
      </c>
      <c r="AP250" s="349" t="s">
        <v>761</v>
      </c>
      <c r="AQ250" s="349">
        <v>47.576002664256151</v>
      </c>
      <c r="AR250" s="372">
        <v>41.102003429081428</v>
      </c>
      <c r="AT250" s="117" t="s">
        <v>6</v>
      </c>
      <c r="AU250" s="63" t="s">
        <v>675</v>
      </c>
      <c r="AV250" s="33" t="s">
        <v>676</v>
      </c>
      <c r="AW250" s="66" t="s">
        <v>761</v>
      </c>
      <c r="AX250" s="66">
        <v>15</v>
      </c>
      <c r="AY250" s="66">
        <v>50</v>
      </c>
      <c r="AZ250" s="66">
        <v>35</v>
      </c>
      <c r="BA250" s="66">
        <v>100</v>
      </c>
      <c r="BB250" s="72"/>
      <c r="BC250" s="117" t="s">
        <v>6</v>
      </c>
      <c r="BD250" s="63" t="s">
        <v>675</v>
      </c>
      <c r="BE250" s="33" t="s">
        <v>676</v>
      </c>
      <c r="BF250" s="349" t="s">
        <v>761</v>
      </c>
      <c r="BG250" s="349">
        <v>66.190097961344975</v>
      </c>
      <c r="BH250" s="349">
        <v>297.08853238265004</v>
      </c>
      <c r="BI250" s="349">
        <v>166.51600932489652</v>
      </c>
      <c r="BJ250" s="372">
        <v>117.43429551166122</v>
      </c>
      <c r="BL250" s="117" t="s">
        <v>6</v>
      </c>
      <c r="BM250" s="63" t="s">
        <v>675</v>
      </c>
      <c r="BN250" s="33" t="s">
        <v>676</v>
      </c>
      <c r="BO250" s="71">
        <v>0.66666666666666663</v>
      </c>
      <c r="BP250" s="71">
        <v>0.4</v>
      </c>
      <c r="BQ250" s="71" t="s">
        <v>761</v>
      </c>
      <c r="BR250" s="71">
        <v>0.22222222222222221</v>
      </c>
      <c r="BS250" s="71">
        <v>0.25925925925925924</v>
      </c>
    </row>
    <row r="251" spans="1:71" ht="18" customHeight="1" x14ac:dyDescent="0.25">
      <c r="A251" s="117" t="s">
        <v>6</v>
      </c>
      <c r="B251" s="63" t="s">
        <v>677</v>
      </c>
      <c r="C251" s="33" t="s">
        <v>678</v>
      </c>
      <c r="D251" s="66" t="s">
        <v>761</v>
      </c>
      <c r="E251" s="66">
        <v>55</v>
      </c>
      <c r="F251" s="66">
        <v>60</v>
      </c>
      <c r="G251" s="66">
        <v>45</v>
      </c>
      <c r="H251" s="66">
        <v>165</v>
      </c>
      <c r="J251" s="117" t="s">
        <v>6</v>
      </c>
      <c r="K251" s="63" t="s">
        <v>677</v>
      </c>
      <c r="L251" s="33" t="s">
        <v>678</v>
      </c>
      <c r="M251" s="66">
        <v>19515</v>
      </c>
      <c r="N251" s="66">
        <v>19727</v>
      </c>
      <c r="O251" s="66">
        <v>16479</v>
      </c>
      <c r="P251" s="66">
        <v>19044</v>
      </c>
      <c r="Q251" s="215">
        <v>74765</v>
      </c>
      <c r="R251" s="72"/>
      <c r="S251" s="219" t="s">
        <v>6</v>
      </c>
      <c r="T251" s="63" t="s">
        <v>677</v>
      </c>
      <c r="U251" s="33" t="s">
        <v>678</v>
      </c>
      <c r="V251" s="345" t="s">
        <v>761</v>
      </c>
      <c r="W251" s="345">
        <v>278.80569777462358</v>
      </c>
      <c r="X251" s="345">
        <v>364.09976333515385</v>
      </c>
      <c r="Y251" s="345">
        <v>236.29489603024575</v>
      </c>
      <c r="Z251" s="345">
        <v>220.69150003343813</v>
      </c>
      <c r="AB251" s="117" t="s">
        <v>6</v>
      </c>
      <c r="AC251" s="63" t="s">
        <v>677</v>
      </c>
      <c r="AD251" s="33" t="s">
        <v>678</v>
      </c>
      <c r="AE251" s="76" t="s">
        <v>761</v>
      </c>
      <c r="AF251" s="76">
        <v>40</v>
      </c>
      <c r="AG251" s="76">
        <v>10</v>
      </c>
      <c r="AH251" s="76">
        <v>10</v>
      </c>
      <c r="AI251" s="205">
        <v>60</v>
      </c>
      <c r="AJ251" s="19"/>
      <c r="AK251" s="117" t="s">
        <v>6</v>
      </c>
      <c r="AL251" s="63" t="s">
        <v>677</v>
      </c>
      <c r="AM251" s="33" t="s">
        <v>678</v>
      </c>
      <c r="AN251" s="349" t="s">
        <v>761</v>
      </c>
      <c r="AO251" s="349">
        <v>202.76778019972627</v>
      </c>
      <c r="AP251" s="349">
        <v>60.683293889192306</v>
      </c>
      <c r="AQ251" s="349">
        <v>52.509976895610173</v>
      </c>
      <c r="AR251" s="372">
        <v>80.251454557613854</v>
      </c>
      <c r="AT251" s="117" t="s">
        <v>6</v>
      </c>
      <c r="AU251" s="63" t="s">
        <v>677</v>
      </c>
      <c r="AV251" s="33" t="s">
        <v>678</v>
      </c>
      <c r="AW251" s="66" t="s">
        <v>761</v>
      </c>
      <c r="AX251" s="66">
        <v>15</v>
      </c>
      <c r="AY251" s="66">
        <v>50</v>
      </c>
      <c r="AZ251" s="66">
        <v>40</v>
      </c>
      <c r="BA251" s="66">
        <v>105</v>
      </c>
      <c r="BB251" s="72"/>
      <c r="BC251" s="117" t="s">
        <v>6</v>
      </c>
      <c r="BD251" s="63" t="s">
        <v>677</v>
      </c>
      <c r="BE251" s="33" t="s">
        <v>678</v>
      </c>
      <c r="BF251" s="349" t="s">
        <v>761</v>
      </c>
      <c r="BG251" s="349">
        <v>76.037917574897349</v>
      </c>
      <c r="BH251" s="349">
        <v>303.41646944596152</v>
      </c>
      <c r="BI251" s="349">
        <v>210.03990758244069</v>
      </c>
      <c r="BJ251" s="372">
        <v>140.44004547582423</v>
      </c>
      <c r="BL251" s="117" t="s">
        <v>6</v>
      </c>
      <c r="BM251" s="63" t="s">
        <v>677</v>
      </c>
      <c r="BN251" s="33" t="s">
        <v>678</v>
      </c>
      <c r="BO251" s="71" t="s">
        <v>761</v>
      </c>
      <c r="BP251" s="71">
        <v>0.72727272727272729</v>
      </c>
      <c r="BQ251" s="71">
        <v>0.16666666666666666</v>
      </c>
      <c r="BR251" s="71">
        <v>0.22222222222222221</v>
      </c>
      <c r="BS251" s="71">
        <v>0.36363636363636365</v>
      </c>
    </row>
    <row r="252" spans="1:71" ht="18" customHeight="1" x14ac:dyDescent="0.25">
      <c r="A252" s="117" t="s">
        <v>6</v>
      </c>
      <c r="B252" s="63" t="s">
        <v>565</v>
      </c>
      <c r="C252" s="33" t="s">
        <v>300</v>
      </c>
      <c r="D252" s="66">
        <v>25</v>
      </c>
      <c r="E252" s="66">
        <v>55</v>
      </c>
      <c r="F252" s="66">
        <v>30</v>
      </c>
      <c r="G252" s="66">
        <v>30</v>
      </c>
      <c r="H252" s="66">
        <v>135</v>
      </c>
      <c r="J252" s="117" t="s">
        <v>6</v>
      </c>
      <c r="K252" s="63" t="s">
        <v>565</v>
      </c>
      <c r="L252" s="33" t="s">
        <v>300</v>
      </c>
      <c r="M252" s="66">
        <v>7927</v>
      </c>
      <c r="N252" s="66">
        <v>7824</v>
      </c>
      <c r="O252" s="66">
        <v>6195</v>
      </c>
      <c r="P252" s="66">
        <v>6801</v>
      </c>
      <c r="Q252" s="215">
        <v>28747</v>
      </c>
      <c r="R252" s="72"/>
      <c r="S252" s="219" t="s">
        <v>6</v>
      </c>
      <c r="T252" s="63" t="s">
        <v>565</v>
      </c>
      <c r="U252" s="33" t="s">
        <v>300</v>
      </c>
      <c r="V252" s="345">
        <v>315.37782263151252</v>
      </c>
      <c r="W252" s="345">
        <v>702.96523517382411</v>
      </c>
      <c r="X252" s="345">
        <v>484.26150121065376</v>
      </c>
      <c r="Y252" s="345">
        <v>441.11160123511252</v>
      </c>
      <c r="Z252" s="345">
        <v>469.61422061432495</v>
      </c>
      <c r="AB252" s="117" t="s">
        <v>6</v>
      </c>
      <c r="AC252" s="63" t="s">
        <v>565</v>
      </c>
      <c r="AD252" s="33" t="s">
        <v>300</v>
      </c>
      <c r="AE252" s="76">
        <v>20</v>
      </c>
      <c r="AF252" s="76">
        <v>40</v>
      </c>
      <c r="AG252" s="76" t="s">
        <v>761</v>
      </c>
      <c r="AH252" s="76" t="s">
        <v>761</v>
      </c>
      <c r="AI252" s="205">
        <v>70</v>
      </c>
      <c r="AJ252" s="19"/>
      <c r="AK252" s="117" t="s">
        <v>6</v>
      </c>
      <c r="AL252" s="63" t="s">
        <v>565</v>
      </c>
      <c r="AM252" s="33" t="s">
        <v>300</v>
      </c>
      <c r="AN252" s="349">
        <v>252.30225810521003</v>
      </c>
      <c r="AO252" s="349">
        <v>511.24744376278119</v>
      </c>
      <c r="AP252" s="349" t="s">
        <v>761</v>
      </c>
      <c r="AQ252" s="349" t="s">
        <v>761</v>
      </c>
      <c r="AR252" s="372">
        <v>243.50366994816849</v>
      </c>
      <c r="AT252" s="117" t="s">
        <v>6</v>
      </c>
      <c r="AU252" s="63" t="s">
        <v>565</v>
      </c>
      <c r="AV252" s="33" t="s">
        <v>300</v>
      </c>
      <c r="AW252" s="66" t="s">
        <v>761</v>
      </c>
      <c r="AX252" s="66">
        <v>10</v>
      </c>
      <c r="AY252" s="66">
        <v>20</v>
      </c>
      <c r="AZ252" s="66">
        <v>30</v>
      </c>
      <c r="BA252" s="66">
        <v>65</v>
      </c>
      <c r="BB252" s="72"/>
      <c r="BC252" s="117" t="s">
        <v>6</v>
      </c>
      <c r="BD252" s="63" t="s">
        <v>565</v>
      </c>
      <c r="BE252" s="33" t="s">
        <v>300</v>
      </c>
      <c r="BF252" s="349" t="s">
        <v>761</v>
      </c>
      <c r="BG252" s="349">
        <v>127.8118609406953</v>
      </c>
      <c r="BH252" s="349">
        <v>322.84100080710249</v>
      </c>
      <c r="BI252" s="349">
        <v>441.11160123511252</v>
      </c>
      <c r="BJ252" s="372">
        <v>226.11055066615646</v>
      </c>
      <c r="BL252" s="117" t="s">
        <v>6</v>
      </c>
      <c r="BM252" s="63" t="s">
        <v>565</v>
      </c>
      <c r="BN252" s="33" t="s">
        <v>300</v>
      </c>
      <c r="BO252" s="71">
        <v>0.8</v>
      </c>
      <c r="BP252" s="71">
        <v>0.72727272727272729</v>
      </c>
      <c r="BQ252" s="71" t="s">
        <v>761</v>
      </c>
      <c r="BR252" s="71" t="s">
        <v>761</v>
      </c>
      <c r="BS252" s="71">
        <v>0.51851851851851849</v>
      </c>
    </row>
    <row r="253" spans="1:71" ht="18" customHeight="1" x14ac:dyDescent="0.25">
      <c r="A253" s="117" t="s">
        <v>6</v>
      </c>
      <c r="B253" s="63" t="s">
        <v>566</v>
      </c>
      <c r="C253" s="35" t="s">
        <v>301</v>
      </c>
      <c r="D253" s="66">
        <v>30</v>
      </c>
      <c r="E253" s="66">
        <v>55</v>
      </c>
      <c r="F253" s="66">
        <v>30</v>
      </c>
      <c r="G253" s="66">
        <v>25</v>
      </c>
      <c r="H253" s="66">
        <v>140</v>
      </c>
      <c r="J253" s="117" t="s">
        <v>6</v>
      </c>
      <c r="K253" s="63" t="s">
        <v>566</v>
      </c>
      <c r="L253" s="35" t="s">
        <v>301</v>
      </c>
      <c r="M253" s="66">
        <v>7738</v>
      </c>
      <c r="N253" s="66">
        <v>6707</v>
      </c>
      <c r="O253" s="66">
        <v>4878</v>
      </c>
      <c r="P253" s="66">
        <v>9521</v>
      </c>
      <c r="Q253" s="215">
        <v>28844</v>
      </c>
      <c r="R253" s="72"/>
      <c r="S253" s="219" t="s">
        <v>6</v>
      </c>
      <c r="T253" s="63" t="s">
        <v>566</v>
      </c>
      <c r="U253" s="35" t="s">
        <v>301</v>
      </c>
      <c r="V253" s="345">
        <v>387.69707934866892</v>
      </c>
      <c r="W253" s="345">
        <v>820.03876546891308</v>
      </c>
      <c r="X253" s="345">
        <v>615.00615006150065</v>
      </c>
      <c r="Y253" s="345">
        <v>262.57746035080345</v>
      </c>
      <c r="Z253" s="345">
        <v>485.36957426154493</v>
      </c>
      <c r="AB253" s="117" t="s">
        <v>6</v>
      </c>
      <c r="AC253" s="63" t="s">
        <v>566</v>
      </c>
      <c r="AD253" s="35" t="s">
        <v>301</v>
      </c>
      <c r="AE253" s="76">
        <v>25</v>
      </c>
      <c r="AF253" s="76">
        <v>45</v>
      </c>
      <c r="AG253" s="76" t="s">
        <v>761</v>
      </c>
      <c r="AH253" s="76" t="s">
        <v>761</v>
      </c>
      <c r="AI253" s="205">
        <v>80</v>
      </c>
      <c r="AJ253" s="19"/>
      <c r="AK253" s="117" t="s">
        <v>6</v>
      </c>
      <c r="AL253" s="63" t="s">
        <v>566</v>
      </c>
      <c r="AM253" s="35" t="s">
        <v>301</v>
      </c>
      <c r="AN253" s="349">
        <v>323.08089945722406</v>
      </c>
      <c r="AO253" s="349">
        <v>670.94080811092886</v>
      </c>
      <c r="AP253" s="349" t="s">
        <v>761</v>
      </c>
      <c r="AQ253" s="349" t="s">
        <v>761</v>
      </c>
      <c r="AR253" s="372">
        <v>277.35404243516848</v>
      </c>
      <c r="AT253" s="117" t="s">
        <v>6</v>
      </c>
      <c r="AU253" s="63" t="s">
        <v>566</v>
      </c>
      <c r="AV253" s="35" t="s">
        <v>301</v>
      </c>
      <c r="AW253" s="66" t="s">
        <v>761</v>
      </c>
      <c r="AX253" s="66">
        <v>10</v>
      </c>
      <c r="AY253" s="66">
        <v>25</v>
      </c>
      <c r="AZ253" s="66">
        <v>25</v>
      </c>
      <c r="BA253" s="66">
        <v>60</v>
      </c>
      <c r="BB253" s="72"/>
      <c r="BC253" s="117" t="s">
        <v>6</v>
      </c>
      <c r="BD253" s="63" t="s">
        <v>566</v>
      </c>
      <c r="BE253" s="35" t="s">
        <v>301</v>
      </c>
      <c r="BF253" s="349" t="s">
        <v>761</v>
      </c>
      <c r="BG253" s="349">
        <v>149.0979573579842</v>
      </c>
      <c r="BH253" s="349">
        <v>512.5051250512505</v>
      </c>
      <c r="BI253" s="349">
        <v>262.57746035080345</v>
      </c>
      <c r="BJ253" s="372">
        <v>208.01553182637636</v>
      </c>
      <c r="BL253" s="117" t="s">
        <v>6</v>
      </c>
      <c r="BM253" s="63" t="s">
        <v>566</v>
      </c>
      <c r="BN253" s="35" t="s">
        <v>301</v>
      </c>
      <c r="BO253" s="71">
        <v>0.83333333333333337</v>
      </c>
      <c r="BP253" s="71">
        <v>0.81818181818181823</v>
      </c>
      <c r="BQ253" s="71" t="s">
        <v>761</v>
      </c>
      <c r="BR253" s="71" t="s">
        <v>761</v>
      </c>
      <c r="BS253" s="71">
        <v>0.5714285714285714</v>
      </c>
    </row>
    <row r="254" spans="1:71" ht="18" customHeight="1" x14ac:dyDescent="0.25">
      <c r="A254" s="117" t="s">
        <v>6</v>
      </c>
      <c r="B254" s="63" t="s">
        <v>570</v>
      </c>
      <c r="C254" s="33" t="s">
        <v>302</v>
      </c>
      <c r="D254" s="66">
        <v>20</v>
      </c>
      <c r="E254" s="66">
        <v>45</v>
      </c>
      <c r="F254" s="66">
        <v>20</v>
      </c>
      <c r="G254" s="66">
        <v>25</v>
      </c>
      <c r="H254" s="66">
        <v>110</v>
      </c>
      <c r="J254" s="117" t="s">
        <v>6</v>
      </c>
      <c r="K254" s="63" t="s">
        <v>570</v>
      </c>
      <c r="L254" s="33" t="s">
        <v>302</v>
      </c>
      <c r="M254" s="66">
        <v>5021</v>
      </c>
      <c r="N254" s="66">
        <v>5024</v>
      </c>
      <c r="O254" s="66">
        <v>4166</v>
      </c>
      <c r="P254" s="66">
        <v>4437</v>
      </c>
      <c r="Q254" s="215">
        <v>18648</v>
      </c>
      <c r="R254" s="72"/>
      <c r="S254" s="219" t="s">
        <v>6</v>
      </c>
      <c r="T254" s="63" t="s">
        <v>570</v>
      </c>
      <c r="U254" s="33" t="s">
        <v>302</v>
      </c>
      <c r="V254" s="345">
        <v>398.32702648874726</v>
      </c>
      <c r="W254" s="345">
        <v>895.70063694267515</v>
      </c>
      <c r="X254" s="345">
        <v>480.07681228996637</v>
      </c>
      <c r="Y254" s="345">
        <v>563.44376831192244</v>
      </c>
      <c r="Z254" s="345">
        <v>589.87558987558987</v>
      </c>
      <c r="AB254" s="117" t="s">
        <v>6</v>
      </c>
      <c r="AC254" s="63" t="s">
        <v>570</v>
      </c>
      <c r="AD254" s="33" t="s">
        <v>302</v>
      </c>
      <c r="AE254" s="76">
        <v>20</v>
      </c>
      <c r="AF254" s="76">
        <v>35</v>
      </c>
      <c r="AG254" s="76" t="s">
        <v>761</v>
      </c>
      <c r="AH254" s="76" t="s">
        <v>761</v>
      </c>
      <c r="AI254" s="205">
        <v>65</v>
      </c>
      <c r="AJ254" s="19"/>
      <c r="AK254" s="117" t="s">
        <v>6</v>
      </c>
      <c r="AL254" s="63" t="s">
        <v>570</v>
      </c>
      <c r="AM254" s="33" t="s">
        <v>302</v>
      </c>
      <c r="AN254" s="349">
        <v>398.32702648874726</v>
      </c>
      <c r="AO254" s="349">
        <v>696.656050955414</v>
      </c>
      <c r="AP254" s="349" t="s">
        <v>761</v>
      </c>
      <c r="AQ254" s="349" t="s">
        <v>761</v>
      </c>
      <c r="AR254" s="372">
        <v>348.56284856284856</v>
      </c>
      <c r="AT254" s="117" t="s">
        <v>6</v>
      </c>
      <c r="AU254" s="63" t="s">
        <v>570</v>
      </c>
      <c r="AV254" s="33" t="s">
        <v>302</v>
      </c>
      <c r="AW254" s="66" t="s">
        <v>761</v>
      </c>
      <c r="AX254" s="66">
        <v>10</v>
      </c>
      <c r="AY254" s="66">
        <v>15</v>
      </c>
      <c r="AZ254" s="66">
        <v>20</v>
      </c>
      <c r="BA254" s="66">
        <v>45</v>
      </c>
      <c r="BB254" s="72"/>
      <c r="BC254" s="117" t="s">
        <v>6</v>
      </c>
      <c r="BD254" s="63" t="s">
        <v>570</v>
      </c>
      <c r="BE254" s="33" t="s">
        <v>302</v>
      </c>
      <c r="BF254" s="349" t="s">
        <v>761</v>
      </c>
      <c r="BG254" s="349">
        <v>199.04458598726114</v>
      </c>
      <c r="BH254" s="349">
        <v>360.05760921747481</v>
      </c>
      <c r="BI254" s="349">
        <v>450.755014649538</v>
      </c>
      <c r="BJ254" s="372">
        <v>241.31274131274131</v>
      </c>
      <c r="BL254" s="117" t="s">
        <v>6</v>
      </c>
      <c r="BM254" s="63" t="s">
        <v>570</v>
      </c>
      <c r="BN254" s="33" t="s">
        <v>302</v>
      </c>
      <c r="BO254" s="71">
        <v>1</v>
      </c>
      <c r="BP254" s="71">
        <v>0.77777777777777779</v>
      </c>
      <c r="BQ254" s="71" t="s">
        <v>761</v>
      </c>
      <c r="BR254" s="71" t="s">
        <v>761</v>
      </c>
      <c r="BS254" s="71">
        <v>0.59090909090909094</v>
      </c>
    </row>
    <row r="255" spans="1:71" ht="18" customHeight="1" x14ac:dyDescent="0.25">
      <c r="A255" s="117" t="s">
        <v>6</v>
      </c>
      <c r="B255" s="63" t="s">
        <v>571</v>
      </c>
      <c r="C255" s="33" t="s">
        <v>303</v>
      </c>
      <c r="D255" s="66">
        <v>35</v>
      </c>
      <c r="E255" s="66">
        <v>85</v>
      </c>
      <c r="F255" s="66">
        <v>35</v>
      </c>
      <c r="G255" s="66">
        <v>10</v>
      </c>
      <c r="H255" s="66">
        <v>165</v>
      </c>
      <c r="J255" s="117" t="s">
        <v>6</v>
      </c>
      <c r="K255" s="63" t="s">
        <v>571</v>
      </c>
      <c r="L255" s="33" t="s">
        <v>303</v>
      </c>
      <c r="M255" s="66">
        <v>5824</v>
      </c>
      <c r="N255" s="66">
        <v>5631</v>
      </c>
      <c r="O255" s="66">
        <v>4367</v>
      </c>
      <c r="P255" s="66">
        <v>4781</v>
      </c>
      <c r="Q255" s="215">
        <v>20603</v>
      </c>
      <c r="R255" s="72"/>
      <c r="S255" s="219" t="s">
        <v>6</v>
      </c>
      <c r="T255" s="63" t="s">
        <v>571</v>
      </c>
      <c r="U255" s="33" t="s">
        <v>303</v>
      </c>
      <c r="V255" s="345">
        <v>600.96153846153845</v>
      </c>
      <c r="W255" s="345">
        <v>1509.5009767359261</v>
      </c>
      <c r="X255" s="345">
        <v>801.46553698190985</v>
      </c>
      <c r="Y255" s="345">
        <v>209.16126333403051</v>
      </c>
      <c r="Z255" s="345">
        <v>800.85424452749601</v>
      </c>
      <c r="AB255" s="117" t="s">
        <v>6</v>
      </c>
      <c r="AC255" s="63" t="s">
        <v>571</v>
      </c>
      <c r="AD255" s="33" t="s">
        <v>303</v>
      </c>
      <c r="AE255" s="76">
        <v>30</v>
      </c>
      <c r="AF255" s="76">
        <v>75</v>
      </c>
      <c r="AG255" s="76">
        <v>10</v>
      </c>
      <c r="AH255" s="76" t="s">
        <v>761</v>
      </c>
      <c r="AI255" s="205">
        <v>115</v>
      </c>
      <c r="AJ255" s="19"/>
      <c r="AK255" s="117" t="s">
        <v>6</v>
      </c>
      <c r="AL255" s="63" t="s">
        <v>571</v>
      </c>
      <c r="AM255" s="33" t="s">
        <v>303</v>
      </c>
      <c r="AN255" s="349">
        <v>515.1098901098901</v>
      </c>
      <c r="AO255" s="349">
        <v>1331.9126265316995</v>
      </c>
      <c r="AP255" s="349">
        <v>228.9901534234028</v>
      </c>
      <c r="AQ255" s="349" t="s">
        <v>761</v>
      </c>
      <c r="AR255" s="372">
        <v>558.1711401252245</v>
      </c>
      <c r="AT255" s="117" t="s">
        <v>6</v>
      </c>
      <c r="AU255" s="63" t="s">
        <v>571</v>
      </c>
      <c r="AV255" s="33" t="s">
        <v>303</v>
      </c>
      <c r="AW255" s="66" t="s">
        <v>761</v>
      </c>
      <c r="AX255" s="66">
        <v>10</v>
      </c>
      <c r="AY255" s="66">
        <v>25</v>
      </c>
      <c r="AZ255" s="66">
        <v>10</v>
      </c>
      <c r="BA255" s="66">
        <v>50</v>
      </c>
      <c r="BB255" s="72"/>
      <c r="BC255" s="117" t="s">
        <v>6</v>
      </c>
      <c r="BD255" s="63" t="s">
        <v>571</v>
      </c>
      <c r="BE255" s="33" t="s">
        <v>303</v>
      </c>
      <c r="BF255" s="349" t="s">
        <v>761</v>
      </c>
      <c r="BG255" s="349">
        <v>177.5883502042266</v>
      </c>
      <c r="BH255" s="349">
        <v>572.47538355850702</v>
      </c>
      <c r="BI255" s="349">
        <v>209.16126333403051</v>
      </c>
      <c r="BJ255" s="372">
        <v>242.68310440227151</v>
      </c>
      <c r="BL255" s="117" t="s">
        <v>6</v>
      </c>
      <c r="BM255" s="63" t="s">
        <v>571</v>
      </c>
      <c r="BN255" s="33" t="s">
        <v>303</v>
      </c>
      <c r="BO255" s="71">
        <v>0.8571428571428571</v>
      </c>
      <c r="BP255" s="71">
        <v>0.88235294117647056</v>
      </c>
      <c r="BQ255" s="71">
        <v>0.2857142857142857</v>
      </c>
      <c r="BR255" s="71" t="s">
        <v>761</v>
      </c>
      <c r="BS255" s="71">
        <v>0.69696969696969702</v>
      </c>
    </row>
    <row r="256" spans="1:71" ht="18" customHeight="1" x14ac:dyDescent="0.25">
      <c r="A256" s="117" t="s">
        <v>6</v>
      </c>
      <c r="B256" s="63" t="s">
        <v>576</v>
      </c>
      <c r="C256" s="33" t="s">
        <v>304</v>
      </c>
      <c r="D256" s="66">
        <v>10</v>
      </c>
      <c r="E256" s="66">
        <v>35</v>
      </c>
      <c r="F256" s="66">
        <v>10</v>
      </c>
      <c r="G256" s="66">
        <v>10</v>
      </c>
      <c r="H256" s="66">
        <v>65</v>
      </c>
      <c r="J256" s="117" t="s">
        <v>6</v>
      </c>
      <c r="K256" s="63" t="s">
        <v>576</v>
      </c>
      <c r="L256" s="33" t="s">
        <v>304</v>
      </c>
      <c r="M256" s="66">
        <v>4371</v>
      </c>
      <c r="N256" s="66">
        <v>4696</v>
      </c>
      <c r="O256" s="66">
        <v>3779</v>
      </c>
      <c r="P256" s="66">
        <v>4318</v>
      </c>
      <c r="Q256" s="215">
        <v>17164</v>
      </c>
      <c r="R256" s="72"/>
      <c r="S256" s="219" t="s">
        <v>6</v>
      </c>
      <c r="T256" s="63" t="s">
        <v>576</v>
      </c>
      <c r="U256" s="33" t="s">
        <v>304</v>
      </c>
      <c r="V256" s="345">
        <v>228.78059940517045</v>
      </c>
      <c r="W256" s="345">
        <v>745.31516183986366</v>
      </c>
      <c r="X256" s="345">
        <v>264.62026991267533</v>
      </c>
      <c r="Y256" s="345">
        <v>231.58869847151459</v>
      </c>
      <c r="Z256" s="345">
        <v>378.69960382195291</v>
      </c>
      <c r="AB256" s="117" t="s">
        <v>6</v>
      </c>
      <c r="AC256" s="63" t="s">
        <v>576</v>
      </c>
      <c r="AD256" s="33" t="s">
        <v>304</v>
      </c>
      <c r="AE256" s="76">
        <v>10</v>
      </c>
      <c r="AF256" s="76">
        <v>25</v>
      </c>
      <c r="AG256" s="76" t="s">
        <v>761</v>
      </c>
      <c r="AH256" s="76" t="s">
        <v>761</v>
      </c>
      <c r="AI256" s="205">
        <v>45</v>
      </c>
      <c r="AJ256" s="19"/>
      <c r="AK256" s="117" t="s">
        <v>6</v>
      </c>
      <c r="AL256" s="63" t="s">
        <v>576</v>
      </c>
      <c r="AM256" s="33" t="s">
        <v>304</v>
      </c>
      <c r="AN256" s="349">
        <v>228.78059940517045</v>
      </c>
      <c r="AO256" s="349">
        <v>532.36797274275978</v>
      </c>
      <c r="AP256" s="349" t="s">
        <v>761</v>
      </c>
      <c r="AQ256" s="349" t="s">
        <v>761</v>
      </c>
      <c r="AR256" s="372">
        <v>262.17664879981356</v>
      </c>
      <c r="AT256" s="117" t="s">
        <v>6</v>
      </c>
      <c r="AU256" s="63" t="s">
        <v>576</v>
      </c>
      <c r="AV256" s="33" t="s">
        <v>304</v>
      </c>
      <c r="AW256" s="66" t="s">
        <v>761</v>
      </c>
      <c r="AX256" s="66" t="s">
        <v>761</v>
      </c>
      <c r="AY256" s="66">
        <v>10</v>
      </c>
      <c r="AZ256" s="66" t="s">
        <v>761</v>
      </c>
      <c r="BA256" s="66">
        <v>25</v>
      </c>
      <c r="BB256" s="72"/>
      <c r="BC256" s="117" t="s">
        <v>6</v>
      </c>
      <c r="BD256" s="63" t="s">
        <v>576</v>
      </c>
      <c r="BE256" s="33" t="s">
        <v>304</v>
      </c>
      <c r="BF256" s="349" t="s">
        <v>761</v>
      </c>
      <c r="BG256" s="349" t="s">
        <v>761</v>
      </c>
      <c r="BH256" s="349">
        <v>264.62026991267533</v>
      </c>
      <c r="BI256" s="349" t="s">
        <v>761</v>
      </c>
      <c r="BJ256" s="372">
        <v>145.65369377767419</v>
      </c>
      <c r="BL256" s="117" t="s">
        <v>6</v>
      </c>
      <c r="BM256" s="63" t="s">
        <v>576</v>
      </c>
      <c r="BN256" s="33" t="s">
        <v>304</v>
      </c>
      <c r="BO256" s="71">
        <v>1</v>
      </c>
      <c r="BP256" s="71">
        <v>0.7142857142857143</v>
      </c>
      <c r="BQ256" s="71" t="s">
        <v>761</v>
      </c>
      <c r="BR256" s="71" t="s">
        <v>761</v>
      </c>
      <c r="BS256" s="71">
        <v>0.69230769230769229</v>
      </c>
    </row>
    <row r="257" spans="1:71" ht="18" customHeight="1" x14ac:dyDescent="0.25">
      <c r="A257" s="117" t="s">
        <v>6</v>
      </c>
      <c r="B257" s="63" t="s">
        <v>580</v>
      </c>
      <c r="C257" s="33" t="s">
        <v>305</v>
      </c>
      <c r="D257" s="66">
        <v>35</v>
      </c>
      <c r="E257" s="66">
        <v>95</v>
      </c>
      <c r="F257" s="66">
        <v>40</v>
      </c>
      <c r="G257" s="66">
        <v>15</v>
      </c>
      <c r="H257" s="66">
        <v>190</v>
      </c>
      <c r="J257" s="117" t="s">
        <v>6</v>
      </c>
      <c r="K257" s="63" t="s">
        <v>580</v>
      </c>
      <c r="L257" s="33" t="s">
        <v>305</v>
      </c>
      <c r="M257" s="66">
        <v>7535</v>
      </c>
      <c r="N257" s="66">
        <v>7248</v>
      </c>
      <c r="O257" s="66">
        <v>5650</v>
      </c>
      <c r="P257" s="66">
        <v>6298</v>
      </c>
      <c r="Q257" s="215">
        <v>26731</v>
      </c>
      <c r="R257" s="72"/>
      <c r="S257" s="219" t="s">
        <v>6</v>
      </c>
      <c r="T257" s="63" t="s">
        <v>580</v>
      </c>
      <c r="U257" s="33" t="s">
        <v>305</v>
      </c>
      <c r="V257" s="345">
        <v>464.49900464499001</v>
      </c>
      <c r="W257" s="345">
        <v>1310.7064017660043</v>
      </c>
      <c r="X257" s="345">
        <v>707.9646017699115</v>
      </c>
      <c r="Y257" s="345">
        <v>238.1708478882185</v>
      </c>
      <c r="Z257" s="345">
        <v>710.78523063110242</v>
      </c>
      <c r="AB257" s="117" t="s">
        <v>6</v>
      </c>
      <c r="AC257" s="63" t="s">
        <v>580</v>
      </c>
      <c r="AD257" s="33" t="s">
        <v>305</v>
      </c>
      <c r="AE257" s="76">
        <v>30</v>
      </c>
      <c r="AF257" s="76">
        <v>95</v>
      </c>
      <c r="AG257" s="76">
        <v>20</v>
      </c>
      <c r="AH257" s="76" t="s">
        <v>761</v>
      </c>
      <c r="AI257" s="205">
        <v>150</v>
      </c>
      <c r="AJ257" s="19"/>
      <c r="AK257" s="117" t="s">
        <v>6</v>
      </c>
      <c r="AL257" s="63" t="s">
        <v>580</v>
      </c>
      <c r="AM257" s="33" t="s">
        <v>305</v>
      </c>
      <c r="AN257" s="349">
        <v>398.14200398142009</v>
      </c>
      <c r="AO257" s="349">
        <v>1310.7064017660043</v>
      </c>
      <c r="AP257" s="349">
        <v>353.98230088495575</v>
      </c>
      <c r="AQ257" s="349" t="s">
        <v>761</v>
      </c>
      <c r="AR257" s="372">
        <v>561.14623470876518</v>
      </c>
      <c r="AT257" s="117" t="s">
        <v>6</v>
      </c>
      <c r="AU257" s="63" t="s">
        <v>580</v>
      </c>
      <c r="AV257" s="33" t="s">
        <v>305</v>
      </c>
      <c r="AW257" s="66" t="s">
        <v>761</v>
      </c>
      <c r="AX257" s="66" t="s">
        <v>761</v>
      </c>
      <c r="AY257" s="66">
        <v>15</v>
      </c>
      <c r="AZ257" s="66">
        <v>15</v>
      </c>
      <c r="BA257" s="66">
        <v>40</v>
      </c>
      <c r="BB257" s="72"/>
      <c r="BC257" s="117" t="s">
        <v>6</v>
      </c>
      <c r="BD257" s="63" t="s">
        <v>580</v>
      </c>
      <c r="BE257" s="33" t="s">
        <v>305</v>
      </c>
      <c r="BF257" s="349" t="s">
        <v>761</v>
      </c>
      <c r="BG257" s="349" t="s">
        <v>761</v>
      </c>
      <c r="BH257" s="349">
        <v>265.48672566371681</v>
      </c>
      <c r="BI257" s="349">
        <v>238.1708478882185</v>
      </c>
      <c r="BJ257" s="372">
        <v>149.63899592233736</v>
      </c>
      <c r="BL257" s="117" t="s">
        <v>6</v>
      </c>
      <c r="BM257" s="63" t="s">
        <v>580</v>
      </c>
      <c r="BN257" s="33" t="s">
        <v>305</v>
      </c>
      <c r="BO257" s="71">
        <v>0.8571428571428571</v>
      </c>
      <c r="BP257" s="71">
        <v>1</v>
      </c>
      <c r="BQ257" s="71">
        <v>0.5</v>
      </c>
      <c r="BR257" s="71" t="s">
        <v>761</v>
      </c>
      <c r="BS257" s="71">
        <v>0.78947368421052633</v>
      </c>
    </row>
    <row r="258" spans="1:71" ht="18" customHeight="1" x14ac:dyDescent="0.25">
      <c r="A258" s="117" t="s">
        <v>6</v>
      </c>
      <c r="B258" s="63" t="s">
        <v>583</v>
      </c>
      <c r="C258" s="33" t="s">
        <v>306</v>
      </c>
      <c r="D258" s="66">
        <v>25</v>
      </c>
      <c r="E258" s="66">
        <v>35</v>
      </c>
      <c r="F258" s="66">
        <v>15</v>
      </c>
      <c r="G258" s="66">
        <v>10</v>
      </c>
      <c r="H258" s="66">
        <v>85</v>
      </c>
      <c r="J258" s="117" t="s">
        <v>6</v>
      </c>
      <c r="K258" s="63" t="s">
        <v>583</v>
      </c>
      <c r="L258" s="33" t="s">
        <v>306</v>
      </c>
      <c r="M258" s="66">
        <v>3707</v>
      </c>
      <c r="N258" s="66">
        <v>3759</v>
      </c>
      <c r="O258" s="66">
        <v>2814</v>
      </c>
      <c r="P258" s="66">
        <v>3237</v>
      </c>
      <c r="Q258" s="215">
        <v>13517</v>
      </c>
      <c r="R258" s="72"/>
      <c r="S258" s="219" t="s">
        <v>6</v>
      </c>
      <c r="T258" s="63" t="s">
        <v>583</v>
      </c>
      <c r="U258" s="33" t="s">
        <v>306</v>
      </c>
      <c r="V258" s="345">
        <v>674.39978419206909</v>
      </c>
      <c r="W258" s="345">
        <v>931.09869646182506</v>
      </c>
      <c r="X258" s="345">
        <v>533.04904051172707</v>
      </c>
      <c r="Y258" s="345">
        <v>308.92801977139328</v>
      </c>
      <c r="Z258" s="345">
        <v>628.8377598579566</v>
      </c>
      <c r="AB258" s="117" t="s">
        <v>6</v>
      </c>
      <c r="AC258" s="63" t="s">
        <v>583</v>
      </c>
      <c r="AD258" s="33" t="s">
        <v>306</v>
      </c>
      <c r="AE258" s="76">
        <v>20</v>
      </c>
      <c r="AF258" s="76">
        <v>30</v>
      </c>
      <c r="AG258" s="76">
        <v>10</v>
      </c>
      <c r="AH258" s="76" t="s">
        <v>761</v>
      </c>
      <c r="AI258" s="205">
        <v>65</v>
      </c>
      <c r="AJ258" s="19"/>
      <c r="AK258" s="117" t="s">
        <v>6</v>
      </c>
      <c r="AL258" s="63" t="s">
        <v>583</v>
      </c>
      <c r="AM258" s="33" t="s">
        <v>306</v>
      </c>
      <c r="AN258" s="349">
        <v>539.51982735365527</v>
      </c>
      <c r="AO258" s="349">
        <v>798.08459696727846</v>
      </c>
      <c r="AP258" s="349">
        <v>355.36602700781805</v>
      </c>
      <c r="AQ258" s="349" t="s">
        <v>761</v>
      </c>
      <c r="AR258" s="372">
        <v>480.87593400902563</v>
      </c>
      <c r="AT258" s="117" t="s">
        <v>6</v>
      </c>
      <c r="AU258" s="63" t="s">
        <v>583</v>
      </c>
      <c r="AV258" s="33" t="s">
        <v>306</v>
      </c>
      <c r="AW258" s="66" t="s">
        <v>761</v>
      </c>
      <c r="AX258" s="66" t="s">
        <v>761</v>
      </c>
      <c r="AY258" s="66">
        <v>10</v>
      </c>
      <c r="AZ258" s="66" t="s">
        <v>761</v>
      </c>
      <c r="BA258" s="66">
        <v>20</v>
      </c>
      <c r="BB258" s="72"/>
      <c r="BC258" s="117" t="s">
        <v>6</v>
      </c>
      <c r="BD258" s="63" t="s">
        <v>583</v>
      </c>
      <c r="BE258" s="33" t="s">
        <v>306</v>
      </c>
      <c r="BF258" s="349" t="s">
        <v>761</v>
      </c>
      <c r="BG258" s="349" t="s">
        <v>761</v>
      </c>
      <c r="BH258" s="349">
        <v>355.36602700781805</v>
      </c>
      <c r="BI258" s="349" t="s">
        <v>761</v>
      </c>
      <c r="BJ258" s="372">
        <v>147.961825848931</v>
      </c>
      <c r="BL258" s="117" t="s">
        <v>6</v>
      </c>
      <c r="BM258" s="63" t="s">
        <v>583</v>
      </c>
      <c r="BN258" s="33" t="s">
        <v>306</v>
      </c>
      <c r="BO258" s="71">
        <v>0.8</v>
      </c>
      <c r="BP258" s="71">
        <v>0.8571428571428571</v>
      </c>
      <c r="BQ258" s="71">
        <v>0.66666666666666663</v>
      </c>
      <c r="BR258" s="71" t="s">
        <v>761</v>
      </c>
      <c r="BS258" s="71">
        <v>0.76470588235294112</v>
      </c>
    </row>
    <row r="259" spans="1:71" ht="18" customHeight="1" x14ac:dyDescent="0.25">
      <c r="A259" s="117" t="s">
        <v>6</v>
      </c>
      <c r="B259" s="63" t="s">
        <v>584</v>
      </c>
      <c r="C259" s="33" t="s">
        <v>307</v>
      </c>
      <c r="D259" s="66" t="s">
        <v>761</v>
      </c>
      <c r="E259" s="66">
        <v>15</v>
      </c>
      <c r="F259" s="66">
        <v>15</v>
      </c>
      <c r="G259" s="66">
        <v>15</v>
      </c>
      <c r="H259" s="66">
        <v>45</v>
      </c>
      <c r="J259" s="117" t="s">
        <v>6</v>
      </c>
      <c r="K259" s="63" t="s">
        <v>584</v>
      </c>
      <c r="L259" s="33" t="s">
        <v>307</v>
      </c>
      <c r="M259" s="66">
        <v>2856</v>
      </c>
      <c r="N259" s="66">
        <v>2913</v>
      </c>
      <c r="O259" s="66">
        <v>2511</v>
      </c>
      <c r="P259" s="66">
        <v>2644</v>
      </c>
      <c r="Q259" s="215">
        <v>10924</v>
      </c>
      <c r="R259" s="72"/>
      <c r="S259" s="219" t="s">
        <v>6</v>
      </c>
      <c r="T259" s="63" t="s">
        <v>584</v>
      </c>
      <c r="U259" s="33" t="s">
        <v>307</v>
      </c>
      <c r="V259" s="345" t="s">
        <v>761</v>
      </c>
      <c r="W259" s="345">
        <v>514.93305870236873</v>
      </c>
      <c r="X259" s="345">
        <v>597.37156511350065</v>
      </c>
      <c r="Y259" s="345">
        <v>567.32223903176998</v>
      </c>
      <c r="Z259" s="345">
        <v>411.93701940681069</v>
      </c>
      <c r="AB259" s="117" t="s">
        <v>6</v>
      </c>
      <c r="AC259" s="63" t="s">
        <v>584</v>
      </c>
      <c r="AD259" s="33" t="s">
        <v>307</v>
      </c>
      <c r="AE259" s="76" t="s">
        <v>761</v>
      </c>
      <c r="AF259" s="76">
        <v>15</v>
      </c>
      <c r="AG259" s="76" t="s">
        <v>761</v>
      </c>
      <c r="AH259" s="76" t="s">
        <v>761</v>
      </c>
      <c r="AI259" s="205">
        <v>25</v>
      </c>
      <c r="AJ259" s="19"/>
      <c r="AK259" s="117" t="s">
        <v>6</v>
      </c>
      <c r="AL259" s="63" t="s">
        <v>584</v>
      </c>
      <c r="AM259" s="33" t="s">
        <v>307</v>
      </c>
      <c r="AN259" s="349" t="s">
        <v>761</v>
      </c>
      <c r="AO259" s="349">
        <v>514.93305870236873</v>
      </c>
      <c r="AP259" s="349" t="s">
        <v>761</v>
      </c>
      <c r="AQ259" s="349" t="s">
        <v>761</v>
      </c>
      <c r="AR259" s="372">
        <v>228.85389967045037</v>
      </c>
      <c r="AT259" s="117" t="s">
        <v>6</v>
      </c>
      <c r="AU259" s="63" t="s">
        <v>584</v>
      </c>
      <c r="AV259" s="33" t="s">
        <v>307</v>
      </c>
      <c r="AW259" s="66" t="s">
        <v>761</v>
      </c>
      <c r="AX259" s="66" t="s">
        <v>761</v>
      </c>
      <c r="AY259" s="66">
        <v>10</v>
      </c>
      <c r="AZ259" s="66">
        <v>10</v>
      </c>
      <c r="BA259" s="66">
        <v>20</v>
      </c>
      <c r="BB259" s="72"/>
      <c r="BC259" s="117" t="s">
        <v>6</v>
      </c>
      <c r="BD259" s="63" t="s">
        <v>584</v>
      </c>
      <c r="BE259" s="33" t="s">
        <v>307</v>
      </c>
      <c r="BF259" s="349" t="s">
        <v>761</v>
      </c>
      <c r="BG259" s="349" t="s">
        <v>761</v>
      </c>
      <c r="BH259" s="349">
        <v>398.24771007566704</v>
      </c>
      <c r="BI259" s="349">
        <v>378.21482602118004</v>
      </c>
      <c r="BJ259" s="372">
        <v>183.08311973636032</v>
      </c>
      <c r="BL259" s="117" t="s">
        <v>6</v>
      </c>
      <c r="BM259" s="63" t="s">
        <v>584</v>
      </c>
      <c r="BN259" s="33" t="s">
        <v>307</v>
      </c>
      <c r="BO259" s="71" t="s">
        <v>761</v>
      </c>
      <c r="BP259" s="71">
        <v>1</v>
      </c>
      <c r="BQ259" s="71" t="s">
        <v>761</v>
      </c>
      <c r="BR259" s="71" t="s">
        <v>761</v>
      </c>
      <c r="BS259" s="71">
        <v>0.55555555555555558</v>
      </c>
    </row>
    <row r="260" spans="1:71" ht="18" customHeight="1" x14ac:dyDescent="0.25">
      <c r="A260" s="117" t="s">
        <v>6</v>
      </c>
      <c r="B260" s="63" t="s">
        <v>562</v>
      </c>
      <c r="C260" s="33" t="s">
        <v>308</v>
      </c>
      <c r="D260" s="66">
        <v>20</v>
      </c>
      <c r="E260" s="66">
        <v>30</v>
      </c>
      <c r="F260" s="66">
        <v>10</v>
      </c>
      <c r="G260" s="66">
        <v>20</v>
      </c>
      <c r="H260" s="66">
        <v>85</v>
      </c>
      <c r="J260" s="117" t="s">
        <v>6</v>
      </c>
      <c r="K260" s="63" t="s">
        <v>562</v>
      </c>
      <c r="L260" s="33" t="s">
        <v>308</v>
      </c>
      <c r="M260" s="66">
        <v>7532</v>
      </c>
      <c r="N260" s="66">
        <v>6572</v>
      </c>
      <c r="O260" s="66">
        <v>5164</v>
      </c>
      <c r="P260" s="66">
        <v>6894</v>
      </c>
      <c r="Q260" s="215">
        <v>26162</v>
      </c>
      <c r="R260" s="72"/>
      <c r="S260" s="219" t="s">
        <v>6</v>
      </c>
      <c r="T260" s="63" t="s">
        <v>562</v>
      </c>
      <c r="U260" s="33" t="s">
        <v>308</v>
      </c>
      <c r="V260" s="345">
        <v>265.5337227827934</v>
      </c>
      <c r="W260" s="345">
        <v>456.4820450395618</v>
      </c>
      <c r="X260" s="345">
        <v>193.64833462432225</v>
      </c>
      <c r="Y260" s="345">
        <v>290.10733971569482</v>
      </c>
      <c r="Z260" s="345">
        <v>324.89870804984326</v>
      </c>
      <c r="AB260" s="117" t="s">
        <v>6</v>
      </c>
      <c r="AC260" s="63" t="s">
        <v>562</v>
      </c>
      <c r="AD260" s="33" t="s">
        <v>308</v>
      </c>
      <c r="AE260" s="76">
        <v>20</v>
      </c>
      <c r="AF260" s="76">
        <v>25</v>
      </c>
      <c r="AG260" s="76" t="s">
        <v>761</v>
      </c>
      <c r="AH260" s="76" t="s">
        <v>761</v>
      </c>
      <c r="AI260" s="205">
        <v>55</v>
      </c>
      <c r="AJ260" s="19"/>
      <c r="AK260" s="117" t="s">
        <v>6</v>
      </c>
      <c r="AL260" s="63" t="s">
        <v>562</v>
      </c>
      <c r="AM260" s="33" t="s">
        <v>308</v>
      </c>
      <c r="AN260" s="349">
        <v>265.5337227827934</v>
      </c>
      <c r="AO260" s="349">
        <v>380.40170419963482</v>
      </c>
      <c r="AP260" s="349" t="s">
        <v>761</v>
      </c>
      <c r="AQ260" s="349" t="s">
        <v>761</v>
      </c>
      <c r="AR260" s="372">
        <v>210.22857579695739</v>
      </c>
      <c r="AT260" s="117" t="s">
        <v>6</v>
      </c>
      <c r="AU260" s="63" t="s">
        <v>562</v>
      </c>
      <c r="AV260" s="33" t="s">
        <v>308</v>
      </c>
      <c r="AW260" s="66" t="s">
        <v>761</v>
      </c>
      <c r="AX260" s="66" t="s">
        <v>761</v>
      </c>
      <c r="AY260" s="66" t="s">
        <v>761</v>
      </c>
      <c r="AZ260" s="66">
        <v>15</v>
      </c>
      <c r="BA260" s="66">
        <v>30</v>
      </c>
      <c r="BB260" s="72"/>
      <c r="BC260" s="117" t="s">
        <v>6</v>
      </c>
      <c r="BD260" s="63" t="s">
        <v>562</v>
      </c>
      <c r="BE260" s="33" t="s">
        <v>308</v>
      </c>
      <c r="BF260" s="349" t="s">
        <v>761</v>
      </c>
      <c r="BG260" s="349" t="s">
        <v>761</v>
      </c>
      <c r="BH260" s="349" t="s">
        <v>761</v>
      </c>
      <c r="BI260" s="349">
        <v>217.58050478677109</v>
      </c>
      <c r="BJ260" s="372">
        <v>114.67013225288586</v>
      </c>
      <c r="BL260" s="117" t="s">
        <v>6</v>
      </c>
      <c r="BM260" s="63" t="s">
        <v>562</v>
      </c>
      <c r="BN260" s="33" t="s">
        <v>308</v>
      </c>
      <c r="BO260" s="71">
        <v>1</v>
      </c>
      <c r="BP260" s="71">
        <v>0.83333333333333337</v>
      </c>
      <c r="BQ260" s="71" t="s">
        <v>761</v>
      </c>
      <c r="BR260" s="71" t="s">
        <v>761</v>
      </c>
      <c r="BS260" s="71">
        <v>0.6470588235294118</v>
      </c>
    </row>
    <row r="261" spans="1:71" ht="18" customHeight="1" x14ac:dyDescent="0.25">
      <c r="A261" s="117" t="s">
        <v>6</v>
      </c>
      <c r="B261" s="63" t="s">
        <v>564</v>
      </c>
      <c r="C261" s="33" t="s">
        <v>309</v>
      </c>
      <c r="D261" s="66">
        <v>15</v>
      </c>
      <c r="E261" s="66">
        <v>20</v>
      </c>
      <c r="F261" s="66">
        <v>10</v>
      </c>
      <c r="G261" s="66">
        <v>10</v>
      </c>
      <c r="H261" s="66">
        <v>55</v>
      </c>
      <c r="J261" s="117" t="s">
        <v>6</v>
      </c>
      <c r="K261" s="63" t="s">
        <v>564</v>
      </c>
      <c r="L261" s="33" t="s">
        <v>309</v>
      </c>
      <c r="M261" s="66">
        <v>5143</v>
      </c>
      <c r="N261" s="66">
        <v>4807</v>
      </c>
      <c r="O261" s="66">
        <v>3940</v>
      </c>
      <c r="P261" s="66">
        <v>4385</v>
      </c>
      <c r="Q261" s="215">
        <v>18275</v>
      </c>
      <c r="R261" s="72"/>
      <c r="S261" s="219" t="s">
        <v>6</v>
      </c>
      <c r="T261" s="63" t="s">
        <v>564</v>
      </c>
      <c r="U261" s="33" t="s">
        <v>309</v>
      </c>
      <c r="V261" s="345">
        <v>291.65856503986004</v>
      </c>
      <c r="W261" s="345">
        <v>416.05991262741838</v>
      </c>
      <c r="X261" s="345">
        <v>253.80710659898475</v>
      </c>
      <c r="Y261" s="345">
        <v>228.05017103762827</v>
      </c>
      <c r="Z261" s="345">
        <v>300.95759233926128</v>
      </c>
      <c r="AB261" s="117" t="s">
        <v>6</v>
      </c>
      <c r="AC261" s="63" t="s">
        <v>564</v>
      </c>
      <c r="AD261" s="33" t="s">
        <v>309</v>
      </c>
      <c r="AE261" s="76">
        <v>10</v>
      </c>
      <c r="AF261" s="76">
        <v>15</v>
      </c>
      <c r="AG261" s="76" t="s">
        <v>761</v>
      </c>
      <c r="AH261" s="76" t="s">
        <v>761</v>
      </c>
      <c r="AI261" s="205">
        <v>30</v>
      </c>
      <c r="AJ261" s="19"/>
      <c r="AK261" s="117" t="s">
        <v>6</v>
      </c>
      <c r="AL261" s="63" t="s">
        <v>564</v>
      </c>
      <c r="AM261" s="33" t="s">
        <v>309</v>
      </c>
      <c r="AN261" s="349">
        <v>194.43904335990666</v>
      </c>
      <c r="AO261" s="349">
        <v>312.04493447056376</v>
      </c>
      <c r="AP261" s="349" t="s">
        <v>761</v>
      </c>
      <c r="AQ261" s="349" t="s">
        <v>761</v>
      </c>
      <c r="AR261" s="372">
        <v>164.15868673050616</v>
      </c>
      <c r="AT261" s="117" t="s">
        <v>6</v>
      </c>
      <c r="AU261" s="63" t="s">
        <v>564</v>
      </c>
      <c r="AV261" s="33" t="s">
        <v>309</v>
      </c>
      <c r="AW261" s="66" t="s">
        <v>761</v>
      </c>
      <c r="AX261" s="66" t="s">
        <v>761</v>
      </c>
      <c r="AY261" s="66" t="s">
        <v>761</v>
      </c>
      <c r="AZ261" s="66">
        <v>10</v>
      </c>
      <c r="BA261" s="66">
        <v>25</v>
      </c>
      <c r="BB261" s="72"/>
      <c r="BC261" s="117" t="s">
        <v>6</v>
      </c>
      <c r="BD261" s="63" t="s">
        <v>564</v>
      </c>
      <c r="BE261" s="33" t="s">
        <v>309</v>
      </c>
      <c r="BF261" s="349" t="s">
        <v>761</v>
      </c>
      <c r="BG261" s="349" t="s">
        <v>761</v>
      </c>
      <c r="BH261" s="349" t="s">
        <v>761</v>
      </c>
      <c r="BI261" s="349">
        <v>228.05017103762827</v>
      </c>
      <c r="BJ261" s="372">
        <v>136.79890560875512</v>
      </c>
      <c r="BL261" s="117" t="s">
        <v>6</v>
      </c>
      <c r="BM261" s="63" t="s">
        <v>564</v>
      </c>
      <c r="BN261" s="33" t="s">
        <v>309</v>
      </c>
      <c r="BO261" s="71">
        <v>0.66666666666666663</v>
      </c>
      <c r="BP261" s="71">
        <v>0.75</v>
      </c>
      <c r="BQ261" s="71" t="s">
        <v>761</v>
      </c>
      <c r="BR261" s="71" t="s">
        <v>761</v>
      </c>
      <c r="BS261" s="71">
        <v>0.54545454545454541</v>
      </c>
    </row>
    <row r="262" spans="1:71" ht="18" customHeight="1" x14ac:dyDescent="0.25">
      <c r="A262" s="117" t="s">
        <v>6</v>
      </c>
      <c r="B262" s="63" t="s">
        <v>567</v>
      </c>
      <c r="C262" s="33" t="s">
        <v>310</v>
      </c>
      <c r="D262" s="66">
        <v>10</v>
      </c>
      <c r="E262" s="66">
        <v>25</v>
      </c>
      <c r="F262" s="66">
        <v>10</v>
      </c>
      <c r="G262" s="66">
        <v>15</v>
      </c>
      <c r="H262" s="66">
        <v>65</v>
      </c>
      <c r="J262" s="117" t="s">
        <v>6</v>
      </c>
      <c r="K262" s="63" t="s">
        <v>567</v>
      </c>
      <c r="L262" s="33" t="s">
        <v>310</v>
      </c>
      <c r="M262" s="66">
        <v>5041</v>
      </c>
      <c r="N262" s="66">
        <v>4710</v>
      </c>
      <c r="O262" s="66">
        <v>3632</v>
      </c>
      <c r="P262" s="66">
        <v>5021</v>
      </c>
      <c r="Q262" s="215">
        <v>18404</v>
      </c>
      <c r="R262" s="72"/>
      <c r="S262" s="219" t="s">
        <v>6</v>
      </c>
      <c r="T262" s="63" t="s">
        <v>567</v>
      </c>
      <c r="U262" s="33" t="s">
        <v>310</v>
      </c>
      <c r="V262" s="345">
        <v>198.37333862328904</v>
      </c>
      <c r="W262" s="345">
        <v>530.78556263269638</v>
      </c>
      <c r="X262" s="345">
        <v>275.33039647577095</v>
      </c>
      <c r="Y262" s="345">
        <v>298.74526986656042</v>
      </c>
      <c r="Z262" s="345">
        <v>353.18409041512712</v>
      </c>
      <c r="AB262" s="117" t="s">
        <v>6</v>
      </c>
      <c r="AC262" s="63" t="s">
        <v>567</v>
      </c>
      <c r="AD262" s="33" t="s">
        <v>310</v>
      </c>
      <c r="AE262" s="76">
        <v>10</v>
      </c>
      <c r="AF262" s="76">
        <v>25</v>
      </c>
      <c r="AG262" s="76" t="s">
        <v>761</v>
      </c>
      <c r="AH262" s="76" t="s">
        <v>761</v>
      </c>
      <c r="AI262" s="205">
        <v>45</v>
      </c>
      <c r="AJ262" s="19"/>
      <c r="AK262" s="117" t="s">
        <v>6</v>
      </c>
      <c r="AL262" s="63" t="s">
        <v>567</v>
      </c>
      <c r="AM262" s="33" t="s">
        <v>310</v>
      </c>
      <c r="AN262" s="349">
        <v>198.37333862328904</v>
      </c>
      <c r="AO262" s="349">
        <v>530.78556263269638</v>
      </c>
      <c r="AP262" s="349" t="s">
        <v>761</v>
      </c>
      <c r="AQ262" s="349" t="s">
        <v>761</v>
      </c>
      <c r="AR262" s="372">
        <v>244.51206259508803</v>
      </c>
      <c r="AT262" s="117" t="s">
        <v>6</v>
      </c>
      <c r="AU262" s="63" t="s">
        <v>567</v>
      </c>
      <c r="AV262" s="33" t="s">
        <v>310</v>
      </c>
      <c r="AW262" s="66" t="s">
        <v>761</v>
      </c>
      <c r="AX262" s="66" t="s">
        <v>761</v>
      </c>
      <c r="AY262" s="66" t="s">
        <v>761</v>
      </c>
      <c r="AZ262" s="66">
        <v>10</v>
      </c>
      <c r="BA262" s="66">
        <v>20</v>
      </c>
      <c r="BB262" s="72"/>
      <c r="BC262" s="117" t="s">
        <v>6</v>
      </c>
      <c r="BD262" s="63" t="s">
        <v>567</v>
      </c>
      <c r="BE262" s="33" t="s">
        <v>310</v>
      </c>
      <c r="BF262" s="349" t="s">
        <v>761</v>
      </c>
      <c r="BG262" s="349" t="s">
        <v>761</v>
      </c>
      <c r="BH262" s="349" t="s">
        <v>761</v>
      </c>
      <c r="BI262" s="349">
        <v>199.16351324437363</v>
      </c>
      <c r="BJ262" s="372">
        <v>108.6720278200391</v>
      </c>
      <c r="BL262" s="117" t="s">
        <v>6</v>
      </c>
      <c r="BM262" s="63" t="s">
        <v>567</v>
      </c>
      <c r="BN262" s="33" t="s">
        <v>310</v>
      </c>
      <c r="BO262" s="71">
        <v>1</v>
      </c>
      <c r="BP262" s="71">
        <v>1</v>
      </c>
      <c r="BQ262" s="71" t="s">
        <v>761</v>
      </c>
      <c r="BR262" s="71" t="s">
        <v>761</v>
      </c>
      <c r="BS262" s="71">
        <v>0.69230769230769229</v>
      </c>
    </row>
    <row r="263" spans="1:71" ht="18" customHeight="1" x14ac:dyDescent="0.25">
      <c r="A263" s="117" t="s">
        <v>6</v>
      </c>
      <c r="B263" s="63" t="s">
        <v>568</v>
      </c>
      <c r="C263" s="33" t="s">
        <v>311</v>
      </c>
      <c r="D263" s="66">
        <v>35</v>
      </c>
      <c r="E263" s="66">
        <v>50</v>
      </c>
      <c r="F263" s="66">
        <v>30</v>
      </c>
      <c r="G263" s="66">
        <v>30</v>
      </c>
      <c r="H263" s="66">
        <v>145</v>
      </c>
      <c r="J263" s="117" t="s">
        <v>6</v>
      </c>
      <c r="K263" s="63" t="s">
        <v>568</v>
      </c>
      <c r="L263" s="33" t="s">
        <v>311</v>
      </c>
      <c r="M263" s="66">
        <v>9835</v>
      </c>
      <c r="N263" s="66">
        <v>8494</v>
      </c>
      <c r="O263" s="66">
        <v>6206</v>
      </c>
      <c r="P263" s="66">
        <v>7227</v>
      </c>
      <c r="Q263" s="215">
        <v>31762</v>
      </c>
      <c r="R263" s="72"/>
      <c r="S263" s="219" t="s">
        <v>6</v>
      </c>
      <c r="T263" s="63" t="s">
        <v>568</v>
      </c>
      <c r="U263" s="33" t="s">
        <v>311</v>
      </c>
      <c r="V263" s="345">
        <v>355.87188612099641</v>
      </c>
      <c r="W263" s="345">
        <v>588.650812338121</v>
      </c>
      <c r="X263" s="345">
        <v>483.40315823396713</v>
      </c>
      <c r="Y263" s="345">
        <v>415.1100041511001</v>
      </c>
      <c r="Z263" s="345">
        <v>456.52037025376239</v>
      </c>
      <c r="AB263" s="117" t="s">
        <v>6</v>
      </c>
      <c r="AC263" s="63" t="s">
        <v>568</v>
      </c>
      <c r="AD263" s="33" t="s">
        <v>311</v>
      </c>
      <c r="AE263" s="76">
        <v>35</v>
      </c>
      <c r="AF263" s="76">
        <v>45</v>
      </c>
      <c r="AG263" s="76">
        <v>10</v>
      </c>
      <c r="AH263" s="76" t="s">
        <v>761</v>
      </c>
      <c r="AI263" s="205">
        <v>100</v>
      </c>
      <c r="AJ263" s="19"/>
      <c r="AK263" s="117" t="s">
        <v>6</v>
      </c>
      <c r="AL263" s="63" t="s">
        <v>568</v>
      </c>
      <c r="AM263" s="33" t="s">
        <v>311</v>
      </c>
      <c r="AN263" s="349">
        <v>355.87188612099641</v>
      </c>
      <c r="AO263" s="349">
        <v>529.78573110430898</v>
      </c>
      <c r="AP263" s="349">
        <v>161.13438607798903</v>
      </c>
      <c r="AQ263" s="349" t="s">
        <v>761</v>
      </c>
      <c r="AR263" s="372">
        <v>314.84163465776714</v>
      </c>
      <c r="AT263" s="117" t="s">
        <v>6</v>
      </c>
      <c r="AU263" s="63" t="s">
        <v>568</v>
      </c>
      <c r="AV263" s="33" t="s">
        <v>311</v>
      </c>
      <c r="AW263" s="66" t="s">
        <v>761</v>
      </c>
      <c r="AX263" s="66" t="s">
        <v>761</v>
      </c>
      <c r="AY263" s="66">
        <v>15</v>
      </c>
      <c r="AZ263" s="66">
        <v>20</v>
      </c>
      <c r="BA263" s="66">
        <v>45</v>
      </c>
      <c r="BB263" s="72"/>
      <c r="BC263" s="117" t="s">
        <v>6</v>
      </c>
      <c r="BD263" s="63" t="s">
        <v>568</v>
      </c>
      <c r="BE263" s="33" t="s">
        <v>311</v>
      </c>
      <c r="BF263" s="349" t="s">
        <v>761</v>
      </c>
      <c r="BG263" s="349" t="s">
        <v>761</v>
      </c>
      <c r="BH263" s="349">
        <v>241.70157911698357</v>
      </c>
      <c r="BI263" s="349">
        <v>276.74000276740003</v>
      </c>
      <c r="BJ263" s="372">
        <v>141.67873559599522</v>
      </c>
      <c r="BL263" s="117" t="s">
        <v>6</v>
      </c>
      <c r="BM263" s="63" t="s">
        <v>568</v>
      </c>
      <c r="BN263" s="33" t="s">
        <v>311</v>
      </c>
      <c r="BO263" s="71">
        <v>1</v>
      </c>
      <c r="BP263" s="71">
        <v>0.9</v>
      </c>
      <c r="BQ263" s="71">
        <v>0.33333333333333331</v>
      </c>
      <c r="BR263" s="71" t="s">
        <v>761</v>
      </c>
      <c r="BS263" s="71">
        <v>0.68965517241379315</v>
      </c>
    </row>
    <row r="264" spans="1:71" ht="18" customHeight="1" x14ac:dyDescent="0.25">
      <c r="A264" s="117" t="s">
        <v>6</v>
      </c>
      <c r="B264" s="63" t="s">
        <v>578</v>
      </c>
      <c r="C264" s="33" t="s">
        <v>312</v>
      </c>
      <c r="D264" s="66">
        <v>25</v>
      </c>
      <c r="E264" s="66">
        <v>50</v>
      </c>
      <c r="F264" s="66">
        <v>30</v>
      </c>
      <c r="G264" s="66">
        <v>10</v>
      </c>
      <c r="H264" s="66">
        <v>115</v>
      </c>
      <c r="J264" s="117" t="s">
        <v>6</v>
      </c>
      <c r="K264" s="63" t="s">
        <v>578</v>
      </c>
      <c r="L264" s="33" t="s">
        <v>312</v>
      </c>
      <c r="M264" s="66">
        <v>7132</v>
      </c>
      <c r="N264" s="66">
        <v>7153</v>
      </c>
      <c r="O264" s="66">
        <v>5738</v>
      </c>
      <c r="P264" s="66">
        <v>6445</v>
      </c>
      <c r="Q264" s="215">
        <v>26468</v>
      </c>
      <c r="R264" s="72"/>
      <c r="S264" s="219" t="s">
        <v>6</v>
      </c>
      <c r="T264" s="63" t="s">
        <v>578</v>
      </c>
      <c r="U264" s="33" t="s">
        <v>312</v>
      </c>
      <c r="V264" s="345">
        <v>350.53280987100391</v>
      </c>
      <c r="W264" s="345">
        <v>699.00740947854047</v>
      </c>
      <c r="X264" s="345">
        <v>522.83025444405712</v>
      </c>
      <c r="Y264" s="345">
        <v>155.15903801396431</v>
      </c>
      <c r="Z264" s="345">
        <v>434.48692761069969</v>
      </c>
      <c r="AB264" s="117" t="s">
        <v>6</v>
      </c>
      <c r="AC264" s="63" t="s">
        <v>578</v>
      </c>
      <c r="AD264" s="33" t="s">
        <v>312</v>
      </c>
      <c r="AE264" s="76">
        <v>25</v>
      </c>
      <c r="AF264" s="76">
        <v>45</v>
      </c>
      <c r="AG264" s="76">
        <v>10</v>
      </c>
      <c r="AH264" s="76" t="s">
        <v>761</v>
      </c>
      <c r="AI264" s="205">
        <v>75</v>
      </c>
      <c r="AJ264" s="19"/>
      <c r="AK264" s="117" t="s">
        <v>6</v>
      </c>
      <c r="AL264" s="63" t="s">
        <v>578</v>
      </c>
      <c r="AM264" s="33" t="s">
        <v>312</v>
      </c>
      <c r="AN264" s="349">
        <v>350.53280987100391</v>
      </c>
      <c r="AO264" s="349">
        <v>629.10666853068642</v>
      </c>
      <c r="AP264" s="349">
        <v>174.27675148135239</v>
      </c>
      <c r="AQ264" s="349" t="s">
        <v>761</v>
      </c>
      <c r="AR264" s="372">
        <v>283.36103974610853</v>
      </c>
      <c r="AT264" s="117" t="s">
        <v>6</v>
      </c>
      <c r="AU264" s="63" t="s">
        <v>578</v>
      </c>
      <c r="AV264" s="33" t="s">
        <v>312</v>
      </c>
      <c r="AW264" s="66" t="s">
        <v>761</v>
      </c>
      <c r="AX264" s="66" t="s">
        <v>761</v>
      </c>
      <c r="AY264" s="66">
        <v>20</v>
      </c>
      <c r="AZ264" s="66">
        <v>10</v>
      </c>
      <c r="BA264" s="66">
        <v>35</v>
      </c>
      <c r="BB264" s="72"/>
      <c r="BC264" s="117" t="s">
        <v>6</v>
      </c>
      <c r="BD264" s="63" t="s">
        <v>578</v>
      </c>
      <c r="BE264" s="33" t="s">
        <v>312</v>
      </c>
      <c r="BF264" s="349" t="s">
        <v>761</v>
      </c>
      <c r="BG264" s="349" t="s">
        <v>761</v>
      </c>
      <c r="BH264" s="349">
        <v>348.55350296270478</v>
      </c>
      <c r="BI264" s="349">
        <v>155.15903801396431</v>
      </c>
      <c r="BJ264" s="372">
        <v>132.23515188151728</v>
      </c>
      <c r="BL264" s="117" t="s">
        <v>6</v>
      </c>
      <c r="BM264" s="63" t="s">
        <v>578</v>
      </c>
      <c r="BN264" s="33" t="s">
        <v>312</v>
      </c>
      <c r="BO264" s="71">
        <v>1</v>
      </c>
      <c r="BP264" s="71">
        <v>0.9</v>
      </c>
      <c r="BQ264" s="71">
        <v>0.33333333333333331</v>
      </c>
      <c r="BR264" s="71" t="s">
        <v>761</v>
      </c>
      <c r="BS264" s="71">
        <v>0.65217391304347827</v>
      </c>
    </row>
    <row r="265" spans="1:71" ht="18" customHeight="1" x14ac:dyDescent="0.25">
      <c r="A265" s="117" t="s">
        <v>6</v>
      </c>
      <c r="B265" s="63" t="s">
        <v>581</v>
      </c>
      <c r="C265" s="33" t="s">
        <v>313</v>
      </c>
      <c r="D265" s="66">
        <v>15</v>
      </c>
      <c r="E265" s="66">
        <v>35</v>
      </c>
      <c r="F265" s="66">
        <v>15</v>
      </c>
      <c r="G265" s="66">
        <v>15</v>
      </c>
      <c r="H265" s="66">
        <v>75</v>
      </c>
      <c r="J265" s="117" t="s">
        <v>6</v>
      </c>
      <c r="K265" s="63" t="s">
        <v>581</v>
      </c>
      <c r="L265" s="33" t="s">
        <v>313</v>
      </c>
      <c r="M265" s="66">
        <v>6824</v>
      </c>
      <c r="N265" s="66">
        <v>5815</v>
      </c>
      <c r="O265" s="66">
        <v>4215</v>
      </c>
      <c r="P265" s="66">
        <v>4581</v>
      </c>
      <c r="Q265" s="215">
        <v>21435</v>
      </c>
      <c r="R265" s="72"/>
      <c r="S265" s="219" t="s">
        <v>6</v>
      </c>
      <c r="T265" s="63" t="s">
        <v>581</v>
      </c>
      <c r="U265" s="33" t="s">
        <v>313</v>
      </c>
      <c r="V265" s="345">
        <v>219.81242672919109</v>
      </c>
      <c r="W265" s="345">
        <v>601.89165950128972</v>
      </c>
      <c r="X265" s="345">
        <v>355.87188612099641</v>
      </c>
      <c r="Y265" s="345">
        <v>327.43942370661426</v>
      </c>
      <c r="Z265" s="345">
        <v>349.89503149055287</v>
      </c>
      <c r="AB265" s="117" t="s">
        <v>6</v>
      </c>
      <c r="AC265" s="63" t="s">
        <v>581</v>
      </c>
      <c r="AD265" s="33" t="s">
        <v>313</v>
      </c>
      <c r="AE265" s="76">
        <v>10</v>
      </c>
      <c r="AF265" s="76">
        <v>35</v>
      </c>
      <c r="AG265" s="76" t="s">
        <v>761</v>
      </c>
      <c r="AH265" s="76" t="s">
        <v>761</v>
      </c>
      <c r="AI265" s="205">
        <v>55</v>
      </c>
      <c r="AJ265" s="19"/>
      <c r="AK265" s="117" t="s">
        <v>6</v>
      </c>
      <c r="AL265" s="63" t="s">
        <v>581</v>
      </c>
      <c r="AM265" s="33" t="s">
        <v>313</v>
      </c>
      <c r="AN265" s="349">
        <v>146.54161781946073</v>
      </c>
      <c r="AO265" s="349">
        <v>601.89165950128972</v>
      </c>
      <c r="AP265" s="349" t="s">
        <v>761</v>
      </c>
      <c r="AQ265" s="349" t="s">
        <v>761</v>
      </c>
      <c r="AR265" s="372">
        <v>256.58968975973875</v>
      </c>
      <c r="AT265" s="117" t="s">
        <v>6</v>
      </c>
      <c r="AU265" s="63" t="s">
        <v>581</v>
      </c>
      <c r="AV265" s="33" t="s">
        <v>313</v>
      </c>
      <c r="AW265" s="66" t="s">
        <v>761</v>
      </c>
      <c r="AX265" s="66" t="s">
        <v>761</v>
      </c>
      <c r="AY265" s="66" t="s">
        <v>761</v>
      </c>
      <c r="AZ265" s="66">
        <v>15</v>
      </c>
      <c r="BA265" s="66">
        <v>25</v>
      </c>
      <c r="BB265" s="72"/>
      <c r="BC265" s="117" t="s">
        <v>6</v>
      </c>
      <c r="BD265" s="63" t="s">
        <v>581</v>
      </c>
      <c r="BE265" s="33" t="s">
        <v>313</v>
      </c>
      <c r="BF265" s="349" t="s">
        <v>761</v>
      </c>
      <c r="BG265" s="349" t="s">
        <v>761</v>
      </c>
      <c r="BH265" s="349" t="s">
        <v>761</v>
      </c>
      <c r="BI265" s="349">
        <v>327.43942370661426</v>
      </c>
      <c r="BJ265" s="372">
        <v>116.63167716351761</v>
      </c>
      <c r="BL265" s="117" t="s">
        <v>6</v>
      </c>
      <c r="BM265" s="63" t="s">
        <v>581</v>
      </c>
      <c r="BN265" s="33" t="s">
        <v>313</v>
      </c>
      <c r="BO265" s="71">
        <v>0.66666666666666663</v>
      </c>
      <c r="BP265" s="71">
        <v>1</v>
      </c>
      <c r="BQ265" s="71" t="s">
        <v>761</v>
      </c>
      <c r="BR265" s="71" t="s">
        <v>761</v>
      </c>
      <c r="BS265" s="71">
        <v>0.73333333333333328</v>
      </c>
    </row>
    <row r="266" spans="1:71" ht="18" customHeight="1" x14ac:dyDescent="0.25">
      <c r="A266" s="117" t="s">
        <v>6</v>
      </c>
      <c r="B266" s="63" t="s">
        <v>569</v>
      </c>
      <c r="C266" s="33" t="s">
        <v>314</v>
      </c>
      <c r="D266" s="66">
        <v>20</v>
      </c>
      <c r="E266" s="66">
        <v>55</v>
      </c>
      <c r="F266" s="66">
        <v>30</v>
      </c>
      <c r="G266" s="66">
        <v>15</v>
      </c>
      <c r="H266" s="66">
        <v>120</v>
      </c>
      <c r="J266" s="117" t="s">
        <v>6</v>
      </c>
      <c r="K266" s="63" t="s">
        <v>569</v>
      </c>
      <c r="L266" s="33" t="s">
        <v>314</v>
      </c>
      <c r="M266" s="66">
        <v>7117</v>
      </c>
      <c r="N266" s="66">
        <v>6761</v>
      </c>
      <c r="O266" s="66">
        <v>5539</v>
      </c>
      <c r="P266" s="66">
        <v>6577</v>
      </c>
      <c r="Q266" s="215">
        <v>25994</v>
      </c>
      <c r="R266" s="72"/>
      <c r="S266" s="219" t="s">
        <v>6</v>
      </c>
      <c r="T266" s="63" t="s">
        <v>569</v>
      </c>
      <c r="U266" s="33" t="s">
        <v>314</v>
      </c>
      <c r="V266" s="345">
        <v>281.0172825628776</v>
      </c>
      <c r="W266" s="345">
        <v>813.48912882709658</v>
      </c>
      <c r="X266" s="345">
        <v>541.61400974905212</v>
      </c>
      <c r="Y266" s="345">
        <v>228.0675079823628</v>
      </c>
      <c r="Z266" s="345">
        <v>461.64499499884585</v>
      </c>
      <c r="AB266" s="117" t="s">
        <v>6</v>
      </c>
      <c r="AC266" s="63" t="s">
        <v>569</v>
      </c>
      <c r="AD266" s="33" t="s">
        <v>314</v>
      </c>
      <c r="AE266" s="76">
        <v>15</v>
      </c>
      <c r="AF266" s="76">
        <v>45</v>
      </c>
      <c r="AG266" s="76">
        <v>15</v>
      </c>
      <c r="AH266" s="76" t="s">
        <v>761</v>
      </c>
      <c r="AI266" s="205">
        <v>80</v>
      </c>
      <c r="AJ266" s="19"/>
      <c r="AK266" s="117" t="s">
        <v>6</v>
      </c>
      <c r="AL266" s="63" t="s">
        <v>569</v>
      </c>
      <c r="AM266" s="33" t="s">
        <v>314</v>
      </c>
      <c r="AN266" s="349">
        <v>210.76296192215821</v>
      </c>
      <c r="AO266" s="349">
        <v>665.58201449489718</v>
      </c>
      <c r="AP266" s="349">
        <v>270.80700487452606</v>
      </c>
      <c r="AQ266" s="349" t="s">
        <v>761</v>
      </c>
      <c r="AR266" s="372">
        <v>307.76332999923062</v>
      </c>
      <c r="AT266" s="117" t="s">
        <v>6</v>
      </c>
      <c r="AU266" s="63" t="s">
        <v>569</v>
      </c>
      <c r="AV266" s="33" t="s">
        <v>314</v>
      </c>
      <c r="AW266" s="66" t="s">
        <v>761</v>
      </c>
      <c r="AX266" s="66">
        <v>10</v>
      </c>
      <c r="AY266" s="66">
        <v>15</v>
      </c>
      <c r="AZ266" s="66">
        <v>10</v>
      </c>
      <c r="BA266" s="66">
        <v>40</v>
      </c>
      <c r="BB266" s="72"/>
      <c r="BC266" s="117" t="s">
        <v>6</v>
      </c>
      <c r="BD266" s="63" t="s">
        <v>569</v>
      </c>
      <c r="BE266" s="33" t="s">
        <v>314</v>
      </c>
      <c r="BF266" s="349" t="s">
        <v>761</v>
      </c>
      <c r="BG266" s="349">
        <v>147.90711433219937</v>
      </c>
      <c r="BH266" s="349">
        <v>270.80700487452606</v>
      </c>
      <c r="BI266" s="349">
        <v>152.04500532157519</v>
      </c>
      <c r="BJ266" s="372">
        <v>153.88166499961531</v>
      </c>
      <c r="BL266" s="117" t="s">
        <v>6</v>
      </c>
      <c r="BM266" s="63" t="s">
        <v>569</v>
      </c>
      <c r="BN266" s="33" t="s">
        <v>314</v>
      </c>
      <c r="BO266" s="71">
        <v>0.75</v>
      </c>
      <c r="BP266" s="71">
        <v>0.81818181818181823</v>
      </c>
      <c r="BQ266" s="71">
        <v>0.5</v>
      </c>
      <c r="BR266" s="71" t="s">
        <v>761</v>
      </c>
      <c r="BS266" s="71">
        <v>0.66666666666666663</v>
      </c>
    </row>
    <row r="267" spans="1:71" ht="18" customHeight="1" x14ac:dyDescent="0.25">
      <c r="A267" s="117" t="s">
        <v>6</v>
      </c>
      <c r="B267" s="63" t="s">
        <v>574</v>
      </c>
      <c r="C267" s="33" t="s">
        <v>315</v>
      </c>
      <c r="D267" s="66">
        <v>45</v>
      </c>
      <c r="E267" s="66">
        <v>85</v>
      </c>
      <c r="F267" s="66">
        <v>30</v>
      </c>
      <c r="G267" s="66">
        <v>25</v>
      </c>
      <c r="H267" s="66">
        <v>180</v>
      </c>
      <c r="J267" s="117" t="s">
        <v>6</v>
      </c>
      <c r="K267" s="63" t="s">
        <v>574</v>
      </c>
      <c r="L267" s="33" t="s">
        <v>315</v>
      </c>
      <c r="M267" s="66">
        <v>7804</v>
      </c>
      <c r="N267" s="66">
        <v>7299</v>
      </c>
      <c r="O267" s="66">
        <v>5579</v>
      </c>
      <c r="P267" s="66">
        <v>6458</v>
      </c>
      <c r="Q267" s="215">
        <v>27140</v>
      </c>
      <c r="R267" s="72"/>
      <c r="S267" s="219" t="s">
        <v>6</v>
      </c>
      <c r="T267" s="63" t="s">
        <v>574</v>
      </c>
      <c r="U267" s="33" t="s">
        <v>315</v>
      </c>
      <c r="V267" s="345">
        <v>576.62737057919014</v>
      </c>
      <c r="W267" s="345">
        <v>1164.5430880942595</v>
      </c>
      <c r="X267" s="345">
        <v>537.73077612475356</v>
      </c>
      <c r="Y267" s="345">
        <v>387.11675441313099</v>
      </c>
      <c r="Z267" s="345">
        <v>663.22770817980836</v>
      </c>
      <c r="AB267" s="117" t="s">
        <v>6</v>
      </c>
      <c r="AC267" s="63" t="s">
        <v>574</v>
      </c>
      <c r="AD267" s="33" t="s">
        <v>315</v>
      </c>
      <c r="AE267" s="76">
        <v>40</v>
      </c>
      <c r="AF267" s="76">
        <v>75</v>
      </c>
      <c r="AG267" s="76">
        <v>15</v>
      </c>
      <c r="AH267" s="76">
        <v>10</v>
      </c>
      <c r="AI267" s="205">
        <v>145</v>
      </c>
      <c r="AJ267" s="19"/>
      <c r="AK267" s="117" t="s">
        <v>6</v>
      </c>
      <c r="AL267" s="63" t="s">
        <v>574</v>
      </c>
      <c r="AM267" s="33" t="s">
        <v>315</v>
      </c>
      <c r="AN267" s="349">
        <v>512.55766273705785</v>
      </c>
      <c r="AO267" s="349">
        <v>1027.5380189066996</v>
      </c>
      <c r="AP267" s="349">
        <v>268.86538806237678</v>
      </c>
      <c r="AQ267" s="349">
        <v>154.84670176525239</v>
      </c>
      <c r="AR267" s="372">
        <v>534.26676492262345</v>
      </c>
      <c r="AT267" s="117" t="s">
        <v>6</v>
      </c>
      <c r="AU267" s="63" t="s">
        <v>574</v>
      </c>
      <c r="AV267" s="33" t="s">
        <v>315</v>
      </c>
      <c r="AW267" s="66" t="s">
        <v>761</v>
      </c>
      <c r="AX267" s="66" t="s">
        <v>761</v>
      </c>
      <c r="AY267" s="66">
        <v>10</v>
      </c>
      <c r="AZ267" s="66">
        <v>10</v>
      </c>
      <c r="BA267" s="66">
        <v>35</v>
      </c>
      <c r="BB267" s="72"/>
      <c r="BC267" s="117" t="s">
        <v>6</v>
      </c>
      <c r="BD267" s="63" t="s">
        <v>574</v>
      </c>
      <c r="BE267" s="33" t="s">
        <v>315</v>
      </c>
      <c r="BF267" s="349" t="s">
        <v>761</v>
      </c>
      <c r="BG267" s="349" t="s">
        <v>761</v>
      </c>
      <c r="BH267" s="349">
        <v>179.24359204158452</v>
      </c>
      <c r="BI267" s="349">
        <v>154.84670176525239</v>
      </c>
      <c r="BJ267" s="372">
        <v>128.96094325718497</v>
      </c>
      <c r="BL267" s="117" t="s">
        <v>6</v>
      </c>
      <c r="BM267" s="63" t="s">
        <v>574</v>
      </c>
      <c r="BN267" s="33" t="s">
        <v>315</v>
      </c>
      <c r="BO267" s="71">
        <v>0.88888888888888884</v>
      </c>
      <c r="BP267" s="71">
        <v>0.88235294117647056</v>
      </c>
      <c r="BQ267" s="71">
        <v>0.5</v>
      </c>
      <c r="BR267" s="71">
        <v>0.4</v>
      </c>
      <c r="BS267" s="71">
        <v>0.80555555555555558</v>
      </c>
    </row>
    <row r="268" spans="1:71" ht="18" customHeight="1" x14ac:dyDescent="0.25">
      <c r="A268" s="117" t="s">
        <v>6</v>
      </c>
      <c r="B268" s="63" t="s">
        <v>577</v>
      </c>
      <c r="C268" s="33" t="s">
        <v>316</v>
      </c>
      <c r="D268" s="66">
        <v>35</v>
      </c>
      <c r="E268" s="66">
        <v>60</v>
      </c>
      <c r="F268" s="66">
        <v>40</v>
      </c>
      <c r="G268" s="66">
        <v>35</v>
      </c>
      <c r="H268" s="66">
        <v>170</v>
      </c>
      <c r="J268" s="117" t="s">
        <v>6</v>
      </c>
      <c r="K268" s="63" t="s">
        <v>577</v>
      </c>
      <c r="L268" s="33" t="s">
        <v>316</v>
      </c>
      <c r="M268" s="66">
        <v>10327</v>
      </c>
      <c r="N268" s="66">
        <v>9811</v>
      </c>
      <c r="O268" s="66">
        <v>7703</v>
      </c>
      <c r="P268" s="66">
        <v>8411</v>
      </c>
      <c r="Q268" s="215">
        <v>36252</v>
      </c>
      <c r="R268" s="72"/>
      <c r="S268" s="219" t="s">
        <v>6</v>
      </c>
      <c r="T268" s="63" t="s">
        <v>577</v>
      </c>
      <c r="U268" s="33" t="s">
        <v>316</v>
      </c>
      <c r="V268" s="345">
        <v>338.91740098770214</v>
      </c>
      <c r="W268" s="345">
        <v>611.55845479563754</v>
      </c>
      <c r="X268" s="345">
        <v>519.27820329741655</v>
      </c>
      <c r="Y268" s="345">
        <v>416.12174533349184</v>
      </c>
      <c r="Z268" s="345">
        <v>468.93964470925744</v>
      </c>
      <c r="AB268" s="117" t="s">
        <v>6</v>
      </c>
      <c r="AC268" s="63" t="s">
        <v>577</v>
      </c>
      <c r="AD268" s="33" t="s">
        <v>316</v>
      </c>
      <c r="AE268" s="76">
        <v>30</v>
      </c>
      <c r="AF268" s="76">
        <v>50</v>
      </c>
      <c r="AG268" s="76">
        <v>10</v>
      </c>
      <c r="AH268" s="76" t="s">
        <v>761</v>
      </c>
      <c r="AI268" s="205">
        <v>90</v>
      </c>
      <c r="AJ268" s="19"/>
      <c r="AK268" s="117" t="s">
        <v>6</v>
      </c>
      <c r="AL268" s="63" t="s">
        <v>577</v>
      </c>
      <c r="AM268" s="33" t="s">
        <v>316</v>
      </c>
      <c r="AN268" s="349">
        <v>290.50062941803043</v>
      </c>
      <c r="AO268" s="349">
        <v>509.63204566303131</v>
      </c>
      <c r="AP268" s="349">
        <v>129.81955082435414</v>
      </c>
      <c r="AQ268" s="349" t="s">
        <v>761</v>
      </c>
      <c r="AR268" s="372">
        <v>248.26216484607747</v>
      </c>
      <c r="AT268" s="117" t="s">
        <v>6</v>
      </c>
      <c r="AU268" s="63" t="s">
        <v>577</v>
      </c>
      <c r="AV268" s="33" t="s">
        <v>316</v>
      </c>
      <c r="AW268" s="66" t="s">
        <v>761</v>
      </c>
      <c r="AX268" s="66" t="s">
        <v>761</v>
      </c>
      <c r="AY268" s="66">
        <v>35</v>
      </c>
      <c r="AZ268" s="66">
        <v>35</v>
      </c>
      <c r="BA268" s="66">
        <v>80</v>
      </c>
      <c r="BB268" s="72"/>
      <c r="BC268" s="117" t="s">
        <v>6</v>
      </c>
      <c r="BD268" s="63" t="s">
        <v>577</v>
      </c>
      <c r="BE268" s="33" t="s">
        <v>316</v>
      </c>
      <c r="BF268" s="349" t="s">
        <v>761</v>
      </c>
      <c r="BG268" s="349" t="s">
        <v>761</v>
      </c>
      <c r="BH268" s="349">
        <v>454.3684278852395</v>
      </c>
      <c r="BI268" s="349">
        <v>416.12174533349184</v>
      </c>
      <c r="BJ268" s="372">
        <v>220.67747986317994</v>
      </c>
      <c r="BL268" s="117" t="s">
        <v>6</v>
      </c>
      <c r="BM268" s="63" t="s">
        <v>577</v>
      </c>
      <c r="BN268" s="33" t="s">
        <v>316</v>
      </c>
      <c r="BO268" s="71">
        <v>0.8571428571428571</v>
      </c>
      <c r="BP268" s="71">
        <v>0.83333333333333337</v>
      </c>
      <c r="BQ268" s="71">
        <v>0.25</v>
      </c>
      <c r="BR268" s="71" t="s">
        <v>761</v>
      </c>
      <c r="BS268" s="71">
        <v>0.52941176470588236</v>
      </c>
    </row>
    <row r="269" spans="1:71" ht="18" customHeight="1" x14ac:dyDescent="0.25">
      <c r="A269" s="117" t="s">
        <v>6</v>
      </c>
      <c r="B269" s="63" t="s">
        <v>679</v>
      </c>
      <c r="C269" s="33" t="s">
        <v>680</v>
      </c>
      <c r="D269" s="66">
        <v>45</v>
      </c>
      <c r="E269" s="66">
        <v>75</v>
      </c>
      <c r="F269" s="66">
        <v>15</v>
      </c>
      <c r="G269" s="66">
        <v>20</v>
      </c>
      <c r="H269" s="66">
        <v>160</v>
      </c>
      <c r="J269" s="117" t="s">
        <v>6</v>
      </c>
      <c r="K269" s="63" t="s">
        <v>679</v>
      </c>
      <c r="L269" s="33" t="s">
        <v>680</v>
      </c>
      <c r="M269" s="66">
        <v>9406</v>
      </c>
      <c r="N269" s="66">
        <v>8706</v>
      </c>
      <c r="O269" s="66">
        <v>6798</v>
      </c>
      <c r="P269" s="66">
        <v>7597</v>
      </c>
      <c r="Q269" s="215">
        <v>32507</v>
      </c>
      <c r="R269" s="72"/>
      <c r="S269" s="219" t="s">
        <v>6</v>
      </c>
      <c r="T269" s="63" t="s">
        <v>679</v>
      </c>
      <c r="U269" s="33" t="s">
        <v>680</v>
      </c>
      <c r="V269" s="345">
        <v>478.41803104401447</v>
      </c>
      <c r="W269" s="345">
        <v>861.47484493452794</v>
      </c>
      <c r="X269" s="345">
        <v>220.65313327449249</v>
      </c>
      <c r="Y269" s="345">
        <v>263.26181387389755</v>
      </c>
      <c r="Z269" s="345">
        <v>492.20167963823172</v>
      </c>
      <c r="AB269" s="117" t="s">
        <v>6</v>
      </c>
      <c r="AC269" s="63" t="s">
        <v>679</v>
      </c>
      <c r="AD269" s="33" t="s">
        <v>680</v>
      </c>
      <c r="AE269" s="76">
        <v>45</v>
      </c>
      <c r="AF269" s="76">
        <v>75</v>
      </c>
      <c r="AG269" s="76" t="s">
        <v>761</v>
      </c>
      <c r="AH269" s="76" t="s">
        <v>761</v>
      </c>
      <c r="AI269" s="205">
        <v>130</v>
      </c>
      <c r="AJ269" s="19"/>
      <c r="AK269" s="117" t="s">
        <v>6</v>
      </c>
      <c r="AL269" s="63" t="s">
        <v>679</v>
      </c>
      <c r="AM269" s="33" t="s">
        <v>680</v>
      </c>
      <c r="AN269" s="349">
        <v>478.41803104401447</v>
      </c>
      <c r="AO269" s="349">
        <v>861.47484493452794</v>
      </c>
      <c r="AP269" s="349" t="s">
        <v>761</v>
      </c>
      <c r="AQ269" s="349" t="s">
        <v>761</v>
      </c>
      <c r="AR269" s="372">
        <v>399.91386470606329</v>
      </c>
      <c r="AT269" s="117" t="s">
        <v>6</v>
      </c>
      <c r="AU269" s="63" t="s">
        <v>679</v>
      </c>
      <c r="AV269" s="33" t="s">
        <v>680</v>
      </c>
      <c r="AW269" s="66" t="s">
        <v>761</v>
      </c>
      <c r="AX269" s="66" t="s">
        <v>761</v>
      </c>
      <c r="AY269" s="66">
        <v>10</v>
      </c>
      <c r="AZ269" s="66">
        <v>15</v>
      </c>
      <c r="BA269" s="66">
        <v>30</v>
      </c>
      <c r="BB269" s="72"/>
      <c r="BC269" s="117" t="s">
        <v>6</v>
      </c>
      <c r="BD269" s="63" t="s">
        <v>679</v>
      </c>
      <c r="BE269" s="33" t="s">
        <v>680</v>
      </c>
      <c r="BF269" s="349" t="s">
        <v>761</v>
      </c>
      <c r="BG269" s="349" t="s">
        <v>761</v>
      </c>
      <c r="BH269" s="349">
        <v>147.10208884966167</v>
      </c>
      <c r="BI269" s="349">
        <v>197.44636040542321</v>
      </c>
      <c r="BJ269" s="372">
        <v>92.287814932168459</v>
      </c>
      <c r="BL269" s="117" t="s">
        <v>6</v>
      </c>
      <c r="BM269" s="63" t="s">
        <v>679</v>
      </c>
      <c r="BN269" s="33" t="s">
        <v>680</v>
      </c>
      <c r="BO269" s="71">
        <v>1</v>
      </c>
      <c r="BP269" s="71">
        <v>1</v>
      </c>
      <c r="BQ269" s="71" t="s">
        <v>761</v>
      </c>
      <c r="BR269" s="71" t="s">
        <v>761</v>
      </c>
      <c r="BS269" s="71">
        <v>0.8125</v>
      </c>
    </row>
    <row r="270" spans="1:71" ht="18" customHeight="1" x14ac:dyDescent="0.25">
      <c r="A270" s="117" t="s">
        <v>2</v>
      </c>
      <c r="B270" s="63" t="s">
        <v>592</v>
      </c>
      <c r="C270" s="33" t="s">
        <v>164</v>
      </c>
      <c r="D270" s="66" t="s">
        <v>761</v>
      </c>
      <c r="E270" s="66">
        <v>10</v>
      </c>
      <c r="F270" s="66">
        <v>40</v>
      </c>
      <c r="G270" s="66">
        <v>20</v>
      </c>
      <c r="H270" s="66">
        <v>75</v>
      </c>
      <c r="J270" s="117" t="s">
        <v>2</v>
      </c>
      <c r="K270" s="63" t="s">
        <v>592</v>
      </c>
      <c r="L270" s="33" t="s">
        <v>164</v>
      </c>
      <c r="M270" s="66">
        <v>11145</v>
      </c>
      <c r="N270" s="66">
        <v>10831</v>
      </c>
      <c r="O270" s="66">
        <v>8267</v>
      </c>
      <c r="P270" s="66">
        <v>9296</v>
      </c>
      <c r="Q270" s="215">
        <v>39539</v>
      </c>
      <c r="R270" s="72"/>
      <c r="S270" s="219" t="s">
        <v>2</v>
      </c>
      <c r="T270" s="63" t="s">
        <v>592</v>
      </c>
      <c r="U270" s="33" t="s">
        <v>164</v>
      </c>
      <c r="V270" s="345" t="s">
        <v>761</v>
      </c>
      <c r="W270" s="345">
        <v>92.327578247622569</v>
      </c>
      <c r="X270" s="345">
        <v>483.85145760251601</v>
      </c>
      <c r="Y270" s="345">
        <v>215.14629948364887</v>
      </c>
      <c r="Z270" s="345">
        <v>189.68613267912693</v>
      </c>
      <c r="AB270" s="117" t="s">
        <v>2</v>
      </c>
      <c r="AC270" s="63" t="s">
        <v>592</v>
      </c>
      <c r="AD270" s="33" t="s">
        <v>164</v>
      </c>
      <c r="AE270" s="76" t="s">
        <v>761</v>
      </c>
      <c r="AF270" s="76" t="s">
        <v>761</v>
      </c>
      <c r="AG270" s="76" t="s">
        <v>761</v>
      </c>
      <c r="AH270" s="76" t="s">
        <v>761</v>
      </c>
      <c r="AI270" s="205">
        <v>15</v>
      </c>
      <c r="AJ270" s="19"/>
      <c r="AK270" s="117" t="s">
        <v>2</v>
      </c>
      <c r="AL270" s="63" t="s">
        <v>592</v>
      </c>
      <c r="AM270" s="33" t="s">
        <v>164</v>
      </c>
      <c r="AN270" s="349" t="s">
        <v>761</v>
      </c>
      <c r="AO270" s="349" t="s">
        <v>761</v>
      </c>
      <c r="AP270" s="349" t="s">
        <v>761</v>
      </c>
      <c r="AQ270" s="349" t="s">
        <v>761</v>
      </c>
      <c r="AR270" s="372">
        <v>37.937226535825388</v>
      </c>
      <c r="AT270" s="117" t="s">
        <v>2</v>
      </c>
      <c r="AU270" s="63" t="s">
        <v>592</v>
      </c>
      <c r="AV270" s="33" t="s">
        <v>164</v>
      </c>
      <c r="AW270" s="66" t="s">
        <v>761</v>
      </c>
      <c r="AX270" s="66" t="s">
        <v>761</v>
      </c>
      <c r="AY270" s="66">
        <v>35</v>
      </c>
      <c r="AZ270" s="66">
        <v>20</v>
      </c>
      <c r="BA270" s="66">
        <v>60</v>
      </c>
      <c r="BB270" s="72"/>
      <c r="BC270" s="117" t="s">
        <v>2</v>
      </c>
      <c r="BD270" s="63" t="s">
        <v>592</v>
      </c>
      <c r="BE270" s="33" t="s">
        <v>164</v>
      </c>
      <c r="BF270" s="349" t="s">
        <v>761</v>
      </c>
      <c r="BG270" s="349" t="s">
        <v>761</v>
      </c>
      <c r="BH270" s="349">
        <v>423.37002540220152</v>
      </c>
      <c r="BI270" s="349">
        <v>215.14629948364887</v>
      </c>
      <c r="BJ270" s="372">
        <v>151.74890614330155</v>
      </c>
      <c r="BL270" s="117" t="s">
        <v>2</v>
      </c>
      <c r="BM270" s="63" t="s">
        <v>592</v>
      </c>
      <c r="BN270" s="33" t="s">
        <v>164</v>
      </c>
      <c r="BO270" s="71" t="s">
        <v>761</v>
      </c>
      <c r="BP270" s="71" t="s">
        <v>761</v>
      </c>
      <c r="BQ270" s="71" t="s">
        <v>761</v>
      </c>
      <c r="BR270" s="71" t="s">
        <v>761</v>
      </c>
      <c r="BS270" s="71">
        <v>0.2</v>
      </c>
    </row>
    <row r="271" spans="1:71" ht="18" customHeight="1" x14ac:dyDescent="0.25">
      <c r="A271" s="117" t="s">
        <v>2</v>
      </c>
      <c r="B271" s="63" t="s">
        <v>609</v>
      </c>
      <c r="C271" s="33" t="s">
        <v>39</v>
      </c>
      <c r="D271" s="66">
        <v>100</v>
      </c>
      <c r="E271" s="66">
        <v>190</v>
      </c>
      <c r="F271" s="66">
        <v>45</v>
      </c>
      <c r="G271" s="66">
        <v>30</v>
      </c>
      <c r="H271" s="66">
        <v>370</v>
      </c>
      <c r="J271" s="117" t="s">
        <v>2</v>
      </c>
      <c r="K271" s="63" t="s">
        <v>609</v>
      </c>
      <c r="L271" s="33" t="s">
        <v>39</v>
      </c>
      <c r="M271" s="66">
        <v>13284</v>
      </c>
      <c r="N271" s="66">
        <v>12380</v>
      </c>
      <c r="O271" s="66">
        <v>9305</v>
      </c>
      <c r="P271" s="66">
        <v>10323</v>
      </c>
      <c r="Q271" s="215">
        <v>45292</v>
      </c>
      <c r="R271" s="72"/>
      <c r="S271" s="219" t="s">
        <v>2</v>
      </c>
      <c r="T271" s="63" t="s">
        <v>609</v>
      </c>
      <c r="U271" s="33" t="s">
        <v>39</v>
      </c>
      <c r="V271" s="345">
        <v>752.78530563083405</v>
      </c>
      <c r="W271" s="345">
        <v>1534.7334410339256</v>
      </c>
      <c r="X271" s="345">
        <v>483.61096184846855</v>
      </c>
      <c r="Y271" s="345">
        <v>290.6131938390003</v>
      </c>
      <c r="Z271" s="345">
        <v>816.92131060672966</v>
      </c>
      <c r="AB271" s="117" t="s">
        <v>2</v>
      </c>
      <c r="AC271" s="63" t="s">
        <v>609</v>
      </c>
      <c r="AD271" s="33" t="s">
        <v>39</v>
      </c>
      <c r="AE271" s="76">
        <v>95</v>
      </c>
      <c r="AF271" s="76">
        <v>180</v>
      </c>
      <c r="AG271" s="76">
        <v>25</v>
      </c>
      <c r="AH271" s="76">
        <v>10</v>
      </c>
      <c r="AI271" s="205">
        <v>305</v>
      </c>
      <c r="AJ271" s="19"/>
      <c r="AK271" s="117" t="s">
        <v>2</v>
      </c>
      <c r="AL271" s="63" t="s">
        <v>609</v>
      </c>
      <c r="AM271" s="33" t="s">
        <v>39</v>
      </c>
      <c r="AN271" s="349">
        <v>715.14604034929243</v>
      </c>
      <c r="AO271" s="349">
        <v>1453.9579967689822</v>
      </c>
      <c r="AP271" s="349">
        <v>268.67275658248252</v>
      </c>
      <c r="AQ271" s="349">
        <v>96.871064613000101</v>
      </c>
      <c r="AR271" s="372">
        <v>673.40810739203391</v>
      </c>
      <c r="AT271" s="117" t="s">
        <v>2</v>
      </c>
      <c r="AU271" s="63" t="s">
        <v>609</v>
      </c>
      <c r="AV271" s="33" t="s">
        <v>39</v>
      </c>
      <c r="AW271" s="66" t="s">
        <v>761</v>
      </c>
      <c r="AX271" s="66">
        <v>10</v>
      </c>
      <c r="AY271" s="66">
        <v>25</v>
      </c>
      <c r="AZ271" s="66">
        <v>25</v>
      </c>
      <c r="BA271" s="66">
        <v>60</v>
      </c>
      <c r="BB271" s="72"/>
      <c r="BC271" s="117" t="s">
        <v>2</v>
      </c>
      <c r="BD271" s="63" t="s">
        <v>609</v>
      </c>
      <c r="BE271" s="33" t="s">
        <v>39</v>
      </c>
      <c r="BF271" s="349" t="s">
        <v>761</v>
      </c>
      <c r="BG271" s="349">
        <v>80.775444264943459</v>
      </c>
      <c r="BH271" s="349">
        <v>268.67275658248252</v>
      </c>
      <c r="BI271" s="349">
        <v>242.17766153250022</v>
      </c>
      <c r="BJ271" s="372">
        <v>132.47372604433454</v>
      </c>
      <c r="BL271" s="117" t="s">
        <v>2</v>
      </c>
      <c r="BM271" s="63" t="s">
        <v>609</v>
      </c>
      <c r="BN271" s="33" t="s">
        <v>39</v>
      </c>
      <c r="BO271" s="71">
        <v>0.95</v>
      </c>
      <c r="BP271" s="71">
        <v>0.94736842105263153</v>
      </c>
      <c r="BQ271" s="71">
        <v>0.55555555555555558</v>
      </c>
      <c r="BR271" s="71">
        <v>0.33333333333333331</v>
      </c>
      <c r="BS271" s="71">
        <v>0.82432432432432434</v>
      </c>
    </row>
    <row r="272" spans="1:71" ht="18" customHeight="1" x14ac:dyDescent="0.25">
      <c r="A272" s="117" t="s">
        <v>2</v>
      </c>
      <c r="B272" s="63" t="s">
        <v>606</v>
      </c>
      <c r="C272" s="33" t="s">
        <v>166</v>
      </c>
      <c r="D272" s="66" t="s">
        <v>761</v>
      </c>
      <c r="E272" s="66">
        <v>15</v>
      </c>
      <c r="F272" s="66">
        <v>30</v>
      </c>
      <c r="G272" s="66">
        <v>70</v>
      </c>
      <c r="H272" s="66">
        <v>120</v>
      </c>
      <c r="J272" s="117" t="s">
        <v>2</v>
      </c>
      <c r="K272" s="63" t="s">
        <v>606</v>
      </c>
      <c r="L272" s="33" t="s">
        <v>166</v>
      </c>
      <c r="M272" s="66">
        <v>20328</v>
      </c>
      <c r="N272" s="66">
        <v>16955</v>
      </c>
      <c r="O272" s="66">
        <v>12426</v>
      </c>
      <c r="P272" s="66">
        <v>14328</v>
      </c>
      <c r="Q272" s="215">
        <v>64037</v>
      </c>
      <c r="R272" s="72"/>
      <c r="S272" s="219" t="s">
        <v>2</v>
      </c>
      <c r="T272" s="63" t="s">
        <v>606</v>
      </c>
      <c r="U272" s="33" t="s">
        <v>166</v>
      </c>
      <c r="V272" s="345" t="s">
        <v>761</v>
      </c>
      <c r="W272" s="345">
        <v>88.469478030079614</v>
      </c>
      <c r="X272" s="345">
        <v>241.42926122646062</v>
      </c>
      <c r="Y272" s="345">
        <v>488.55388051367947</v>
      </c>
      <c r="Z272" s="345">
        <v>187.39166419413777</v>
      </c>
      <c r="AB272" s="117" t="s">
        <v>2</v>
      </c>
      <c r="AC272" s="63" t="s">
        <v>606</v>
      </c>
      <c r="AD272" s="33" t="s">
        <v>166</v>
      </c>
      <c r="AE272" s="76" t="s">
        <v>761</v>
      </c>
      <c r="AF272" s="76">
        <v>10</v>
      </c>
      <c r="AG272" s="76">
        <v>10</v>
      </c>
      <c r="AH272" s="76">
        <v>20</v>
      </c>
      <c r="AI272" s="205">
        <v>45</v>
      </c>
      <c r="AJ272" s="19"/>
      <c r="AK272" s="117" t="s">
        <v>2</v>
      </c>
      <c r="AL272" s="63" t="s">
        <v>606</v>
      </c>
      <c r="AM272" s="33" t="s">
        <v>166</v>
      </c>
      <c r="AN272" s="349" t="s">
        <v>761</v>
      </c>
      <c r="AO272" s="349">
        <v>58.979652020053081</v>
      </c>
      <c r="AP272" s="349">
        <v>80.476420408820218</v>
      </c>
      <c r="AQ272" s="349">
        <v>139.58682300390842</v>
      </c>
      <c r="AR272" s="372">
        <v>70.271874072801666</v>
      </c>
      <c r="AT272" s="117" t="s">
        <v>2</v>
      </c>
      <c r="AU272" s="63" t="s">
        <v>606</v>
      </c>
      <c r="AV272" s="33" t="s">
        <v>166</v>
      </c>
      <c r="AW272" s="66" t="s">
        <v>761</v>
      </c>
      <c r="AX272" s="66" t="s">
        <v>761</v>
      </c>
      <c r="AY272" s="66">
        <v>20</v>
      </c>
      <c r="AZ272" s="66">
        <v>45</v>
      </c>
      <c r="BA272" s="66">
        <v>75</v>
      </c>
      <c r="BB272" s="72"/>
      <c r="BC272" s="117" t="s">
        <v>2</v>
      </c>
      <c r="BD272" s="63" t="s">
        <v>606</v>
      </c>
      <c r="BE272" s="33" t="s">
        <v>166</v>
      </c>
      <c r="BF272" s="349" t="s">
        <v>761</v>
      </c>
      <c r="BG272" s="349" t="s">
        <v>761</v>
      </c>
      <c r="BH272" s="349">
        <v>160.95284081764044</v>
      </c>
      <c r="BI272" s="349">
        <v>314.070351758794</v>
      </c>
      <c r="BJ272" s="372">
        <v>117.1197901213361</v>
      </c>
      <c r="BL272" s="117" t="s">
        <v>2</v>
      </c>
      <c r="BM272" s="63" t="s">
        <v>606</v>
      </c>
      <c r="BN272" s="33" t="s">
        <v>166</v>
      </c>
      <c r="BO272" s="71" t="s">
        <v>761</v>
      </c>
      <c r="BP272" s="71">
        <v>0.66666666666666663</v>
      </c>
      <c r="BQ272" s="71">
        <v>0.33333333333333331</v>
      </c>
      <c r="BR272" s="71">
        <v>0.2857142857142857</v>
      </c>
      <c r="BS272" s="71">
        <v>0.375</v>
      </c>
    </row>
    <row r="273" spans="1:71" ht="18" customHeight="1" x14ac:dyDescent="0.25">
      <c r="A273" s="117" t="s">
        <v>2</v>
      </c>
      <c r="B273" s="63" t="s">
        <v>601</v>
      </c>
      <c r="C273" s="33" t="s">
        <v>165</v>
      </c>
      <c r="D273" s="66">
        <v>120</v>
      </c>
      <c r="E273" s="66">
        <v>185</v>
      </c>
      <c r="F273" s="66">
        <v>80</v>
      </c>
      <c r="G273" s="66">
        <v>50</v>
      </c>
      <c r="H273" s="66">
        <v>440</v>
      </c>
      <c r="J273" s="117" t="s">
        <v>2</v>
      </c>
      <c r="K273" s="63" t="s">
        <v>601</v>
      </c>
      <c r="L273" s="33" t="s">
        <v>165</v>
      </c>
      <c r="M273" s="66">
        <v>18032</v>
      </c>
      <c r="N273" s="66">
        <v>17202</v>
      </c>
      <c r="O273" s="66">
        <v>14273</v>
      </c>
      <c r="P273" s="66">
        <v>16752</v>
      </c>
      <c r="Q273" s="215">
        <v>66259</v>
      </c>
      <c r="R273" s="72"/>
      <c r="S273" s="219" t="s">
        <v>2</v>
      </c>
      <c r="T273" s="63" t="s">
        <v>601</v>
      </c>
      <c r="U273" s="33" t="s">
        <v>165</v>
      </c>
      <c r="V273" s="345">
        <v>665.48358473824317</v>
      </c>
      <c r="W273" s="345">
        <v>1075.4563422857807</v>
      </c>
      <c r="X273" s="345">
        <v>560.49884397113431</v>
      </c>
      <c r="Y273" s="345">
        <v>298.47182425978986</v>
      </c>
      <c r="Z273" s="345">
        <v>664.06073137234182</v>
      </c>
      <c r="AB273" s="117" t="s">
        <v>2</v>
      </c>
      <c r="AC273" s="63" t="s">
        <v>601</v>
      </c>
      <c r="AD273" s="33" t="s">
        <v>165</v>
      </c>
      <c r="AE273" s="76">
        <v>120</v>
      </c>
      <c r="AF273" s="76">
        <v>180</v>
      </c>
      <c r="AG273" s="76">
        <v>35</v>
      </c>
      <c r="AH273" s="76">
        <v>10</v>
      </c>
      <c r="AI273" s="205">
        <v>345</v>
      </c>
      <c r="AJ273" s="19"/>
      <c r="AK273" s="117" t="s">
        <v>2</v>
      </c>
      <c r="AL273" s="63" t="s">
        <v>601</v>
      </c>
      <c r="AM273" s="33" t="s">
        <v>165</v>
      </c>
      <c r="AN273" s="349">
        <v>665.48358473824317</v>
      </c>
      <c r="AO273" s="349">
        <v>1046.3899546564353</v>
      </c>
      <c r="AP273" s="349">
        <v>245.21824423737127</v>
      </c>
      <c r="AQ273" s="349">
        <v>59.694364851957978</v>
      </c>
      <c r="AR273" s="372">
        <v>520.68398255331351</v>
      </c>
      <c r="AT273" s="117" t="s">
        <v>2</v>
      </c>
      <c r="AU273" s="63" t="s">
        <v>601</v>
      </c>
      <c r="AV273" s="33" t="s">
        <v>165</v>
      </c>
      <c r="AW273" s="66" t="s">
        <v>761</v>
      </c>
      <c r="AX273" s="66" t="s">
        <v>761</v>
      </c>
      <c r="AY273" s="66">
        <v>45</v>
      </c>
      <c r="AZ273" s="66">
        <v>40</v>
      </c>
      <c r="BA273" s="66">
        <v>95</v>
      </c>
      <c r="BB273" s="72"/>
      <c r="BC273" s="117" t="s">
        <v>2</v>
      </c>
      <c r="BD273" s="63" t="s">
        <v>601</v>
      </c>
      <c r="BE273" s="33" t="s">
        <v>165</v>
      </c>
      <c r="BF273" s="349" t="s">
        <v>761</v>
      </c>
      <c r="BG273" s="349" t="s">
        <v>761</v>
      </c>
      <c r="BH273" s="349">
        <v>315.28059973376304</v>
      </c>
      <c r="BI273" s="349">
        <v>238.77745940783191</v>
      </c>
      <c r="BJ273" s="372">
        <v>143.37674881902836</v>
      </c>
      <c r="BL273" s="117" t="s">
        <v>2</v>
      </c>
      <c r="BM273" s="63" t="s">
        <v>601</v>
      </c>
      <c r="BN273" s="33" t="s">
        <v>165</v>
      </c>
      <c r="BO273" s="71">
        <v>1</v>
      </c>
      <c r="BP273" s="71">
        <v>0.97297297297297303</v>
      </c>
      <c r="BQ273" s="71">
        <v>0.4375</v>
      </c>
      <c r="BR273" s="71">
        <v>0.2</v>
      </c>
      <c r="BS273" s="71">
        <v>0.78409090909090906</v>
      </c>
    </row>
    <row r="274" spans="1:71" ht="18" customHeight="1" x14ac:dyDescent="0.25">
      <c r="A274" s="117" t="s">
        <v>2</v>
      </c>
      <c r="B274" s="63" t="s">
        <v>588</v>
      </c>
      <c r="C274" s="33" t="s">
        <v>167</v>
      </c>
      <c r="D274" s="66" t="s">
        <v>761</v>
      </c>
      <c r="E274" s="66" t="s">
        <v>761</v>
      </c>
      <c r="F274" s="66">
        <v>20</v>
      </c>
      <c r="G274" s="66">
        <v>20</v>
      </c>
      <c r="H274" s="66">
        <v>45</v>
      </c>
      <c r="J274" s="117" t="s">
        <v>2</v>
      </c>
      <c r="K274" s="63" t="s">
        <v>588</v>
      </c>
      <c r="L274" s="33" t="s">
        <v>167</v>
      </c>
      <c r="M274" s="66">
        <v>6533</v>
      </c>
      <c r="N274" s="66">
        <v>5845</v>
      </c>
      <c r="O274" s="66">
        <v>4547</v>
      </c>
      <c r="P274" s="66">
        <v>5161</v>
      </c>
      <c r="Q274" s="215">
        <v>22086</v>
      </c>
      <c r="R274" s="72"/>
      <c r="S274" s="219" t="s">
        <v>2</v>
      </c>
      <c r="T274" s="63" t="s">
        <v>588</v>
      </c>
      <c r="U274" s="33" t="s">
        <v>167</v>
      </c>
      <c r="V274" s="345" t="s">
        <v>761</v>
      </c>
      <c r="W274" s="345" t="s">
        <v>761</v>
      </c>
      <c r="X274" s="345">
        <v>439.85045084671208</v>
      </c>
      <c r="Y274" s="345">
        <v>387.52179810114319</v>
      </c>
      <c r="Z274" s="345">
        <v>203.7489812550937</v>
      </c>
      <c r="AB274" s="117" t="s">
        <v>2</v>
      </c>
      <c r="AC274" s="63" t="s">
        <v>588</v>
      </c>
      <c r="AD274" s="33" t="s">
        <v>167</v>
      </c>
      <c r="AE274" s="76" t="s">
        <v>761</v>
      </c>
      <c r="AF274" s="76" t="s">
        <v>761</v>
      </c>
      <c r="AG274" s="76" t="s">
        <v>761</v>
      </c>
      <c r="AH274" s="76" t="s">
        <v>761</v>
      </c>
      <c r="AI274" s="205">
        <v>10</v>
      </c>
      <c r="AJ274" s="19"/>
      <c r="AK274" s="117" t="s">
        <v>2</v>
      </c>
      <c r="AL274" s="63" t="s">
        <v>588</v>
      </c>
      <c r="AM274" s="33" t="s">
        <v>167</v>
      </c>
      <c r="AN274" s="349" t="s">
        <v>761</v>
      </c>
      <c r="AO274" s="349" t="s">
        <v>761</v>
      </c>
      <c r="AP274" s="349" t="s">
        <v>761</v>
      </c>
      <c r="AQ274" s="349" t="s">
        <v>761</v>
      </c>
      <c r="AR274" s="372">
        <v>45.277551390020832</v>
      </c>
      <c r="AT274" s="117" t="s">
        <v>2</v>
      </c>
      <c r="AU274" s="63" t="s">
        <v>588</v>
      </c>
      <c r="AV274" s="33" t="s">
        <v>167</v>
      </c>
      <c r="AW274" s="66" t="s">
        <v>761</v>
      </c>
      <c r="AX274" s="66" t="s">
        <v>761</v>
      </c>
      <c r="AY274" s="66">
        <v>15</v>
      </c>
      <c r="AZ274" s="66">
        <v>15</v>
      </c>
      <c r="BA274" s="66">
        <v>35</v>
      </c>
      <c r="BB274" s="72"/>
      <c r="BC274" s="117" t="s">
        <v>2</v>
      </c>
      <c r="BD274" s="63" t="s">
        <v>588</v>
      </c>
      <c r="BE274" s="33" t="s">
        <v>167</v>
      </c>
      <c r="BF274" s="349" t="s">
        <v>761</v>
      </c>
      <c r="BG274" s="349" t="s">
        <v>761</v>
      </c>
      <c r="BH274" s="349">
        <v>329.88783813503409</v>
      </c>
      <c r="BI274" s="349">
        <v>290.64134857585742</v>
      </c>
      <c r="BJ274" s="372">
        <v>158.47142986507291</v>
      </c>
      <c r="BL274" s="117" t="s">
        <v>2</v>
      </c>
      <c r="BM274" s="63" t="s">
        <v>588</v>
      </c>
      <c r="BN274" s="33" t="s">
        <v>167</v>
      </c>
      <c r="BO274" s="71" t="s">
        <v>761</v>
      </c>
      <c r="BP274" s="71" t="s">
        <v>761</v>
      </c>
      <c r="BQ274" s="71" t="s">
        <v>761</v>
      </c>
      <c r="BR274" s="71" t="s">
        <v>761</v>
      </c>
      <c r="BS274" s="71">
        <v>0.22222222222222221</v>
      </c>
    </row>
    <row r="275" spans="1:71" ht="18" customHeight="1" x14ac:dyDescent="0.25">
      <c r="A275" s="117" t="s">
        <v>2</v>
      </c>
      <c r="B275" s="63" t="s">
        <v>591</v>
      </c>
      <c r="C275" s="33" t="s">
        <v>168</v>
      </c>
      <c r="D275" s="66">
        <v>15</v>
      </c>
      <c r="E275" s="66">
        <v>25</v>
      </c>
      <c r="F275" s="66">
        <v>20</v>
      </c>
      <c r="G275" s="66">
        <v>15</v>
      </c>
      <c r="H275" s="66">
        <v>75</v>
      </c>
      <c r="J275" s="117" t="s">
        <v>2</v>
      </c>
      <c r="K275" s="63" t="s">
        <v>591</v>
      </c>
      <c r="L275" s="33" t="s">
        <v>168</v>
      </c>
      <c r="M275" s="66">
        <v>8712</v>
      </c>
      <c r="N275" s="66">
        <v>7584</v>
      </c>
      <c r="O275" s="66">
        <v>5654</v>
      </c>
      <c r="P275" s="66">
        <v>6475</v>
      </c>
      <c r="Q275" s="215">
        <v>28425</v>
      </c>
      <c r="R275" s="72"/>
      <c r="S275" s="219" t="s">
        <v>2</v>
      </c>
      <c r="T275" s="63" t="s">
        <v>591</v>
      </c>
      <c r="U275" s="33" t="s">
        <v>168</v>
      </c>
      <c r="V275" s="345">
        <v>172.1763085399449</v>
      </c>
      <c r="W275" s="345">
        <v>329.64135021097047</v>
      </c>
      <c r="X275" s="345">
        <v>353.73187124159887</v>
      </c>
      <c r="Y275" s="345">
        <v>231.66023166023166</v>
      </c>
      <c r="Z275" s="345">
        <v>263.85224274406329</v>
      </c>
      <c r="AB275" s="117" t="s">
        <v>2</v>
      </c>
      <c r="AC275" s="63" t="s">
        <v>591</v>
      </c>
      <c r="AD275" s="33" t="s">
        <v>168</v>
      </c>
      <c r="AE275" s="76">
        <v>10</v>
      </c>
      <c r="AF275" s="76">
        <v>20</v>
      </c>
      <c r="AG275" s="76" t="s">
        <v>761</v>
      </c>
      <c r="AH275" s="76" t="s">
        <v>761</v>
      </c>
      <c r="AI275" s="205">
        <v>35</v>
      </c>
      <c r="AJ275" s="19"/>
      <c r="AK275" s="117" t="s">
        <v>2</v>
      </c>
      <c r="AL275" s="63" t="s">
        <v>591</v>
      </c>
      <c r="AM275" s="33" t="s">
        <v>168</v>
      </c>
      <c r="AN275" s="349">
        <v>114.7842056932966</v>
      </c>
      <c r="AO275" s="349">
        <v>263.71308016877634</v>
      </c>
      <c r="AP275" s="349" t="s">
        <v>761</v>
      </c>
      <c r="AQ275" s="349" t="s">
        <v>761</v>
      </c>
      <c r="AR275" s="372">
        <v>123.13104661389623</v>
      </c>
      <c r="AT275" s="117" t="s">
        <v>2</v>
      </c>
      <c r="AU275" s="63" t="s">
        <v>591</v>
      </c>
      <c r="AV275" s="33" t="s">
        <v>168</v>
      </c>
      <c r="AW275" s="66" t="s">
        <v>761</v>
      </c>
      <c r="AX275" s="66" t="s">
        <v>761</v>
      </c>
      <c r="AY275" s="66">
        <v>15</v>
      </c>
      <c r="AZ275" s="66">
        <v>15</v>
      </c>
      <c r="BA275" s="66">
        <v>40</v>
      </c>
      <c r="BB275" s="72"/>
      <c r="BC275" s="117" t="s">
        <v>2</v>
      </c>
      <c r="BD275" s="63" t="s">
        <v>591</v>
      </c>
      <c r="BE275" s="33" t="s">
        <v>168</v>
      </c>
      <c r="BF275" s="349" t="s">
        <v>761</v>
      </c>
      <c r="BG275" s="349" t="s">
        <v>761</v>
      </c>
      <c r="BH275" s="349">
        <v>265.29890343119911</v>
      </c>
      <c r="BI275" s="349">
        <v>231.66023166023166</v>
      </c>
      <c r="BJ275" s="372">
        <v>140.7211961301671</v>
      </c>
      <c r="BL275" s="117" t="s">
        <v>2</v>
      </c>
      <c r="BM275" s="63" t="s">
        <v>591</v>
      </c>
      <c r="BN275" s="33" t="s">
        <v>168</v>
      </c>
      <c r="BO275" s="71">
        <v>0.66666666666666663</v>
      </c>
      <c r="BP275" s="71">
        <v>0.8</v>
      </c>
      <c r="BQ275" s="71" t="s">
        <v>761</v>
      </c>
      <c r="BR275" s="71" t="s">
        <v>761</v>
      </c>
      <c r="BS275" s="71">
        <v>0.46666666666666667</v>
      </c>
    </row>
    <row r="276" spans="1:71" ht="18" customHeight="1" x14ac:dyDescent="0.25">
      <c r="A276" s="117" t="s">
        <v>2</v>
      </c>
      <c r="B276" s="63" t="s">
        <v>593</v>
      </c>
      <c r="C276" s="33" t="s">
        <v>169</v>
      </c>
      <c r="D276" s="66" t="s">
        <v>761</v>
      </c>
      <c r="E276" s="66" t="s">
        <v>761</v>
      </c>
      <c r="F276" s="66" t="s">
        <v>761</v>
      </c>
      <c r="G276" s="66">
        <v>15</v>
      </c>
      <c r="H276" s="66">
        <v>25</v>
      </c>
      <c r="J276" s="117" t="s">
        <v>2</v>
      </c>
      <c r="K276" s="63" t="s">
        <v>593</v>
      </c>
      <c r="L276" s="33" t="s">
        <v>169</v>
      </c>
      <c r="M276" s="66">
        <v>6162</v>
      </c>
      <c r="N276" s="66">
        <v>5899</v>
      </c>
      <c r="O276" s="66">
        <v>4712</v>
      </c>
      <c r="P276" s="66">
        <v>5312</v>
      </c>
      <c r="Q276" s="215">
        <v>22085</v>
      </c>
      <c r="R276" s="72"/>
      <c r="S276" s="219" t="s">
        <v>2</v>
      </c>
      <c r="T276" s="63" t="s">
        <v>593</v>
      </c>
      <c r="U276" s="33" t="s">
        <v>169</v>
      </c>
      <c r="V276" s="345" t="s">
        <v>761</v>
      </c>
      <c r="W276" s="345" t="s">
        <v>761</v>
      </c>
      <c r="X276" s="345" t="s">
        <v>761</v>
      </c>
      <c r="Y276" s="345">
        <v>282.37951807228916</v>
      </c>
      <c r="Z276" s="345">
        <v>113.19900384876613</v>
      </c>
      <c r="AB276" s="117" t="s">
        <v>2</v>
      </c>
      <c r="AC276" s="63" t="s">
        <v>593</v>
      </c>
      <c r="AD276" s="33" t="s">
        <v>169</v>
      </c>
      <c r="AE276" s="76" t="s">
        <v>761</v>
      </c>
      <c r="AF276" s="76" t="s">
        <v>761</v>
      </c>
      <c r="AG276" s="76" t="s">
        <v>761</v>
      </c>
      <c r="AH276" s="76" t="s">
        <v>761</v>
      </c>
      <c r="AI276" s="205" t="s">
        <v>761</v>
      </c>
      <c r="AJ276" s="19"/>
      <c r="AK276" s="117" t="s">
        <v>2</v>
      </c>
      <c r="AL276" s="63" t="s">
        <v>593</v>
      </c>
      <c r="AM276" s="33" t="s">
        <v>169</v>
      </c>
      <c r="AN276" s="349" t="s">
        <v>761</v>
      </c>
      <c r="AO276" s="349" t="s">
        <v>761</v>
      </c>
      <c r="AP276" s="349" t="s">
        <v>761</v>
      </c>
      <c r="AQ276" s="349" t="s">
        <v>761</v>
      </c>
      <c r="AR276" s="372" t="s">
        <v>761</v>
      </c>
      <c r="AT276" s="117" t="s">
        <v>2</v>
      </c>
      <c r="AU276" s="63" t="s">
        <v>593</v>
      </c>
      <c r="AV276" s="33" t="s">
        <v>169</v>
      </c>
      <c r="AW276" s="66" t="s">
        <v>761</v>
      </c>
      <c r="AX276" s="66" t="s">
        <v>761</v>
      </c>
      <c r="AY276" s="66" t="s">
        <v>761</v>
      </c>
      <c r="AZ276" s="66">
        <v>15</v>
      </c>
      <c r="BA276" s="66">
        <v>20</v>
      </c>
      <c r="BB276" s="72"/>
      <c r="BC276" s="117" t="s">
        <v>2</v>
      </c>
      <c r="BD276" s="63" t="s">
        <v>593</v>
      </c>
      <c r="BE276" s="33" t="s">
        <v>169</v>
      </c>
      <c r="BF276" s="349" t="s">
        <v>761</v>
      </c>
      <c r="BG276" s="349" t="s">
        <v>761</v>
      </c>
      <c r="BH276" s="349" t="s">
        <v>761</v>
      </c>
      <c r="BI276" s="349">
        <v>282.37951807228916</v>
      </c>
      <c r="BJ276" s="372">
        <v>90.559203079012903</v>
      </c>
      <c r="BL276" s="117" t="s">
        <v>2</v>
      </c>
      <c r="BM276" s="63" t="s">
        <v>593</v>
      </c>
      <c r="BN276" s="33" t="s">
        <v>169</v>
      </c>
      <c r="BO276" s="71" t="s">
        <v>761</v>
      </c>
      <c r="BP276" s="71" t="s">
        <v>761</v>
      </c>
      <c r="BQ276" s="71" t="s">
        <v>761</v>
      </c>
      <c r="BR276" s="71" t="s">
        <v>761</v>
      </c>
      <c r="BS276" s="71" t="s">
        <v>761</v>
      </c>
    </row>
    <row r="277" spans="1:71" ht="18" customHeight="1" x14ac:dyDescent="0.25">
      <c r="A277" s="117" t="s">
        <v>2</v>
      </c>
      <c r="B277" s="63" t="s">
        <v>595</v>
      </c>
      <c r="C277" s="33" t="s">
        <v>170</v>
      </c>
      <c r="D277" s="66" t="s">
        <v>761</v>
      </c>
      <c r="E277" s="66">
        <v>10</v>
      </c>
      <c r="F277" s="66">
        <v>20</v>
      </c>
      <c r="G277" s="66">
        <v>20</v>
      </c>
      <c r="H277" s="66">
        <v>60</v>
      </c>
      <c r="J277" s="117" t="s">
        <v>2</v>
      </c>
      <c r="K277" s="63" t="s">
        <v>595</v>
      </c>
      <c r="L277" s="33" t="s">
        <v>170</v>
      </c>
      <c r="M277" s="66">
        <v>7310</v>
      </c>
      <c r="N277" s="66">
        <v>6814</v>
      </c>
      <c r="O277" s="66">
        <v>5534</v>
      </c>
      <c r="P277" s="66">
        <v>7545</v>
      </c>
      <c r="Q277" s="215">
        <v>27203</v>
      </c>
      <c r="R277" s="72"/>
      <c r="S277" s="219" t="s">
        <v>2</v>
      </c>
      <c r="T277" s="63" t="s">
        <v>595</v>
      </c>
      <c r="U277" s="33" t="s">
        <v>170</v>
      </c>
      <c r="V277" s="345" t="s">
        <v>761</v>
      </c>
      <c r="W277" s="345">
        <v>146.75667742882302</v>
      </c>
      <c r="X277" s="345">
        <v>361.40224069389228</v>
      </c>
      <c r="Y277" s="345">
        <v>265.07620941020542</v>
      </c>
      <c r="Z277" s="345">
        <v>220.56390839245671</v>
      </c>
      <c r="AB277" s="117" t="s">
        <v>2</v>
      </c>
      <c r="AC277" s="63" t="s">
        <v>595</v>
      </c>
      <c r="AD277" s="33" t="s">
        <v>170</v>
      </c>
      <c r="AE277" s="76" t="s">
        <v>761</v>
      </c>
      <c r="AF277" s="76" t="s">
        <v>761</v>
      </c>
      <c r="AG277" s="76" t="s">
        <v>761</v>
      </c>
      <c r="AH277" s="76" t="s">
        <v>761</v>
      </c>
      <c r="AI277" s="205">
        <v>15</v>
      </c>
      <c r="AJ277" s="19"/>
      <c r="AK277" s="117" t="s">
        <v>2</v>
      </c>
      <c r="AL277" s="63" t="s">
        <v>595</v>
      </c>
      <c r="AM277" s="33" t="s">
        <v>170</v>
      </c>
      <c r="AN277" s="349" t="s">
        <v>761</v>
      </c>
      <c r="AO277" s="349" t="s">
        <v>761</v>
      </c>
      <c r="AP277" s="349" t="s">
        <v>761</v>
      </c>
      <c r="AQ277" s="349" t="s">
        <v>761</v>
      </c>
      <c r="AR277" s="372">
        <v>55.140977098114178</v>
      </c>
      <c r="AT277" s="117" t="s">
        <v>2</v>
      </c>
      <c r="AU277" s="63" t="s">
        <v>595</v>
      </c>
      <c r="AV277" s="33" t="s">
        <v>170</v>
      </c>
      <c r="AW277" s="66" t="s">
        <v>761</v>
      </c>
      <c r="AX277" s="66" t="s">
        <v>761</v>
      </c>
      <c r="AY277" s="66">
        <v>20</v>
      </c>
      <c r="AZ277" s="66">
        <v>15</v>
      </c>
      <c r="BA277" s="66">
        <v>45</v>
      </c>
      <c r="BB277" s="72"/>
      <c r="BC277" s="117" t="s">
        <v>2</v>
      </c>
      <c r="BD277" s="63" t="s">
        <v>595</v>
      </c>
      <c r="BE277" s="33" t="s">
        <v>170</v>
      </c>
      <c r="BF277" s="349" t="s">
        <v>761</v>
      </c>
      <c r="BG277" s="349" t="s">
        <v>761</v>
      </c>
      <c r="BH277" s="349">
        <v>361.40224069389228</v>
      </c>
      <c r="BI277" s="349">
        <v>198.80715705765405</v>
      </c>
      <c r="BJ277" s="372">
        <v>165.42293129434253</v>
      </c>
      <c r="BL277" s="117" t="s">
        <v>2</v>
      </c>
      <c r="BM277" s="63" t="s">
        <v>595</v>
      </c>
      <c r="BN277" s="33" t="s">
        <v>170</v>
      </c>
      <c r="BO277" s="71" t="s">
        <v>761</v>
      </c>
      <c r="BP277" s="71" t="s">
        <v>761</v>
      </c>
      <c r="BQ277" s="71" t="s">
        <v>761</v>
      </c>
      <c r="BR277" s="71" t="s">
        <v>761</v>
      </c>
      <c r="BS277" s="71">
        <v>0.25</v>
      </c>
    </row>
    <row r="278" spans="1:71" ht="18" customHeight="1" x14ac:dyDescent="0.25">
      <c r="A278" s="117" t="s">
        <v>2</v>
      </c>
      <c r="B278" s="63" t="s">
        <v>603</v>
      </c>
      <c r="C278" s="33" t="s">
        <v>42</v>
      </c>
      <c r="D278" s="66" t="s">
        <v>761</v>
      </c>
      <c r="E278" s="66" t="s">
        <v>761</v>
      </c>
      <c r="F278" s="66">
        <v>15</v>
      </c>
      <c r="G278" s="66">
        <v>25</v>
      </c>
      <c r="H278" s="66">
        <v>50</v>
      </c>
      <c r="J278" s="117" t="s">
        <v>2</v>
      </c>
      <c r="K278" s="63" t="s">
        <v>603</v>
      </c>
      <c r="L278" s="33" t="s">
        <v>42</v>
      </c>
      <c r="M278" s="66">
        <v>6024</v>
      </c>
      <c r="N278" s="66">
        <v>5666</v>
      </c>
      <c r="O278" s="66">
        <v>4678</v>
      </c>
      <c r="P278" s="66">
        <v>5580</v>
      </c>
      <c r="Q278" s="215">
        <v>21948</v>
      </c>
      <c r="R278" s="72"/>
      <c r="S278" s="219" t="s">
        <v>2</v>
      </c>
      <c r="T278" s="63" t="s">
        <v>603</v>
      </c>
      <c r="U278" s="33" t="s">
        <v>42</v>
      </c>
      <c r="V278" s="345" t="s">
        <v>761</v>
      </c>
      <c r="W278" s="345" t="s">
        <v>761</v>
      </c>
      <c r="X278" s="345">
        <v>320.64985036340317</v>
      </c>
      <c r="Y278" s="345">
        <v>448.0286738351254</v>
      </c>
      <c r="Z278" s="345">
        <v>227.81119008565702</v>
      </c>
      <c r="AB278" s="117" t="s">
        <v>2</v>
      </c>
      <c r="AC278" s="63" t="s">
        <v>603</v>
      </c>
      <c r="AD278" s="33" t="s">
        <v>42</v>
      </c>
      <c r="AE278" s="76" t="s">
        <v>761</v>
      </c>
      <c r="AF278" s="76" t="s">
        <v>761</v>
      </c>
      <c r="AG278" s="76" t="s">
        <v>761</v>
      </c>
      <c r="AH278" s="76" t="s">
        <v>761</v>
      </c>
      <c r="AI278" s="205" t="s">
        <v>761</v>
      </c>
      <c r="AJ278" s="19"/>
      <c r="AK278" s="117" t="s">
        <v>2</v>
      </c>
      <c r="AL278" s="63" t="s">
        <v>603</v>
      </c>
      <c r="AM278" s="33" t="s">
        <v>42</v>
      </c>
      <c r="AN278" s="349" t="s">
        <v>761</v>
      </c>
      <c r="AO278" s="349" t="s">
        <v>761</v>
      </c>
      <c r="AP278" s="349" t="s">
        <v>761</v>
      </c>
      <c r="AQ278" s="349" t="s">
        <v>761</v>
      </c>
      <c r="AR278" s="372" t="s">
        <v>761</v>
      </c>
      <c r="AT278" s="117" t="s">
        <v>2</v>
      </c>
      <c r="AU278" s="63" t="s">
        <v>603</v>
      </c>
      <c r="AV278" s="33" t="s">
        <v>42</v>
      </c>
      <c r="AW278" s="66" t="s">
        <v>761</v>
      </c>
      <c r="AX278" s="66" t="s">
        <v>761</v>
      </c>
      <c r="AY278" s="66">
        <v>15</v>
      </c>
      <c r="AZ278" s="66">
        <v>25</v>
      </c>
      <c r="BA278" s="66">
        <v>40</v>
      </c>
      <c r="BB278" s="72"/>
      <c r="BC278" s="117" t="s">
        <v>2</v>
      </c>
      <c r="BD278" s="63" t="s">
        <v>603</v>
      </c>
      <c r="BE278" s="33" t="s">
        <v>42</v>
      </c>
      <c r="BF278" s="349" t="s">
        <v>761</v>
      </c>
      <c r="BG278" s="349" t="s">
        <v>761</v>
      </c>
      <c r="BH278" s="349">
        <v>320.64985036340317</v>
      </c>
      <c r="BI278" s="349">
        <v>448.0286738351254</v>
      </c>
      <c r="BJ278" s="372">
        <v>182.2489520685256</v>
      </c>
      <c r="BL278" s="117" t="s">
        <v>2</v>
      </c>
      <c r="BM278" s="63" t="s">
        <v>603</v>
      </c>
      <c r="BN278" s="33" t="s">
        <v>42</v>
      </c>
      <c r="BO278" s="71" t="s">
        <v>761</v>
      </c>
      <c r="BP278" s="71" t="s">
        <v>761</v>
      </c>
      <c r="BQ278" s="71" t="s">
        <v>761</v>
      </c>
      <c r="BR278" s="71" t="s">
        <v>761</v>
      </c>
      <c r="BS278" s="71" t="s">
        <v>761</v>
      </c>
    </row>
    <row r="279" spans="1:71" ht="18" customHeight="1" x14ac:dyDescent="0.25">
      <c r="A279" s="117" t="s">
        <v>2</v>
      </c>
      <c r="B279" s="63" t="s">
        <v>604</v>
      </c>
      <c r="C279" s="33" t="s">
        <v>171</v>
      </c>
      <c r="D279" s="66" t="s">
        <v>761</v>
      </c>
      <c r="E279" s="66">
        <v>10</v>
      </c>
      <c r="F279" s="66">
        <v>20</v>
      </c>
      <c r="G279" s="66">
        <v>20</v>
      </c>
      <c r="H279" s="66">
        <v>50</v>
      </c>
      <c r="J279" s="117" t="s">
        <v>2</v>
      </c>
      <c r="K279" s="63" t="s">
        <v>604</v>
      </c>
      <c r="L279" s="33" t="s">
        <v>171</v>
      </c>
      <c r="M279" s="66">
        <v>8297</v>
      </c>
      <c r="N279" s="66">
        <v>7606</v>
      </c>
      <c r="O279" s="66">
        <v>6230</v>
      </c>
      <c r="P279" s="66">
        <v>6519</v>
      </c>
      <c r="Q279" s="215">
        <v>28652</v>
      </c>
      <c r="R279" s="72"/>
      <c r="S279" s="219" t="s">
        <v>2</v>
      </c>
      <c r="T279" s="63" t="s">
        <v>604</v>
      </c>
      <c r="U279" s="33" t="s">
        <v>171</v>
      </c>
      <c r="V279" s="345" t="s">
        <v>761</v>
      </c>
      <c r="W279" s="345">
        <v>131.47515119642387</v>
      </c>
      <c r="X279" s="345">
        <v>321.02728731942216</v>
      </c>
      <c r="Y279" s="345">
        <v>306.79552078539649</v>
      </c>
      <c r="Z279" s="345">
        <v>174.50788775652657</v>
      </c>
      <c r="AB279" s="117" t="s">
        <v>2</v>
      </c>
      <c r="AC279" s="63" t="s">
        <v>604</v>
      </c>
      <c r="AD279" s="33" t="s">
        <v>171</v>
      </c>
      <c r="AE279" s="76" t="s">
        <v>761</v>
      </c>
      <c r="AF279" s="76" t="s">
        <v>761</v>
      </c>
      <c r="AG279" s="76" t="s">
        <v>761</v>
      </c>
      <c r="AH279" s="76" t="s">
        <v>761</v>
      </c>
      <c r="AI279" s="205">
        <v>10</v>
      </c>
      <c r="AJ279" s="19"/>
      <c r="AK279" s="117" t="s">
        <v>2</v>
      </c>
      <c r="AL279" s="63" t="s">
        <v>604</v>
      </c>
      <c r="AM279" s="33" t="s">
        <v>171</v>
      </c>
      <c r="AN279" s="349" t="s">
        <v>761</v>
      </c>
      <c r="AO279" s="349" t="s">
        <v>761</v>
      </c>
      <c r="AP279" s="349" t="s">
        <v>761</v>
      </c>
      <c r="AQ279" s="349" t="s">
        <v>761</v>
      </c>
      <c r="AR279" s="372">
        <v>34.901577551305316</v>
      </c>
      <c r="AT279" s="117" t="s">
        <v>2</v>
      </c>
      <c r="AU279" s="63" t="s">
        <v>604</v>
      </c>
      <c r="AV279" s="33" t="s">
        <v>171</v>
      </c>
      <c r="AW279" s="66" t="s">
        <v>761</v>
      </c>
      <c r="AX279" s="66">
        <v>10</v>
      </c>
      <c r="AY279" s="66">
        <v>15</v>
      </c>
      <c r="AZ279" s="66">
        <v>15</v>
      </c>
      <c r="BA279" s="66">
        <v>35</v>
      </c>
      <c r="BB279" s="72"/>
      <c r="BC279" s="117" t="s">
        <v>2</v>
      </c>
      <c r="BD279" s="63" t="s">
        <v>604</v>
      </c>
      <c r="BE279" s="33" t="s">
        <v>171</v>
      </c>
      <c r="BF279" s="349" t="s">
        <v>761</v>
      </c>
      <c r="BG279" s="349">
        <v>131.47515119642387</v>
      </c>
      <c r="BH279" s="349">
        <v>240.77046548956659</v>
      </c>
      <c r="BI279" s="349">
        <v>230.09664058904738</v>
      </c>
      <c r="BJ279" s="372">
        <v>122.15552142956862</v>
      </c>
      <c r="BL279" s="117" t="s">
        <v>2</v>
      </c>
      <c r="BM279" s="63" t="s">
        <v>604</v>
      </c>
      <c r="BN279" s="33" t="s">
        <v>171</v>
      </c>
      <c r="BO279" s="71" t="s">
        <v>761</v>
      </c>
      <c r="BP279" s="71" t="s">
        <v>761</v>
      </c>
      <c r="BQ279" s="71" t="s">
        <v>761</v>
      </c>
      <c r="BR279" s="71" t="s">
        <v>761</v>
      </c>
      <c r="BS279" s="71">
        <v>0.2</v>
      </c>
    </row>
    <row r="280" spans="1:71" ht="18" customHeight="1" x14ac:dyDescent="0.25">
      <c r="A280" s="117" t="s">
        <v>2</v>
      </c>
      <c r="B280" s="63" t="s">
        <v>605</v>
      </c>
      <c r="C280" s="33" t="s">
        <v>172</v>
      </c>
      <c r="D280" s="66" t="s">
        <v>761</v>
      </c>
      <c r="E280" s="66" t="s">
        <v>761</v>
      </c>
      <c r="F280" s="66">
        <v>25</v>
      </c>
      <c r="G280" s="66">
        <v>20</v>
      </c>
      <c r="H280" s="66">
        <v>50</v>
      </c>
      <c r="J280" s="117" t="s">
        <v>2</v>
      </c>
      <c r="K280" s="63" t="s">
        <v>605</v>
      </c>
      <c r="L280" s="33" t="s">
        <v>172</v>
      </c>
      <c r="M280" s="66">
        <v>5098</v>
      </c>
      <c r="N280" s="66">
        <v>5240</v>
      </c>
      <c r="O280" s="66">
        <v>4331</v>
      </c>
      <c r="P280" s="66">
        <v>5060</v>
      </c>
      <c r="Q280" s="215">
        <v>19729</v>
      </c>
      <c r="R280" s="72"/>
      <c r="S280" s="219" t="s">
        <v>2</v>
      </c>
      <c r="T280" s="63" t="s">
        <v>605</v>
      </c>
      <c r="U280" s="33" t="s">
        <v>172</v>
      </c>
      <c r="V280" s="345" t="s">
        <v>761</v>
      </c>
      <c r="W280" s="345" t="s">
        <v>761</v>
      </c>
      <c r="X280" s="345">
        <v>577.23389517432463</v>
      </c>
      <c r="Y280" s="345">
        <v>395.25691699604738</v>
      </c>
      <c r="Z280" s="345">
        <v>253.43403112169901</v>
      </c>
      <c r="AB280" s="117" t="s">
        <v>2</v>
      </c>
      <c r="AC280" s="63" t="s">
        <v>605</v>
      </c>
      <c r="AD280" s="33" t="s">
        <v>172</v>
      </c>
      <c r="AE280" s="76" t="s">
        <v>761</v>
      </c>
      <c r="AF280" s="76" t="s">
        <v>761</v>
      </c>
      <c r="AG280" s="76" t="s">
        <v>761</v>
      </c>
      <c r="AH280" s="76" t="s">
        <v>761</v>
      </c>
      <c r="AI280" s="205">
        <v>10</v>
      </c>
      <c r="AJ280" s="19"/>
      <c r="AK280" s="117" t="s">
        <v>2</v>
      </c>
      <c r="AL280" s="63" t="s">
        <v>605</v>
      </c>
      <c r="AM280" s="33" t="s">
        <v>172</v>
      </c>
      <c r="AN280" s="349" t="s">
        <v>761</v>
      </c>
      <c r="AO280" s="349" t="s">
        <v>761</v>
      </c>
      <c r="AP280" s="349" t="s">
        <v>761</v>
      </c>
      <c r="AQ280" s="349" t="s">
        <v>761</v>
      </c>
      <c r="AR280" s="372">
        <v>50.686806224339797</v>
      </c>
      <c r="AT280" s="117" t="s">
        <v>2</v>
      </c>
      <c r="AU280" s="63" t="s">
        <v>605</v>
      </c>
      <c r="AV280" s="33" t="s">
        <v>172</v>
      </c>
      <c r="AW280" s="66" t="s">
        <v>761</v>
      </c>
      <c r="AX280" s="66" t="s">
        <v>761</v>
      </c>
      <c r="AY280" s="66">
        <v>25</v>
      </c>
      <c r="AZ280" s="66">
        <v>15</v>
      </c>
      <c r="BA280" s="66">
        <v>40</v>
      </c>
      <c r="BB280" s="72"/>
      <c r="BC280" s="117" t="s">
        <v>2</v>
      </c>
      <c r="BD280" s="63" t="s">
        <v>605</v>
      </c>
      <c r="BE280" s="33" t="s">
        <v>172</v>
      </c>
      <c r="BF280" s="349" t="s">
        <v>761</v>
      </c>
      <c r="BG280" s="349" t="s">
        <v>761</v>
      </c>
      <c r="BH280" s="349">
        <v>577.23389517432463</v>
      </c>
      <c r="BI280" s="349">
        <v>296.44268774703556</v>
      </c>
      <c r="BJ280" s="372">
        <v>202.74722489735919</v>
      </c>
      <c r="BL280" s="117" t="s">
        <v>2</v>
      </c>
      <c r="BM280" s="63" t="s">
        <v>605</v>
      </c>
      <c r="BN280" s="33" t="s">
        <v>172</v>
      </c>
      <c r="BO280" s="71" t="s">
        <v>761</v>
      </c>
      <c r="BP280" s="71" t="s">
        <v>761</v>
      </c>
      <c r="BQ280" s="71" t="s">
        <v>761</v>
      </c>
      <c r="BR280" s="71" t="s">
        <v>761</v>
      </c>
      <c r="BS280" s="71">
        <v>0.2</v>
      </c>
    </row>
    <row r="281" spans="1:71" ht="18" customHeight="1" x14ac:dyDescent="0.25">
      <c r="A281" s="117" t="s">
        <v>2</v>
      </c>
      <c r="B281" s="63" t="s">
        <v>608</v>
      </c>
      <c r="C281" s="33" t="s">
        <v>173</v>
      </c>
      <c r="D281" s="66" t="s">
        <v>761</v>
      </c>
      <c r="E281" s="66">
        <v>10</v>
      </c>
      <c r="F281" s="66">
        <v>10</v>
      </c>
      <c r="G281" s="66">
        <v>10</v>
      </c>
      <c r="H281" s="66">
        <v>35</v>
      </c>
      <c r="J281" s="117" t="s">
        <v>2</v>
      </c>
      <c r="K281" s="63" t="s">
        <v>608</v>
      </c>
      <c r="L281" s="33" t="s">
        <v>173</v>
      </c>
      <c r="M281" s="66">
        <v>5327</v>
      </c>
      <c r="N281" s="66">
        <v>4914</v>
      </c>
      <c r="O281" s="66">
        <v>3678</v>
      </c>
      <c r="P281" s="66">
        <v>4234</v>
      </c>
      <c r="Q281" s="215">
        <v>18153</v>
      </c>
      <c r="R281" s="72"/>
      <c r="S281" s="219" t="s">
        <v>2</v>
      </c>
      <c r="T281" s="63" t="s">
        <v>608</v>
      </c>
      <c r="U281" s="33" t="s">
        <v>173</v>
      </c>
      <c r="V281" s="345" t="s">
        <v>761</v>
      </c>
      <c r="W281" s="345">
        <v>203.5002035002035</v>
      </c>
      <c r="X281" s="345">
        <v>271.88689505165854</v>
      </c>
      <c r="Y281" s="345">
        <v>236.18327822390174</v>
      </c>
      <c r="Z281" s="345">
        <v>192.80559687104062</v>
      </c>
      <c r="AB281" s="117" t="s">
        <v>2</v>
      </c>
      <c r="AC281" s="63" t="s">
        <v>608</v>
      </c>
      <c r="AD281" s="33" t="s">
        <v>173</v>
      </c>
      <c r="AE281" s="76" t="s">
        <v>761</v>
      </c>
      <c r="AF281" s="76">
        <v>10</v>
      </c>
      <c r="AG281" s="76" t="s">
        <v>761</v>
      </c>
      <c r="AH281" s="76" t="s">
        <v>761</v>
      </c>
      <c r="AI281" s="205">
        <v>20</v>
      </c>
      <c r="AJ281" s="19"/>
      <c r="AK281" s="117" t="s">
        <v>2</v>
      </c>
      <c r="AL281" s="63" t="s">
        <v>608</v>
      </c>
      <c r="AM281" s="33" t="s">
        <v>173</v>
      </c>
      <c r="AN281" s="349" t="s">
        <v>761</v>
      </c>
      <c r="AO281" s="349">
        <v>203.5002035002035</v>
      </c>
      <c r="AP281" s="349" t="s">
        <v>761</v>
      </c>
      <c r="AQ281" s="349" t="s">
        <v>761</v>
      </c>
      <c r="AR281" s="372">
        <v>110.17462678345176</v>
      </c>
      <c r="AT281" s="117" t="s">
        <v>2</v>
      </c>
      <c r="AU281" s="63" t="s">
        <v>608</v>
      </c>
      <c r="AV281" s="33" t="s">
        <v>173</v>
      </c>
      <c r="AW281" s="66" t="s">
        <v>761</v>
      </c>
      <c r="AX281" s="66" t="s">
        <v>761</v>
      </c>
      <c r="AY281" s="66" t="s">
        <v>761</v>
      </c>
      <c r="AZ281" s="66">
        <v>10</v>
      </c>
      <c r="BA281" s="66">
        <v>20</v>
      </c>
      <c r="BB281" s="72"/>
      <c r="BC281" s="117" t="s">
        <v>2</v>
      </c>
      <c r="BD281" s="63" t="s">
        <v>608</v>
      </c>
      <c r="BE281" s="33" t="s">
        <v>173</v>
      </c>
      <c r="BF281" s="349" t="s">
        <v>761</v>
      </c>
      <c r="BG281" s="349" t="s">
        <v>761</v>
      </c>
      <c r="BH281" s="349" t="s">
        <v>761</v>
      </c>
      <c r="BI281" s="349">
        <v>236.18327822390174</v>
      </c>
      <c r="BJ281" s="372">
        <v>110.17462678345176</v>
      </c>
      <c r="BL281" s="117" t="s">
        <v>2</v>
      </c>
      <c r="BM281" s="63" t="s">
        <v>608</v>
      </c>
      <c r="BN281" s="33" t="s">
        <v>173</v>
      </c>
      <c r="BO281" s="71" t="s">
        <v>761</v>
      </c>
      <c r="BP281" s="71">
        <v>1</v>
      </c>
      <c r="BQ281" s="71" t="s">
        <v>761</v>
      </c>
      <c r="BR281" s="71" t="s">
        <v>761</v>
      </c>
      <c r="BS281" s="71">
        <v>0.5714285714285714</v>
      </c>
    </row>
    <row r="282" spans="1:71" ht="18" customHeight="1" x14ac:dyDescent="0.25">
      <c r="A282" s="117" t="s">
        <v>2</v>
      </c>
      <c r="B282" s="63" t="s">
        <v>596</v>
      </c>
      <c r="C282" s="33" t="s">
        <v>174</v>
      </c>
      <c r="D282" s="66" t="s">
        <v>761</v>
      </c>
      <c r="E282" s="66" t="s">
        <v>761</v>
      </c>
      <c r="F282" s="66">
        <v>15</v>
      </c>
      <c r="G282" s="66">
        <v>10</v>
      </c>
      <c r="H282" s="66">
        <v>30</v>
      </c>
      <c r="J282" s="117" t="s">
        <v>2</v>
      </c>
      <c r="K282" s="63" t="s">
        <v>596</v>
      </c>
      <c r="L282" s="33" t="s">
        <v>174</v>
      </c>
      <c r="M282" s="66">
        <v>4059</v>
      </c>
      <c r="N282" s="66">
        <v>3797</v>
      </c>
      <c r="O282" s="66">
        <v>2867</v>
      </c>
      <c r="P282" s="66">
        <v>3331</v>
      </c>
      <c r="Q282" s="215">
        <v>14054</v>
      </c>
      <c r="R282" s="72"/>
      <c r="S282" s="219" t="s">
        <v>2</v>
      </c>
      <c r="T282" s="63" t="s">
        <v>596</v>
      </c>
      <c r="U282" s="33" t="s">
        <v>174</v>
      </c>
      <c r="V282" s="345" t="s">
        <v>761</v>
      </c>
      <c r="W282" s="345" t="s">
        <v>761</v>
      </c>
      <c r="X282" s="345">
        <v>523.19497732821765</v>
      </c>
      <c r="Y282" s="345">
        <v>300.21014710297209</v>
      </c>
      <c r="Z282" s="345">
        <v>213.46235947061334</v>
      </c>
      <c r="AB282" s="117" t="s">
        <v>2</v>
      </c>
      <c r="AC282" s="63" t="s">
        <v>596</v>
      </c>
      <c r="AD282" s="33" t="s">
        <v>174</v>
      </c>
      <c r="AE282" s="76" t="s">
        <v>761</v>
      </c>
      <c r="AF282" s="76" t="s">
        <v>761</v>
      </c>
      <c r="AG282" s="76" t="s">
        <v>761</v>
      </c>
      <c r="AH282" s="76" t="s">
        <v>761</v>
      </c>
      <c r="AI282" s="205" t="s">
        <v>761</v>
      </c>
      <c r="AJ282" s="19"/>
      <c r="AK282" s="117" t="s">
        <v>2</v>
      </c>
      <c r="AL282" s="63" t="s">
        <v>596</v>
      </c>
      <c r="AM282" s="33" t="s">
        <v>174</v>
      </c>
      <c r="AN282" s="349" t="s">
        <v>761</v>
      </c>
      <c r="AO282" s="349" t="s">
        <v>761</v>
      </c>
      <c r="AP282" s="349" t="s">
        <v>761</v>
      </c>
      <c r="AQ282" s="349" t="s">
        <v>761</v>
      </c>
      <c r="AR282" s="372" t="s">
        <v>761</v>
      </c>
      <c r="AT282" s="117" t="s">
        <v>2</v>
      </c>
      <c r="AU282" s="63" t="s">
        <v>596</v>
      </c>
      <c r="AV282" s="33" t="s">
        <v>174</v>
      </c>
      <c r="AW282" s="66" t="s">
        <v>761</v>
      </c>
      <c r="AX282" s="66" t="s">
        <v>761</v>
      </c>
      <c r="AY282" s="66">
        <v>15</v>
      </c>
      <c r="AZ282" s="66" t="s">
        <v>761</v>
      </c>
      <c r="BA282" s="66">
        <v>25</v>
      </c>
      <c r="BB282" s="72"/>
      <c r="BC282" s="117" t="s">
        <v>2</v>
      </c>
      <c r="BD282" s="63" t="s">
        <v>596</v>
      </c>
      <c r="BE282" s="33" t="s">
        <v>174</v>
      </c>
      <c r="BF282" s="349" t="s">
        <v>761</v>
      </c>
      <c r="BG282" s="349" t="s">
        <v>761</v>
      </c>
      <c r="BH282" s="349">
        <v>523.19497732821765</v>
      </c>
      <c r="BI282" s="349" t="s">
        <v>761</v>
      </c>
      <c r="BJ282" s="372">
        <v>177.88529955884445</v>
      </c>
      <c r="BL282" s="117" t="s">
        <v>2</v>
      </c>
      <c r="BM282" s="63" t="s">
        <v>596</v>
      </c>
      <c r="BN282" s="33" t="s">
        <v>174</v>
      </c>
      <c r="BO282" s="71" t="s">
        <v>761</v>
      </c>
      <c r="BP282" s="71" t="s">
        <v>761</v>
      </c>
      <c r="BQ282" s="71" t="s">
        <v>761</v>
      </c>
      <c r="BR282" s="71" t="s">
        <v>761</v>
      </c>
      <c r="BS282" s="71" t="s">
        <v>761</v>
      </c>
    </row>
    <row r="283" spans="1:71" ht="18" customHeight="1" x14ac:dyDescent="0.25">
      <c r="A283" s="117" t="s">
        <v>2</v>
      </c>
      <c r="B283" s="63" t="s">
        <v>597</v>
      </c>
      <c r="C283" s="33" t="s">
        <v>175</v>
      </c>
      <c r="D283" s="66" t="s">
        <v>761</v>
      </c>
      <c r="E283" s="66">
        <v>25</v>
      </c>
      <c r="F283" s="66">
        <v>15</v>
      </c>
      <c r="G283" s="66">
        <v>25</v>
      </c>
      <c r="H283" s="66">
        <v>70</v>
      </c>
      <c r="J283" s="117" t="s">
        <v>2</v>
      </c>
      <c r="K283" s="63" t="s">
        <v>597</v>
      </c>
      <c r="L283" s="33" t="s">
        <v>175</v>
      </c>
      <c r="M283" s="66">
        <v>9732</v>
      </c>
      <c r="N283" s="66">
        <v>8301</v>
      </c>
      <c r="O283" s="66">
        <v>6117</v>
      </c>
      <c r="P283" s="66">
        <v>6707</v>
      </c>
      <c r="Q283" s="215">
        <v>30857</v>
      </c>
      <c r="R283" s="72"/>
      <c r="S283" s="219" t="s">
        <v>2</v>
      </c>
      <c r="T283" s="63" t="s">
        <v>597</v>
      </c>
      <c r="U283" s="33" t="s">
        <v>175</v>
      </c>
      <c r="V283" s="345" t="s">
        <v>761</v>
      </c>
      <c r="W283" s="345">
        <v>301.16853391157696</v>
      </c>
      <c r="X283" s="345">
        <v>245.21824423737127</v>
      </c>
      <c r="Y283" s="345">
        <v>372.74489339496046</v>
      </c>
      <c r="Z283" s="345">
        <v>226.85290209676899</v>
      </c>
      <c r="AB283" s="117" t="s">
        <v>2</v>
      </c>
      <c r="AC283" s="63" t="s">
        <v>597</v>
      </c>
      <c r="AD283" s="33" t="s">
        <v>175</v>
      </c>
      <c r="AE283" s="76" t="s">
        <v>761</v>
      </c>
      <c r="AF283" s="76">
        <v>20</v>
      </c>
      <c r="AG283" s="76" t="s">
        <v>761</v>
      </c>
      <c r="AH283" s="76" t="s">
        <v>761</v>
      </c>
      <c r="AI283" s="205">
        <v>40</v>
      </c>
      <c r="AJ283" s="19"/>
      <c r="AK283" s="117" t="s">
        <v>2</v>
      </c>
      <c r="AL283" s="63" t="s">
        <v>597</v>
      </c>
      <c r="AM283" s="33" t="s">
        <v>175</v>
      </c>
      <c r="AN283" s="349" t="s">
        <v>761</v>
      </c>
      <c r="AO283" s="349">
        <v>240.93482712926155</v>
      </c>
      <c r="AP283" s="349" t="s">
        <v>761</v>
      </c>
      <c r="AQ283" s="349" t="s">
        <v>761</v>
      </c>
      <c r="AR283" s="372">
        <v>129.63022976958226</v>
      </c>
      <c r="AT283" s="117" t="s">
        <v>2</v>
      </c>
      <c r="AU283" s="63" t="s">
        <v>597</v>
      </c>
      <c r="AV283" s="33" t="s">
        <v>175</v>
      </c>
      <c r="AW283" s="66" t="s">
        <v>761</v>
      </c>
      <c r="AX283" s="66" t="s">
        <v>761</v>
      </c>
      <c r="AY283" s="66">
        <v>10</v>
      </c>
      <c r="AZ283" s="66">
        <v>20</v>
      </c>
      <c r="BA283" s="66">
        <v>30</v>
      </c>
      <c r="BB283" s="72"/>
      <c r="BC283" s="117" t="s">
        <v>2</v>
      </c>
      <c r="BD283" s="63" t="s">
        <v>597</v>
      </c>
      <c r="BE283" s="33" t="s">
        <v>175</v>
      </c>
      <c r="BF283" s="349" t="s">
        <v>761</v>
      </c>
      <c r="BG283" s="349" t="s">
        <v>761</v>
      </c>
      <c r="BH283" s="349">
        <v>163.47882949158085</v>
      </c>
      <c r="BI283" s="349">
        <v>298.1959147159684</v>
      </c>
      <c r="BJ283" s="372">
        <v>97.2226723271867</v>
      </c>
      <c r="BL283" s="117" t="s">
        <v>2</v>
      </c>
      <c r="BM283" s="63" t="s">
        <v>597</v>
      </c>
      <c r="BN283" s="33" t="s">
        <v>175</v>
      </c>
      <c r="BO283" s="71" t="s">
        <v>761</v>
      </c>
      <c r="BP283" s="71">
        <v>0.8</v>
      </c>
      <c r="BQ283" s="71" t="s">
        <v>761</v>
      </c>
      <c r="BR283" s="71" t="s">
        <v>761</v>
      </c>
      <c r="BS283" s="71">
        <v>0.5714285714285714</v>
      </c>
    </row>
    <row r="284" spans="1:71" ht="18" customHeight="1" x14ac:dyDescent="0.25">
      <c r="A284" s="117" t="s">
        <v>2</v>
      </c>
      <c r="B284" s="63" t="s">
        <v>599</v>
      </c>
      <c r="C284" s="33" t="s">
        <v>176</v>
      </c>
      <c r="D284" s="66" t="s">
        <v>761</v>
      </c>
      <c r="E284" s="66">
        <v>20</v>
      </c>
      <c r="F284" s="66">
        <v>20</v>
      </c>
      <c r="G284" s="66">
        <v>20</v>
      </c>
      <c r="H284" s="66">
        <v>65</v>
      </c>
      <c r="J284" s="117" t="s">
        <v>2</v>
      </c>
      <c r="K284" s="63" t="s">
        <v>599</v>
      </c>
      <c r="L284" s="33" t="s">
        <v>176</v>
      </c>
      <c r="M284" s="66">
        <v>7969</v>
      </c>
      <c r="N284" s="66">
        <v>7178</v>
      </c>
      <c r="O284" s="66">
        <v>5548</v>
      </c>
      <c r="P284" s="66">
        <v>5962</v>
      </c>
      <c r="Q284" s="215">
        <v>26657</v>
      </c>
      <c r="R284" s="72"/>
      <c r="S284" s="219" t="s">
        <v>2</v>
      </c>
      <c r="T284" s="63" t="s">
        <v>599</v>
      </c>
      <c r="U284" s="33" t="s">
        <v>176</v>
      </c>
      <c r="V284" s="345" t="s">
        <v>761</v>
      </c>
      <c r="W284" s="345">
        <v>278.62914460852608</v>
      </c>
      <c r="X284" s="345">
        <v>360.49026676279738</v>
      </c>
      <c r="Y284" s="345">
        <v>335.45790003354574</v>
      </c>
      <c r="Z284" s="345">
        <v>243.83839141688861</v>
      </c>
      <c r="AB284" s="117" t="s">
        <v>2</v>
      </c>
      <c r="AC284" s="63" t="s">
        <v>599</v>
      </c>
      <c r="AD284" s="33" t="s">
        <v>176</v>
      </c>
      <c r="AE284" s="76" t="s">
        <v>761</v>
      </c>
      <c r="AF284" s="76">
        <v>15</v>
      </c>
      <c r="AG284" s="76" t="s">
        <v>761</v>
      </c>
      <c r="AH284" s="76" t="s">
        <v>761</v>
      </c>
      <c r="AI284" s="205">
        <v>25</v>
      </c>
      <c r="AJ284" s="19"/>
      <c r="AK284" s="117" t="s">
        <v>2</v>
      </c>
      <c r="AL284" s="63" t="s">
        <v>599</v>
      </c>
      <c r="AM284" s="33" t="s">
        <v>176</v>
      </c>
      <c r="AN284" s="349" t="s">
        <v>761</v>
      </c>
      <c r="AO284" s="349">
        <v>208.97185845639453</v>
      </c>
      <c r="AP284" s="349" t="s">
        <v>761</v>
      </c>
      <c r="AQ284" s="349" t="s">
        <v>761</v>
      </c>
      <c r="AR284" s="372">
        <v>93.783996698803321</v>
      </c>
      <c r="AT284" s="117" t="s">
        <v>2</v>
      </c>
      <c r="AU284" s="63" t="s">
        <v>599</v>
      </c>
      <c r="AV284" s="33" t="s">
        <v>176</v>
      </c>
      <c r="AW284" s="66" t="s">
        <v>761</v>
      </c>
      <c r="AX284" s="66" t="s">
        <v>761</v>
      </c>
      <c r="AY284" s="66">
        <v>15</v>
      </c>
      <c r="AZ284" s="66">
        <v>20</v>
      </c>
      <c r="BA284" s="66">
        <v>40</v>
      </c>
      <c r="BB284" s="72"/>
      <c r="BC284" s="117" t="s">
        <v>2</v>
      </c>
      <c r="BD284" s="63" t="s">
        <v>599</v>
      </c>
      <c r="BE284" s="33" t="s">
        <v>176</v>
      </c>
      <c r="BF284" s="349" t="s">
        <v>761</v>
      </c>
      <c r="BG284" s="349" t="s">
        <v>761</v>
      </c>
      <c r="BH284" s="349">
        <v>270.36770007209805</v>
      </c>
      <c r="BI284" s="349">
        <v>335.45790003354574</v>
      </c>
      <c r="BJ284" s="372">
        <v>150.05439471808532</v>
      </c>
      <c r="BL284" s="117" t="s">
        <v>2</v>
      </c>
      <c r="BM284" s="63" t="s">
        <v>599</v>
      </c>
      <c r="BN284" s="33" t="s">
        <v>176</v>
      </c>
      <c r="BO284" s="71" t="s">
        <v>761</v>
      </c>
      <c r="BP284" s="71">
        <v>0.75</v>
      </c>
      <c r="BQ284" s="71" t="s">
        <v>761</v>
      </c>
      <c r="BR284" s="71" t="s">
        <v>761</v>
      </c>
      <c r="BS284" s="71">
        <v>0.38461538461538464</v>
      </c>
    </row>
    <row r="285" spans="1:71" ht="18" customHeight="1" x14ac:dyDescent="0.25">
      <c r="A285" s="117" t="s">
        <v>2</v>
      </c>
      <c r="B285" s="63" t="s">
        <v>607</v>
      </c>
      <c r="C285" s="33" t="s">
        <v>177</v>
      </c>
      <c r="D285" s="66" t="s">
        <v>761</v>
      </c>
      <c r="E285" s="66">
        <v>10</v>
      </c>
      <c r="F285" s="66">
        <v>15</v>
      </c>
      <c r="G285" s="66">
        <v>10</v>
      </c>
      <c r="H285" s="66">
        <v>40</v>
      </c>
      <c r="J285" s="117" t="s">
        <v>2</v>
      </c>
      <c r="K285" s="63" t="s">
        <v>607</v>
      </c>
      <c r="L285" s="33" t="s">
        <v>177</v>
      </c>
      <c r="M285" s="66">
        <v>7647</v>
      </c>
      <c r="N285" s="66">
        <v>6971</v>
      </c>
      <c r="O285" s="66">
        <v>5786</v>
      </c>
      <c r="P285" s="66">
        <v>6379</v>
      </c>
      <c r="Q285" s="215">
        <v>26783</v>
      </c>
      <c r="R285" s="72"/>
      <c r="S285" s="219" t="s">
        <v>2</v>
      </c>
      <c r="T285" s="63" t="s">
        <v>607</v>
      </c>
      <c r="U285" s="33" t="s">
        <v>177</v>
      </c>
      <c r="V285" s="345" t="s">
        <v>761</v>
      </c>
      <c r="W285" s="345">
        <v>143.45144168698894</v>
      </c>
      <c r="X285" s="345">
        <v>259.24645696508816</v>
      </c>
      <c r="Y285" s="345">
        <v>156.76438313215237</v>
      </c>
      <c r="Z285" s="345">
        <v>149.3484673113542</v>
      </c>
      <c r="AB285" s="117" t="s">
        <v>2</v>
      </c>
      <c r="AC285" s="63" t="s">
        <v>607</v>
      </c>
      <c r="AD285" s="33" t="s">
        <v>177</v>
      </c>
      <c r="AE285" s="76" t="s">
        <v>761</v>
      </c>
      <c r="AF285" s="76" t="s">
        <v>761</v>
      </c>
      <c r="AG285" s="76" t="s">
        <v>761</v>
      </c>
      <c r="AH285" s="76" t="s">
        <v>761</v>
      </c>
      <c r="AI285" s="205" t="s">
        <v>761</v>
      </c>
      <c r="AJ285" s="19"/>
      <c r="AK285" s="117" t="s">
        <v>2</v>
      </c>
      <c r="AL285" s="63" t="s">
        <v>607</v>
      </c>
      <c r="AM285" s="33" t="s">
        <v>177</v>
      </c>
      <c r="AN285" s="349" t="s">
        <v>761</v>
      </c>
      <c r="AO285" s="349" t="s">
        <v>761</v>
      </c>
      <c r="AP285" s="349" t="s">
        <v>761</v>
      </c>
      <c r="AQ285" s="349" t="s">
        <v>761</v>
      </c>
      <c r="AR285" s="372" t="s">
        <v>761</v>
      </c>
      <c r="AT285" s="117" t="s">
        <v>2</v>
      </c>
      <c r="AU285" s="63" t="s">
        <v>607</v>
      </c>
      <c r="AV285" s="33" t="s">
        <v>177</v>
      </c>
      <c r="AW285" s="66" t="s">
        <v>761</v>
      </c>
      <c r="AX285" s="66" t="s">
        <v>761</v>
      </c>
      <c r="AY285" s="66">
        <v>15</v>
      </c>
      <c r="AZ285" s="66">
        <v>10</v>
      </c>
      <c r="BA285" s="66">
        <v>30</v>
      </c>
      <c r="BB285" s="72"/>
      <c r="BC285" s="117" t="s">
        <v>2</v>
      </c>
      <c r="BD285" s="63" t="s">
        <v>607</v>
      </c>
      <c r="BE285" s="33" t="s">
        <v>177</v>
      </c>
      <c r="BF285" s="349" t="s">
        <v>761</v>
      </c>
      <c r="BG285" s="349" t="s">
        <v>761</v>
      </c>
      <c r="BH285" s="349">
        <v>259.24645696508816</v>
      </c>
      <c r="BI285" s="349">
        <v>156.76438313215237</v>
      </c>
      <c r="BJ285" s="372">
        <v>112.01135048351566</v>
      </c>
      <c r="BL285" s="117" t="s">
        <v>2</v>
      </c>
      <c r="BM285" s="63" t="s">
        <v>607</v>
      </c>
      <c r="BN285" s="33" t="s">
        <v>177</v>
      </c>
      <c r="BO285" s="71" t="s">
        <v>761</v>
      </c>
      <c r="BP285" s="71" t="s">
        <v>761</v>
      </c>
      <c r="BQ285" s="71" t="s">
        <v>761</v>
      </c>
      <c r="BR285" s="71" t="s">
        <v>761</v>
      </c>
      <c r="BS285" s="71" t="s">
        <v>761</v>
      </c>
    </row>
    <row r="286" spans="1:71" ht="18" customHeight="1" x14ac:dyDescent="0.25">
      <c r="A286" s="117" t="s">
        <v>2</v>
      </c>
      <c r="B286" s="63" t="s">
        <v>611</v>
      </c>
      <c r="C286" s="33" t="s">
        <v>178</v>
      </c>
      <c r="D286" s="66">
        <v>10</v>
      </c>
      <c r="E286" s="66">
        <v>20</v>
      </c>
      <c r="F286" s="66">
        <v>15</v>
      </c>
      <c r="G286" s="66">
        <v>10</v>
      </c>
      <c r="H286" s="66">
        <v>55</v>
      </c>
      <c r="J286" s="117" t="s">
        <v>2</v>
      </c>
      <c r="K286" s="63" t="s">
        <v>611</v>
      </c>
      <c r="L286" s="33" t="s">
        <v>178</v>
      </c>
      <c r="M286" s="66">
        <v>9066</v>
      </c>
      <c r="N286" s="66">
        <v>8046</v>
      </c>
      <c r="O286" s="66">
        <v>6145</v>
      </c>
      <c r="P286" s="66">
        <v>8026</v>
      </c>
      <c r="Q286" s="215">
        <v>31283</v>
      </c>
      <c r="R286" s="72"/>
      <c r="S286" s="219" t="s">
        <v>2</v>
      </c>
      <c r="T286" s="63" t="s">
        <v>611</v>
      </c>
      <c r="U286" s="33" t="s">
        <v>178</v>
      </c>
      <c r="V286" s="345">
        <v>110.30222810500773</v>
      </c>
      <c r="W286" s="345">
        <v>248.5707183693761</v>
      </c>
      <c r="X286" s="345">
        <v>244.10089503661513</v>
      </c>
      <c r="Y286" s="345">
        <v>124.59506603538499</v>
      </c>
      <c r="Z286" s="345">
        <v>175.81434005689991</v>
      </c>
      <c r="AB286" s="117" t="s">
        <v>2</v>
      </c>
      <c r="AC286" s="63" t="s">
        <v>611</v>
      </c>
      <c r="AD286" s="33" t="s">
        <v>178</v>
      </c>
      <c r="AE286" s="76" t="s">
        <v>761</v>
      </c>
      <c r="AF286" s="76">
        <v>15</v>
      </c>
      <c r="AG286" s="76" t="s">
        <v>761</v>
      </c>
      <c r="AH286" s="76" t="s">
        <v>761</v>
      </c>
      <c r="AI286" s="205">
        <v>25</v>
      </c>
      <c r="AJ286" s="19"/>
      <c r="AK286" s="117" t="s">
        <v>2</v>
      </c>
      <c r="AL286" s="63" t="s">
        <v>611</v>
      </c>
      <c r="AM286" s="33" t="s">
        <v>178</v>
      </c>
      <c r="AN286" s="349" t="s">
        <v>761</v>
      </c>
      <c r="AO286" s="349">
        <v>186.42803877703207</v>
      </c>
      <c r="AP286" s="349" t="s">
        <v>761</v>
      </c>
      <c r="AQ286" s="349" t="s">
        <v>761</v>
      </c>
      <c r="AR286" s="372">
        <v>79.915609116772686</v>
      </c>
      <c r="AT286" s="117" t="s">
        <v>2</v>
      </c>
      <c r="AU286" s="63" t="s">
        <v>611</v>
      </c>
      <c r="AV286" s="33" t="s">
        <v>178</v>
      </c>
      <c r="AW286" s="66" t="s">
        <v>761</v>
      </c>
      <c r="AX286" s="66">
        <v>10</v>
      </c>
      <c r="AY286" s="66">
        <v>10</v>
      </c>
      <c r="AZ286" s="66">
        <v>10</v>
      </c>
      <c r="BA286" s="66">
        <v>30</v>
      </c>
      <c r="BB286" s="72"/>
      <c r="BC286" s="117" t="s">
        <v>2</v>
      </c>
      <c r="BD286" s="63" t="s">
        <v>611</v>
      </c>
      <c r="BE286" s="33" t="s">
        <v>178</v>
      </c>
      <c r="BF286" s="349" t="s">
        <v>761</v>
      </c>
      <c r="BG286" s="349">
        <v>124.28535918468805</v>
      </c>
      <c r="BH286" s="349">
        <v>162.73393002441009</v>
      </c>
      <c r="BI286" s="349">
        <v>124.59506603538499</v>
      </c>
      <c r="BJ286" s="372">
        <v>95.898730940127237</v>
      </c>
      <c r="BL286" s="117" t="s">
        <v>2</v>
      </c>
      <c r="BM286" s="63" t="s">
        <v>611</v>
      </c>
      <c r="BN286" s="33" t="s">
        <v>178</v>
      </c>
      <c r="BO286" s="71" t="s">
        <v>761</v>
      </c>
      <c r="BP286" s="71">
        <v>0.75</v>
      </c>
      <c r="BQ286" s="71" t="s">
        <v>761</v>
      </c>
      <c r="BR286" s="71" t="s">
        <v>761</v>
      </c>
      <c r="BS286" s="71">
        <v>0.45454545454545453</v>
      </c>
    </row>
    <row r="287" spans="1:71" ht="18" customHeight="1" x14ac:dyDescent="0.25">
      <c r="A287" s="117" t="s">
        <v>2</v>
      </c>
      <c r="B287" s="63" t="s">
        <v>587</v>
      </c>
      <c r="C287" s="33" t="s">
        <v>179</v>
      </c>
      <c r="D287" s="66" t="s">
        <v>761</v>
      </c>
      <c r="E287" s="66" t="s">
        <v>761</v>
      </c>
      <c r="F287" s="66" t="s">
        <v>761</v>
      </c>
      <c r="G287" s="66" t="s">
        <v>761</v>
      </c>
      <c r="H287" s="66">
        <v>10</v>
      </c>
      <c r="J287" s="117" t="s">
        <v>2</v>
      </c>
      <c r="K287" s="63" t="s">
        <v>587</v>
      </c>
      <c r="L287" s="33" t="s">
        <v>179</v>
      </c>
      <c r="M287" s="66">
        <v>6360</v>
      </c>
      <c r="N287" s="66">
        <v>6070</v>
      </c>
      <c r="O287" s="66">
        <v>4786</v>
      </c>
      <c r="P287" s="66">
        <v>5007</v>
      </c>
      <c r="Q287" s="215">
        <v>22223</v>
      </c>
      <c r="R287" s="72"/>
      <c r="S287" s="219" t="s">
        <v>2</v>
      </c>
      <c r="T287" s="63" t="s">
        <v>587</v>
      </c>
      <c r="U287" s="33" t="s">
        <v>179</v>
      </c>
      <c r="V287" s="345" t="s">
        <v>761</v>
      </c>
      <c r="W287" s="345" t="s">
        <v>761</v>
      </c>
      <c r="X287" s="345" t="s">
        <v>761</v>
      </c>
      <c r="Y287" s="345" t="s">
        <v>761</v>
      </c>
      <c r="Z287" s="345">
        <v>44.998425055123072</v>
      </c>
      <c r="AB287" s="117" t="s">
        <v>2</v>
      </c>
      <c r="AC287" s="63" t="s">
        <v>587</v>
      </c>
      <c r="AD287" s="33" t="s">
        <v>179</v>
      </c>
      <c r="AE287" s="76" t="s">
        <v>761</v>
      </c>
      <c r="AF287" s="76" t="s">
        <v>761</v>
      </c>
      <c r="AG287" s="76" t="s">
        <v>761</v>
      </c>
      <c r="AH287" s="76" t="s">
        <v>761</v>
      </c>
      <c r="AI287" s="205" t="s">
        <v>761</v>
      </c>
      <c r="AJ287" s="19"/>
      <c r="AK287" s="117" t="s">
        <v>2</v>
      </c>
      <c r="AL287" s="63" t="s">
        <v>587</v>
      </c>
      <c r="AM287" s="33" t="s">
        <v>179</v>
      </c>
      <c r="AN287" s="349" t="s">
        <v>761</v>
      </c>
      <c r="AO287" s="349" t="s">
        <v>761</v>
      </c>
      <c r="AP287" s="349" t="s">
        <v>761</v>
      </c>
      <c r="AQ287" s="349" t="s">
        <v>761</v>
      </c>
      <c r="AR287" s="372" t="s">
        <v>761</v>
      </c>
      <c r="AT287" s="117" t="s">
        <v>2</v>
      </c>
      <c r="AU287" s="63" t="s">
        <v>587</v>
      </c>
      <c r="AV287" s="33" t="s">
        <v>179</v>
      </c>
      <c r="AW287" s="66" t="s">
        <v>761</v>
      </c>
      <c r="AX287" s="66" t="s">
        <v>761</v>
      </c>
      <c r="AY287" s="66" t="s">
        <v>761</v>
      </c>
      <c r="AZ287" s="66" t="s">
        <v>761</v>
      </c>
      <c r="BA287" s="66" t="s">
        <v>761</v>
      </c>
      <c r="BB287" s="72"/>
      <c r="BC287" s="117" t="s">
        <v>2</v>
      </c>
      <c r="BD287" s="63" t="s">
        <v>587</v>
      </c>
      <c r="BE287" s="33" t="s">
        <v>179</v>
      </c>
      <c r="BF287" s="349" t="s">
        <v>761</v>
      </c>
      <c r="BG287" s="349" t="s">
        <v>761</v>
      </c>
      <c r="BH287" s="349" t="s">
        <v>761</v>
      </c>
      <c r="BI287" s="349" t="s">
        <v>761</v>
      </c>
      <c r="BJ287" s="372" t="s">
        <v>761</v>
      </c>
      <c r="BL287" s="117" t="s">
        <v>2</v>
      </c>
      <c r="BM287" s="63" t="s">
        <v>587</v>
      </c>
      <c r="BN287" s="33" t="s">
        <v>179</v>
      </c>
      <c r="BO287" s="71" t="s">
        <v>761</v>
      </c>
      <c r="BP287" s="71" t="s">
        <v>761</v>
      </c>
      <c r="BQ287" s="71" t="s">
        <v>761</v>
      </c>
      <c r="BR287" s="71" t="s">
        <v>761</v>
      </c>
      <c r="BS287" s="71" t="s">
        <v>761</v>
      </c>
    </row>
    <row r="288" spans="1:71" ht="18" customHeight="1" x14ac:dyDescent="0.25">
      <c r="A288" s="117" t="s">
        <v>2</v>
      </c>
      <c r="B288" s="63" t="s">
        <v>594</v>
      </c>
      <c r="C288" s="33" t="s">
        <v>180</v>
      </c>
      <c r="D288" s="66" t="s">
        <v>761</v>
      </c>
      <c r="E288" s="66" t="s">
        <v>761</v>
      </c>
      <c r="F288" s="66">
        <v>10</v>
      </c>
      <c r="G288" s="66" t="s">
        <v>761</v>
      </c>
      <c r="H288" s="66">
        <v>10</v>
      </c>
      <c r="J288" s="117" t="s">
        <v>2</v>
      </c>
      <c r="K288" s="63" t="s">
        <v>594</v>
      </c>
      <c r="L288" s="33" t="s">
        <v>180</v>
      </c>
      <c r="M288" s="66">
        <v>4029</v>
      </c>
      <c r="N288" s="66">
        <v>4173</v>
      </c>
      <c r="O288" s="66">
        <v>3490</v>
      </c>
      <c r="P288" s="66">
        <v>4001</v>
      </c>
      <c r="Q288" s="215">
        <v>15693</v>
      </c>
      <c r="R288" s="72"/>
      <c r="S288" s="219" t="s">
        <v>2</v>
      </c>
      <c r="T288" s="63" t="s">
        <v>594</v>
      </c>
      <c r="U288" s="33" t="s">
        <v>180</v>
      </c>
      <c r="V288" s="345" t="s">
        <v>761</v>
      </c>
      <c r="W288" s="345" t="s">
        <v>761</v>
      </c>
      <c r="X288" s="345">
        <v>286.53295128939828</v>
      </c>
      <c r="Y288" s="345" t="s">
        <v>761</v>
      </c>
      <c r="Z288" s="345">
        <v>63.722678901421013</v>
      </c>
      <c r="AB288" s="117" t="s">
        <v>2</v>
      </c>
      <c r="AC288" s="63" t="s">
        <v>594</v>
      </c>
      <c r="AD288" s="33" t="s">
        <v>180</v>
      </c>
      <c r="AE288" s="76" t="s">
        <v>761</v>
      </c>
      <c r="AF288" s="76" t="s">
        <v>761</v>
      </c>
      <c r="AG288" s="76" t="s">
        <v>761</v>
      </c>
      <c r="AH288" s="76" t="s">
        <v>761</v>
      </c>
      <c r="AI288" s="205" t="s">
        <v>761</v>
      </c>
      <c r="AJ288" s="19"/>
      <c r="AK288" s="117" t="s">
        <v>2</v>
      </c>
      <c r="AL288" s="63" t="s">
        <v>594</v>
      </c>
      <c r="AM288" s="33" t="s">
        <v>180</v>
      </c>
      <c r="AN288" s="349" t="s">
        <v>761</v>
      </c>
      <c r="AO288" s="349" t="s">
        <v>761</v>
      </c>
      <c r="AP288" s="349" t="s">
        <v>761</v>
      </c>
      <c r="AQ288" s="349" t="s">
        <v>761</v>
      </c>
      <c r="AR288" s="372" t="s">
        <v>761</v>
      </c>
      <c r="AT288" s="117" t="s">
        <v>2</v>
      </c>
      <c r="AU288" s="63" t="s">
        <v>594</v>
      </c>
      <c r="AV288" s="33" t="s">
        <v>180</v>
      </c>
      <c r="AW288" s="66" t="s">
        <v>761</v>
      </c>
      <c r="AX288" s="66" t="s">
        <v>761</v>
      </c>
      <c r="AY288" s="66" t="s">
        <v>761</v>
      </c>
      <c r="AZ288" s="66" t="s">
        <v>761</v>
      </c>
      <c r="BA288" s="66">
        <v>10</v>
      </c>
      <c r="BB288" s="72"/>
      <c r="BC288" s="117" t="s">
        <v>2</v>
      </c>
      <c r="BD288" s="63" t="s">
        <v>594</v>
      </c>
      <c r="BE288" s="33" t="s">
        <v>180</v>
      </c>
      <c r="BF288" s="349" t="s">
        <v>761</v>
      </c>
      <c r="BG288" s="349" t="s">
        <v>761</v>
      </c>
      <c r="BH288" s="349" t="s">
        <v>761</v>
      </c>
      <c r="BI288" s="349" t="s">
        <v>761</v>
      </c>
      <c r="BJ288" s="372">
        <v>63.722678901421013</v>
      </c>
      <c r="BL288" s="117" t="s">
        <v>2</v>
      </c>
      <c r="BM288" s="63" t="s">
        <v>594</v>
      </c>
      <c r="BN288" s="33" t="s">
        <v>180</v>
      </c>
      <c r="BO288" s="71" t="s">
        <v>761</v>
      </c>
      <c r="BP288" s="71" t="s">
        <v>761</v>
      </c>
      <c r="BQ288" s="71" t="s">
        <v>761</v>
      </c>
      <c r="BR288" s="71" t="s">
        <v>761</v>
      </c>
      <c r="BS288" s="71" t="s">
        <v>761</v>
      </c>
    </row>
    <row r="289" spans="1:71" ht="18" customHeight="1" x14ac:dyDescent="0.25">
      <c r="A289" s="117" t="s">
        <v>2</v>
      </c>
      <c r="B289" s="63" t="s">
        <v>598</v>
      </c>
      <c r="C289" s="33" t="s">
        <v>181</v>
      </c>
      <c r="D289" s="66" t="s">
        <v>761</v>
      </c>
      <c r="E289" s="66" t="s">
        <v>761</v>
      </c>
      <c r="F289" s="66">
        <v>10</v>
      </c>
      <c r="G289" s="66">
        <v>10</v>
      </c>
      <c r="H289" s="66">
        <v>30</v>
      </c>
      <c r="J289" s="117" t="s">
        <v>2</v>
      </c>
      <c r="K289" s="63" t="s">
        <v>598</v>
      </c>
      <c r="L289" s="33" t="s">
        <v>181</v>
      </c>
      <c r="M289" s="66">
        <v>6388</v>
      </c>
      <c r="N289" s="66">
        <v>5532</v>
      </c>
      <c r="O289" s="66">
        <v>4276</v>
      </c>
      <c r="P289" s="66">
        <v>4454</v>
      </c>
      <c r="Q289" s="215">
        <v>20650</v>
      </c>
      <c r="R289" s="72"/>
      <c r="S289" s="219" t="s">
        <v>2</v>
      </c>
      <c r="T289" s="63" t="s">
        <v>598</v>
      </c>
      <c r="U289" s="33" t="s">
        <v>181</v>
      </c>
      <c r="V289" s="345" t="s">
        <v>761</v>
      </c>
      <c r="W289" s="345" t="s">
        <v>761</v>
      </c>
      <c r="X289" s="345">
        <v>233.86342376052386</v>
      </c>
      <c r="Y289" s="345">
        <v>224.517287831163</v>
      </c>
      <c r="Z289" s="345">
        <v>145.27845036319613</v>
      </c>
      <c r="AB289" s="117" t="s">
        <v>2</v>
      </c>
      <c r="AC289" s="63" t="s">
        <v>598</v>
      </c>
      <c r="AD289" s="33" t="s">
        <v>181</v>
      </c>
      <c r="AE289" s="76" t="s">
        <v>761</v>
      </c>
      <c r="AF289" s="76" t="s">
        <v>761</v>
      </c>
      <c r="AG289" s="76" t="s">
        <v>761</v>
      </c>
      <c r="AH289" s="76" t="s">
        <v>761</v>
      </c>
      <c r="AI289" s="205">
        <v>10</v>
      </c>
      <c r="AJ289" s="19"/>
      <c r="AK289" s="117" t="s">
        <v>2</v>
      </c>
      <c r="AL289" s="63" t="s">
        <v>598</v>
      </c>
      <c r="AM289" s="33" t="s">
        <v>181</v>
      </c>
      <c r="AN289" s="349" t="s">
        <v>761</v>
      </c>
      <c r="AO289" s="349" t="s">
        <v>761</v>
      </c>
      <c r="AP289" s="349" t="s">
        <v>761</v>
      </c>
      <c r="AQ289" s="349" t="s">
        <v>761</v>
      </c>
      <c r="AR289" s="372">
        <v>48.426150121065376</v>
      </c>
      <c r="AT289" s="117" t="s">
        <v>2</v>
      </c>
      <c r="AU289" s="63" t="s">
        <v>598</v>
      </c>
      <c r="AV289" s="33" t="s">
        <v>181</v>
      </c>
      <c r="AW289" s="66" t="s">
        <v>761</v>
      </c>
      <c r="AX289" s="66" t="s">
        <v>761</v>
      </c>
      <c r="AY289" s="66">
        <v>10</v>
      </c>
      <c r="AZ289" s="66">
        <v>10</v>
      </c>
      <c r="BA289" s="66">
        <v>20</v>
      </c>
      <c r="BB289" s="72"/>
      <c r="BC289" s="117" t="s">
        <v>2</v>
      </c>
      <c r="BD289" s="63" t="s">
        <v>598</v>
      </c>
      <c r="BE289" s="33" t="s">
        <v>181</v>
      </c>
      <c r="BF289" s="349" t="s">
        <v>761</v>
      </c>
      <c r="BG289" s="349" t="s">
        <v>761</v>
      </c>
      <c r="BH289" s="349">
        <v>233.86342376052386</v>
      </c>
      <c r="BI289" s="349">
        <v>224.517287831163</v>
      </c>
      <c r="BJ289" s="372">
        <v>96.852300242130752</v>
      </c>
      <c r="BL289" s="117" t="s">
        <v>2</v>
      </c>
      <c r="BM289" s="63" t="s">
        <v>598</v>
      </c>
      <c r="BN289" s="33" t="s">
        <v>181</v>
      </c>
      <c r="BO289" s="71" t="s">
        <v>761</v>
      </c>
      <c r="BP289" s="71" t="s">
        <v>761</v>
      </c>
      <c r="BQ289" s="71" t="s">
        <v>761</v>
      </c>
      <c r="BR289" s="71" t="s">
        <v>761</v>
      </c>
      <c r="BS289" s="71">
        <v>0.33333333333333331</v>
      </c>
    </row>
    <row r="290" spans="1:71" ht="18" customHeight="1" x14ac:dyDescent="0.25">
      <c r="A290" s="117" t="s">
        <v>2</v>
      </c>
      <c r="B290" s="63" t="s">
        <v>613</v>
      </c>
      <c r="C290" s="33" t="s">
        <v>182</v>
      </c>
      <c r="D290" s="66" t="s">
        <v>761</v>
      </c>
      <c r="E290" s="66">
        <v>10</v>
      </c>
      <c r="F290" s="66">
        <v>15</v>
      </c>
      <c r="G290" s="66">
        <v>15</v>
      </c>
      <c r="H290" s="66">
        <v>40</v>
      </c>
      <c r="J290" s="117" t="s">
        <v>2</v>
      </c>
      <c r="K290" s="63" t="s">
        <v>613</v>
      </c>
      <c r="L290" s="33" t="s">
        <v>182</v>
      </c>
      <c r="M290" s="66">
        <v>6830</v>
      </c>
      <c r="N290" s="66">
        <v>6087</v>
      </c>
      <c r="O290" s="66">
        <v>4623</v>
      </c>
      <c r="P290" s="66">
        <v>5923</v>
      </c>
      <c r="Q290" s="215">
        <v>23463</v>
      </c>
      <c r="R290" s="72"/>
      <c r="S290" s="219" t="s">
        <v>2</v>
      </c>
      <c r="T290" s="63" t="s">
        <v>613</v>
      </c>
      <c r="U290" s="33" t="s">
        <v>182</v>
      </c>
      <c r="V290" s="345" t="s">
        <v>761</v>
      </c>
      <c r="W290" s="345">
        <v>164.28454082470839</v>
      </c>
      <c r="X290" s="345">
        <v>324.46463335496429</v>
      </c>
      <c r="Y290" s="345">
        <v>253.25004220834037</v>
      </c>
      <c r="Z290" s="345">
        <v>170.481183139411</v>
      </c>
      <c r="AB290" s="117" t="s">
        <v>2</v>
      </c>
      <c r="AC290" s="63" t="s">
        <v>613</v>
      </c>
      <c r="AD290" s="33" t="s">
        <v>182</v>
      </c>
      <c r="AE290" s="76" t="s">
        <v>761</v>
      </c>
      <c r="AF290" s="76" t="s">
        <v>761</v>
      </c>
      <c r="AG290" s="76" t="s">
        <v>761</v>
      </c>
      <c r="AH290" s="76" t="s">
        <v>761</v>
      </c>
      <c r="AI290" s="205">
        <v>10</v>
      </c>
      <c r="AJ290" s="19"/>
      <c r="AK290" s="117" t="s">
        <v>2</v>
      </c>
      <c r="AL290" s="63" t="s">
        <v>613</v>
      </c>
      <c r="AM290" s="33" t="s">
        <v>182</v>
      </c>
      <c r="AN290" s="349" t="s">
        <v>761</v>
      </c>
      <c r="AO290" s="349" t="s">
        <v>761</v>
      </c>
      <c r="AP290" s="349" t="s">
        <v>761</v>
      </c>
      <c r="AQ290" s="349" t="s">
        <v>761</v>
      </c>
      <c r="AR290" s="372">
        <v>42.62029578485275</v>
      </c>
      <c r="AT290" s="117" t="s">
        <v>2</v>
      </c>
      <c r="AU290" s="63" t="s">
        <v>613</v>
      </c>
      <c r="AV290" s="33" t="s">
        <v>182</v>
      </c>
      <c r="AW290" s="66" t="s">
        <v>761</v>
      </c>
      <c r="AX290" s="66" t="s">
        <v>761</v>
      </c>
      <c r="AY290" s="66">
        <v>15</v>
      </c>
      <c r="AZ290" s="66">
        <v>10</v>
      </c>
      <c r="BA290" s="66">
        <v>35</v>
      </c>
      <c r="BB290" s="72"/>
      <c r="BC290" s="117" t="s">
        <v>2</v>
      </c>
      <c r="BD290" s="63" t="s">
        <v>613</v>
      </c>
      <c r="BE290" s="33" t="s">
        <v>182</v>
      </c>
      <c r="BF290" s="349" t="s">
        <v>761</v>
      </c>
      <c r="BG290" s="349" t="s">
        <v>761</v>
      </c>
      <c r="BH290" s="349">
        <v>324.46463335496429</v>
      </c>
      <c r="BI290" s="349">
        <v>168.83336147222693</v>
      </c>
      <c r="BJ290" s="372">
        <v>149.17103524698462</v>
      </c>
      <c r="BL290" s="117" t="s">
        <v>2</v>
      </c>
      <c r="BM290" s="63" t="s">
        <v>613</v>
      </c>
      <c r="BN290" s="33" t="s">
        <v>182</v>
      </c>
      <c r="BO290" s="71" t="s">
        <v>761</v>
      </c>
      <c r="BP290" s="71" t="s">
        <v>761</v>
      </c>
      <c r="BQ290" s="71" t="s">
        <v>761</v>
      </c>
      <c r="BR290" s="71" t="s">
        <v>761</v>
      </c>
      <c r="BS290" s="71">
        <v>0.25</v>
      </c>
    </row>
    <row r="291" spans="1:71" ht="18" customHeight="1" x14ac:dyDescent="0.25">
      <c r="A291" s="117" t="s">
        <v>2</v>
      </c>
      <c r="B291" s="63" t="s">
        <v>614</v>
      </c>
      <c r="C291" s="33" t="s">
        <v>183</v>
      </c>
      <c r="D291" s="66" t="s">
        <v>761</v>
      </c>
      <c r="E291" s="66" t="s">
        <v>761</v>
      </c>
      <c r="F291" s="66">
        <v>15</v>
      </c>
      <c r="G291" s="66">
        <v>15</v>
      </c>
      <c r="H291" s="66">
        <v>40</v>
      </c>
      <c r="J291" s="117" t="s">
        <v>2</v>
      </c>
      <c r="K291" s="63" t="s">
        <v>614</v>
      </c>
      <c r="L291" s="33" t="s">
        <v>183</v>
      </c>
      <c r="M291" s="66">
        <v>7728</v>
      </c>
      <c r="N291" s="66">
        <v>7290</v>
      </c>
      <c r="O291" s="66">
        <v>5719</v>
      </c>
      <c r="P291" s="66">
        <v>6211</v>
      </c>
      <c r="Q291" s="215">
        <v>26948</v>
      </c>
      <c r="R291" s="72"/>
      <c r="S291" s="219" t="s">
        <v>2</v>
      </c>
      <c r="T291" s="63" t="s">
        <v>614</v>
      </c>
      <c r="U291" s="33" t="s">
        <v>183</v>
      </c>
      <c r="V291" s="345" t="s">
        <v>761</v>
      </c>
      <c r="W291" s="345" t="s">
        <v>761</v>
      </c>
      <c r="X291" s="345">
        <v>262.28361601678614</v>
      </c>
      <c r="Y291" s="345">
        <v>241.50700370310742</v>
      </c>
      <c r="Z291" s="345">
        <v>148.43402107763097</v>
      </c>
      <c r="AB291" s="117" t="s">
        <v>2</v>
      </c>
      <c r="AC291" s="63" t="s">
        <v>614</v>
      </c>
      <c r="AD291" s="33" t="s">
        <v>183</v>
      </c>
      <c r="AE291" s="76" t="s">
        <v>761</v>
      </c>
      <c r="AF291" s="76" t="s">
        <v>761</v>
      </c>
      <c r="AG291" s="76" t="s">
        <v>761</v>
      </c>
      <c r="AH291" s="76" t="s">
        <v>761</v>
      </c>
      <c r="AI291" s="205">
        <v>10</v>
      </c>
      <c r="AJ291" s="19"/>
      <c r="AK291" s="117" t="s">
        <v>2</v>
      </c>
      <c r="AL291" s="63" t="s">
        <v>614</v>
      </c>
      <c r="AM291" s="33" t="s">
        <v>183</v>
      </c>
      <c r="AN291" s="349" t="s">
        <v>761</v>
      </c>
      <c r="AO291" s="349" t="s">
        <v>761</v>
      </c>
      <c r="AP291" s="349" t="s">
        <v>761</v>
      </c>
      <c r="AQ291" s="349" t="s">
        <v>761</v>
      </c>
      <c r="AR291" s="372">
        <v>37.108505269407743</v>
      </c>
      <c r="AT291" s="117" t="s">
        <v>2</v>
      </c>
      <c r="AU291" s="63" t="s">
        <v>614</v>
      </c>
      <c r="AV291" s="33" t="s">
        <v>183</v>
      </c>
      <c r="AW291" s="66" t="s">
        <v>761</v>
      </c>
      <c r="AX291" s="66" t="s">
        <v>761</v>
      </c>
      <c r="AY291" s="66">
        <v>15</v>
      </c>
      <c r="AZ291" s="66">
        <v>10</v>
      </c>
      <c r="BA291" s="66">
        <v>30</v>
      </c>
      <c r="BB291" s="72"/>
      <c r="BC291" s="117" t="s">
        <v>2</v>
      </c>
      <c r="BD291" s="63" t="s">
        <v>614</v>
      </c>
      <c r="BE291" s="33" t="s">
        <v>183</v>
      </c>
      <c r="BF291" s="349" t="s">
        <v>761</v>
      </c>
      <c r="BG291" s="349" t="s">
        <v>761</v>
      </c>
      <c r="BH291" s="349">
        <v>262.28361601678614</v>
      </c>
      <c r="BI291" s="349">
        <v>161.00466913540492</v>
      </c>
      <c r="BJ291" s="372">
        <v>111.32551580822324</v>
      </c>
      <c r="BL291" s="117" t="s">
        <v>2</v>
      </c>
      <c r="BM291" s="63" t="s">
        <v>614</v>
      </c>
      <c r="BN291" s="33" t="s">
        <v>183</v>
      </c>
      <c r="BO291" s="71" t="s">
        <v>761</v>
      </c>
      <c r="BP291" s="71" t="s">
        <v>761</v>
      </c>
      <c r="BQ291" s="71" t="s">
        <v>761</v>
      </c>
      <c r="BR291" s="71" t="s">
        <v>761</v>
      </c>
      <c r="BS291" s="71">
        <v>0.25</v>
      </c>
    </row>
    <row r="292" spans="1:71" ht="18" customHeight="1" x14ac:dyDescent="0.25">
      <c r="A292" s="117" t="s">
        <v>2</v>
      </c>
      <c r="B292" s="63" t="s">
        <v>615</v>
      </c>
      <c r="C292" s="33" t="s">
        <v>184</v>
      </c>
      <c r="D292" s="66" t="s">
        <v>761</v>
      </c>
      <c r="E292" s="66" t="s">
        <v>761</v>
      </c>
      <c r="F292" s="66">
        <v>10</v>
      </c>
      <c r="G292" s="66">
        <v>10</v>
      </c>
      <c r="H292" s="66">
        <v>25</v>
      </c>
      <c r="J292" s="117" t="s">
        <v>2</v>
      </c>
      <c r="K292" s="63" t="s">
        <v>615</v>
      </c>
      <c r="L292" s="33" t="s">
        <v>184</v>
      </c>
      <c r="M292" s="66">
        <v>6462</v>
      </c>
      <c r="N292" s="66">
        <v>5741</v>
      </c>
      <c r="O292" s="66">
        <v>4286</v>
      </c>
      <c r="P292" s="66">
        <v>4844</v>
      </c>
      <c r="Q292" s="215">
        <v>21333</v>
      </c>
      <c r="R292" s="72"/>
      <c r="S292" s="219" t="s">
        <v>2</v>
      </c>
      <c r="T292" s="63" t="s">
        <v>615</v>
      </c>
      <c r="U292" s="33" t="s">
        <v>184</v>
      </c>
      <c r="V292" s="345" t="s">
        <v>761</v>
      </c>
      <c r="W292" s="345" t="s">
        <v>761</v>
      </c>
      <c r="X292" s="345">
        <v>233.31777881474568</v>
      </c>
      <c r="Y292" s="345">
        <v>206.44095788604457</v>
      </c>
      <c r="Z292" s="345">
        <v>117.18933108329817</v>
      </c>
      <c r="AB292" s="117" t="s">
        <v>2</v>
      </c>
      <c r="AC292" s="63" t="s">
        <v>615</v>
      </c>
      <c r="AD292" s="33" t="s">
        <v>184</v>
      </c>
      <c r="AE292" s="76" t="s">
        <v>761</v>
      </c>
      <c r="AF292" s="76" t="s">
        <v>761</v>
      </c>
      <c r="AG292" s="76" t="s">
        <v>761</v>
      </c>
      <c r="AH292" s="76" t="s">
        <v>761</v>
      </c>
      <c r="AI292" s="205" t="s">
        <v>761</v>
      </c>
      <c r="AJ292" s="19"/>
      <c r="AK292" s="117" t="s">
        <v>2</v>
      </c>
      <c r="AL292" s="63" t="s">
        <v>615</v>
      </c>
      <c r="AM292" s="33" t="s">
        <v>184</v>
      </c>
      <c r="AN292" s="349" t="s">
        <v>761</v>
      </c>
      <c r="AO292" s="349" t="s">
        <v>761</v>
      </c>
      <c r="AP292" s="349" t="s">
        <v>761</v>
      </c>
      <c r="AQ292" s="349" t="s">
        <v>761</v>
      </c>
      <c r="AR292" s="372" t="s">
        <v>761</v>
      </c>
      <c r="AT292" s="117" t="s">
        <v>2</v>
      </c>
      <c r="AU292" s="63" t="s">
        <v>615</v>
      </c>
      <c r="AV292" s="33" t="s">
        <v>184</v>
      </c>
      <c r="AW292" s="66" t="s">
        <v>761</v>
      </c>
      <c r="AX292" s="66" t="s">
        <v>761</v>
      </c>
      <c r="AY292" s="66" t="s">
        <v>761</v>
      </c>
      <c r="AZ292" s="66">
        <v>10</v>
      </c>
      <c r="BA292" s="66">
        <v>15</v>
      </c>
      <c r="BB292" s="72"/>
      <c r="BC292" s="117" t="s">
        <v>2</v>
      </c>
      <c r="BD292" s="63" t="s">
        <v>615</v>
      </c>
      <c r="BE292" s="33" t="s">
        <v>184</v>
      </c>
      <c r="BF292" s="349" t="s">
        <v>761</v>
      </c>
      <c r="BG292" s="349" t="s">
        <v>761</v>
      </c>
      <c r="BH292" s="349" t="s">
        <v>761</v>
      </c>
      <c r="BI292" s="349">
        <v>206.44095788604457</v>
      </c>
      <c r="BJ292" s="372">
        <v>70.313598649978914</v>
      </c>
      <c r="BL292" s="117" t="s">
        <v>2</v>
      </c>
      <c r="BM292" s="63" t="s">
        <v>615</v>
      </c>
      <c r="BN292" s="33" t="s">
        <v>184</v>
      </c>
      <c r="BO292" s="71" t="s">
        <v>761</v>
      </c>
      <c r="BP292" s="71" t="s">
        <v>761</v>
      </c>
      <c r="BQ292" s="71" t="s">
        <v>761</v>
      </c>
      <c r="BR292" s="71" t="s">
        <v>761</v>
      </c>
      <c r="BS292" s="71" t="s">
        <v>761</v>
      </c>
    </row>
    <row r="293" spans="1:71" ht="18" customHeight="1" x14ac:dyDescent="0.25">
      <c r="A293" s="117" t="s">
        <v>2</v>
      </c>
      <c r="B293" s="63" t="s">
        <v>586</v>
      </c>
      <c r="C293" s="33" t="s">
        <v>160</v>
      </c>
      <c r="D293" s="66">
        <v>70</v>
      </c>
      <c r="E293" s="66">
        <v>60</v>
      </c>
      <c r="F293" s="66">
        <v>75</v>
      </c>
      <c r="G293" s="66">
        <v>85</v>
      </c>
      <c r="H293" s="66">
        <v>290</v>
      </c>
      <c r="J293" s="117" t="s">
        <v>2</v>
      </c>
      <c r="K293" s="63" t="s">
        <v>586</v>
      </c>
      <c r="L293" s="33" t="s">
        <v>160</v>
      </c>
      <c r="M293" s="66">
        <v>98375</v>
      </c>
      <c r="N293" s="66">
        <v>82423</v>
      </c>
      <c r="O293" s="66">
        <v>63052</v>
      </c>
      <c r="P293" s="66">
        <v>79395</v>
      </c>
      <c r="Q293" s="215">
        <v>323245</v>
      </c>
      <c r="R293" s="72"/>
      <c r="S293" s="219" t="s">
        <v>2</v>
      </c>
      <c r="T293" s="63" t="s">
        <v>586</v>
      </c>
      <c r="U293" s="33" t="s">
        <v>160</v>
      </c>
      <c r="V293" s="345">
        <v>71.156289707750943</v>
      </c>
      <c r="W293" s="345">
        <v>72.795214927872067</v>
      </c>
      <c r="X293" s="345">
        <v>118.94943855864999</v>
      </c>
      <c r="Y293" s="345">
        <v>107.05963851627936</v>
      </c>
      <c r="Z293" s="345">
        <v>89.715231480765354</v>
      </c>
      <c r="AB293" s="117" t="s">
        <v>2</v>
      </c>
      <c r="AC293" s="63" t="s">
        <v>586</v>
      </c>
      <c r="AD293" s="33" t="s">
        <v>160</v>
      </c>
      <c r="AE293" s="76">
        <v>50</v>
      </c>
      <c r="AF293" s="76">
        <v>50</v>
      </c>
      <c r="AG293" s="76">
        <v>30</v>
      </c>
      <c r="AH293" s="76">
        <v>30</v>
      </c>
      <c r="AI293" s="205">
        <v>160</v>
      </c>
      <c r="AJ293" s="19"/>
      <c r="AK293" s="117" t="s">
        <v>2</v>
      </c>
      <c r="AL293" s="63" t="s">
        <v>586</v>
      </c>
      <c r="AM293" s="33" t="s">
        <v>160</v>
      </c>
      <c r="AN293" s="349">
        <v>50.825921219822106</v>
      </c>
      <c r="AO293" s="349">
        <v>60.662679106560056</v>
      </c>
      <c r="AP293" s="349">
        <v>47.579775423460006</v>
      </c>
      <c r="AQ293" s="349">
        <v>37.78575477045154</v>
      </c>
      <c r="AR293" s="372">
        <v>49.498058748008475</v>
      </c>
      <c r="AT293" s="117" t="s">
        <v>2</v>
      </c>
      <c r="AU293" s="63" t="s">
        <v>586</v>
      </c>
      <c r="AV293" s="33" t="s">
        <v>160</v>
      </c>
      <c r="AW293" s="66">
        <v>20</v>
      </c>
      <c r="AX293" s="66">
        <v>10</v>
      </c>
      <c r="AY293" s="66">
        <v>45</v>
      </c>
      <c r="AZ293" s="66">
        <v>55</v>
      </c>
      <c r="BA293" s="66">
        <v>130</v>
      </c>
      <c r="BB293" s="72"/>
      <c r="BC293" s="117" t="s">
        <v>2</v>
      </c>
      <c r="BD293" s="63" t="s">
        <v>586</v>
      </c>
      <c r="BE293" s="33" t="s">
        <v>160</v>
      </c>
      <c r="BF293" s="349">
        <v>20.330368487928844</v>
      </c>
      <c r="BG293" s="349">
        <v>12.132535821312013</v>
      </c>
      <c r="BH293" s="349">
        <v>71.369663135189995</v>
      </c>
      <c r="BI293" s="349">
        <v>69.273883745827817</v>
      </c>
      <c r="BJ293" s="372">
        <v>40.217172732756886</v>
      </c>
      <c r="BL293" s="117" t="s">
        <v>2</v>
      </c>
      <c r="BM293" s="63" t="s">
        <v>586</v>
      </c>
      <c r="BN293" s="33" t="s">
        <v>160</v>
      </c>
      <c r="BO293" s="71">
        <v>0.7142857142857143</v>
      </c>
      <c r="BP293" s="71">
        <v>0.83333333333333337</v>
      </c>
      <c r="BQ293" s="71">
        <v>0.4</v>
      </c>
      <c r="BR293" s="71">
        <v>0.35294117647058826</v>
      </c>
      <c r="BS293" s="71">
        <v>0.55172413793103448</v>
      </c>
    </row>
    <row r="294" spans="1:71" ht="18" customHeight="1" x14ac:dyDescent="0.25">
      <c r="A294" s="117" t="s">
        <v>2</v>
      </c>
      <c r="B294" s="63" t="s">
        <v>589</v>
      </c>
      <c r="C294" s="33" t="s">
        <v>161</v>
      </c>
      <c r="D294" s="66">
        <v>15</v>
      </c>
      <c r="E294" s="66">
        <v>15</v>
      </c>
      <c r="F294" s="66">
        <v>45</v>
      </c>
      <c r="G294" s="66">
        <v>75</v>
      </c>
      <c r="H294" s="66">
        <v>145</v>
      </c>
      <c r="J294" s="117" t="s">
        <v>2</v>
      </c>
      <c r="K294" s="63" t="s">
        <v>589</v>
      </c>
      <c r="L294" s="33" t="s">
        <v>161</v>
      </c>
      <c r="M294" s="66">
        <v>27438</v>
      </c>
      <c r="N294" s="66">
        <v>24163</v>
      </c>
      <c r="O294" s="66">
        <v>16781</v>
      </c>
      <c r="P294" s="66">
        <v>23844</v>
      </c>
      <c r="Q294" s="215">
        <v>92226</v>
      </c>
      <c r="R294" s="72"/>
      <c r="S294" s="219" t="s">
        <v>2</v>
      </c>
      <c r="T294" s="63" t="s">
        <v>589</v>
      </c>
      <c r="U294" s="33" t="s">
        <v>161</v>
      </c>
      <c r="V294" s="345">
        <v>54.66870763175158</v>
      </c>
      <c r="W294" s="345">
        <v>62.078384306584439</v>
      </c>
      <c r="X294" s="345">
        <v>268.16041952207854</v>
      </c>
      <c r="Y294" s="345">
        <v>314.54453950679414</v>
      </c>
      <c r="Z294" s="345">
        <v>157.22247522390649</v>
      </c>
      <c r="AB294" s="117" t="s">
        <v>2</v>
      </c>
      <c r="AC294" s="63" t="s">
        <v>589</v>
      </c>
      <c r="AD294" s="33" t="s">
        <v>161</v>
      </c>
      <c r="AE294" s="76">
        <v>10</v>
      </c>
      <c r="AF294" s="76">
        <v>10</v>
      </c>
      <c r="AG294" s="76" t="s">
        <v>761</v>
      </c>
      <c r="AH294" s="76">
        <v>15</v>
      </c>
      <c r="AI294" s="205">
        <v>40</v>
      </c>
      <c r="AJ294" s="19"/>
      <c r="AK294" s="117" t="s">
        <v>2</v>
      </c>
      <c r="AL294" s="63" t="s">
        <v>589</v>
      </c>
      <c r="AM294" s="33" t="s">
        <v>161</v>
      </c>
      <c r="AN294" s="349">
        <v>36.445805087834394</v>
      </c>
      <c r="AO294" s="349">
        <v>41.385589537722964</v>
      </c>
      <c r="AP294" s="349" t="s">
        <v>761</v>
      </c>
      <c r="AQ294" s="349">
        <v>62.90890790135883</v>
      </c>
      <c r="AR294" s="372">
        <v>43.371717303146617</v>
      </c>
      <c r="AT294" s="117" t="s">
        <v>2</v>
      </c>
      <c r="AU294" s="63" t="s">
        <v>589</v>
      </c>
      <c r="AV294" s="33" t="s">
        <v>161</v>
      </c>
      <c r="AW294" s="66" t="s">
        <v>761</v>
      </c>
      <c r="AX294" s="66" t="s">
        <v>761</v>
      </c>
      <c r="AY294" s="66">
        <v>40</v>
      </c>
      <c r="AZ294" s="66">
        <v>55</v>
      </c>
      <c r="BA294" s="66">
        <v>110</v>
      </c>
      <c r="BB294" s="72"/>
      <c r="BC294" s="117" t="s">
        <v>2</v>
      </c>
      <c r="BD294" s="63" t="s">
        <v>589</v>
      </c>
      <c r="BE294" s="33" t="s">
        <v>161</v>
      </c>
      <c r="BF294" s="349" t="s">
        <v>761</v>
      </c>
      <c r="BG294" s="349" t="s">
        <v>761</v>
      </c>
      <c r="BH294" s="349">
        <v>238.36481735295868</v>
      </c>
      <c r="BI294" s="349">
        <v>230.66599563831571</v>
      </c>
      <c r="BJ294" s="372">
        <v>119.2722225836532</v>
      </c>
      <c r="BL294" s="117" t="s">
        <v>2</v>
      </c>
      <c r="BM294" s="63" t="s">
        <v>589</v>
      </c>
      <c r="BN294" s="33" t="s">
        <v>161</v>
      </c>
      <c r="BO294" s="71">
        <v>0.66666666666666663</v>
      </c>
      <c r="BP294" s="71">
        <v>0.66666666666666663</v>
      </c>
      <c r="BQ294" s="71" t="s">
        <v>761</v>
      </c>
      <c r="BR294" s="71">
        <v>0.2</v>
      </c>
      <c r="BS294" s="71">
        <v>0.27586206896551724</v>
      </c>
    </row>
    <row r="295" spans="1:71" ht="18" customHeight="1" x14ac:dyDescent="0.25">
      <c r="A295" s="117" t="s">
        <v>2</v>
      </c>
      <c r="B295" s="63" t="s">
        <v>590</v>
      </c>
      <c r="C295" s="33" t="s">
        <v>40</v>
      </c>
      <c r="D295" s="66">
        <v>25</v>
      </c>
      <c r="E295" s="66">
        <v>45</v>
      </c>
      <c r="F295" s="66">
        <v>35</v>
      </c>
      <c r="G295" s="66">
        <v>55</v>
      </c>
      <c r="H295" s="66">
        <v>160</v>
      </c>
      <c r="J295" s="117" t="s">
        <v>2</v>
      </c>
      <c r="K295" s="63" t="s">
        <v>590</v>
      </c>
      <c r="L295" s="33" t="s">
        <v>40</v>
      </c>
      <c r="M295" s="66">
        <v>22786</v>
      </c>
      <c r="N295" s="66">
        <v>20136</v>
      </c>
      <c r="O295" s="66">
        <v>15638</v>
      </c>
      <c r="P295" s="66">
        <v>17627</v>
      </c>
      <c r="Q295" s="215">
        <v>76187</v>
      </c>
      <c r="R295" s="72"/>
      <c r="S295" s="219" t="s">
        <v>2</v>
      </c>
      <c r="T295" s="63" t="s">
        <v>590</v>
      </c>
      <c r="U295" s="33" t="s">
        <v>40</v>
      </c>
      <c r="V295" s="345">
        <v>109.71649258316511</v>
      </c>
      <c r="W295" s="345">
        <v>223.48033373063171</v>
      </c>
      <c r="X295" s="345">
        <v>223.81378692927484</v>
      </c>
      <c r="Y295" s="345">
        <v>312.02133091280422</v>
      </c>
      <c r="Z295" s="345">
        <v>210.00958168716448</v>
      </c>
      <c r="AB295" s="117" t="s">
        <v>2</v>
      </c>
      <c r="AC295" s="63" t="s">
        <v>590</v>
      </c>
      <c r="AD295" s="33" t="s">
        <v>40</v>
      </c>
      <c r="AE295" s="76">
        <v>20</v>
      </c>
      <c r="AF295" s="76">
        <v>40</v>
      </c>
      <c r="AG295" s="76" t="s">
        <v>761</v>
      </c>
      <c r="AH295" s="76" t="s">
        <v>761</v>
      </c>
      <c r="AI295" s="205">
        <v>70</v>
      </c>
      <c r="AJ295" s="19"/>
      <c r="AK295" s="117" t="s">
        <v>2</v>
      </c>
      <c r="AL295" s="63" t="s">
        <v>590</v>
      </c>
      <c r="AM295" s="33" t="s">
        <v>40</v>
      </c>
      <c r="AN295" s="349">
        <v>87.773194066532085</v>
      </c>
      <c r="AO295" s="349">
        <v>198.64918553833931</v>
      </c>
      <c r="AP295" s="349" t="s">
        <v>761</v>
      </c>
      <c r="AQ295" s="349" t="s">
        <v>761</v>
      </c>
      <c r="AR295" s="372">
        <v>91.879191988134451</v>
      </c>
      <c r="AT295" s="117" t="s">
        <v>2</v>
      </c>
      <c r="AU295" s="63" t="s">
        <v>590</v>
      </c>
      <c r="AV295" s="33" t="s">
        <v>40</v>
      </c>
      <c r="AW295" s="66" t="s">
        <v>761</v>
      </c>
      <c r="AX295" s="66" t="s">
        <v>761</v>
      </c>
      <c r="AY295" s="66">
        <v>30</v>
      </c>
      <c r="AZ295" s="66">
        <v>50</v>
      </c>
      <c r="BA295" s="66">
        <v>90</v>
      </c>
      <c r="BB295" s="72"/>
      <c r="BC295" s="117" t="s">
        <v>2</v>
      </c>
      <c r="BD295" s="63" t="s">
        <v>590</v>
      </c>
      <c r="BE295" s="33" t="s">
        <v>40</v>
      </c>
      <c r="BF295" s="349" t="s">
        <v>761</v>
      </c>
      <c r="BG295" s="349" t="s">
        <v>761</v>
      </c>
      <c r="BH295" s="349">
        <v>191.8403887965213</v>
      </c>
      <c r="BI295" s="349">
        <v>283.65575537527656</v>
      </c>
      <c r="BJ295" s="372">
        <v>118.13038969903003</v>
      </c>
      <c r="BL295" s="117" t="s">
        <v>2</v>
      </c>
      <c r="BM295" s="63" t="s">
        <v>590</v>
      </c>
      <c r="BN295" s="33" t="s">
        <v>40</v>
      </c>
      <c r="BO295" s="71">
        <v>0.8</v>
      </c>
      <c r="BP295" s="71">
        <v>0.88888888888888884</v>
      </c>
      <c r="BQ295" s="71" t="s">
        <v>761</v>
      </c>
      <c r="BR295" s="71" t="s">
        <v>761</v>
      </c>
      <c r="BS295" s="71">
        <v>0.4375</v>
      </c>
    </row>
    <row r="296" spans="1:71" ht="18" customHeight="1" x14ac:dyDescent="0.25">
      <c r="A296" s="117" t="s">
        <v>2</v>
      </c>
      <c r="B296" s="63" t="s">
        <v>600</v>
      </c>
      <c r="C296" s="33" t="s">
        <v>41</v>
      </c>
      <c r="D296" s="66">
        <v>40</v>
      </c>
      <c r="E296" s="66">
        <v>65</v>
      </c>
      <c r="F296" s="66">
        <v>15</v>
      </c>
      <c r="G296" s="66">
        <v>30</v>
      </c>
      <c r="H296" s="66">
        <v>145</v>
      </c>
      <c r="J296" s="117" t="s">
        <v>2</v>
      </c>
      <c r="K296" s="63" t="s">
        <v>600</v>
      </c>
      <c r="L296" s="33" t="s">
        <v>41</v>
      </c>
      <c r="M296" s="66">
        <v>28126</v>
      </c>
      <c r="N296" s="66">
        <v>24313</v>
      </c>
      <c r="O296" s="66">
        <v>17984</v>
      </c>
      <c r="P296" s="66">
        <v>19360</v>
      </c>
      <c r="Q296" s="215">
        <v>89783</v>
      </c>
      <c r="R296" s="72"/>
      <c r="S296" s="219" t="s">
        <v>2</v>
      </c>
      <c r="T296" s="63" t="s">
        <v>600</v>
      </c>
      <c r="U296" s="33" t="s">
        <v>41</v>
      </c>
      <c r="V296" s="345">
        <v>142.21716561188936</v>
      </c>
      <c r="W296" s="345">
        <v>267.34668695759473</v>
      </c>
      <c r="X296" s="345">
        <v>83.407473309608548</v>
      </c>
      <c r="Y296" s="345">
        <v>154.95867768595042</v>
      </c>
      <c r="Z296" s="345">
        <v>161.5005067774523</v>
      </c>
      <c r="AB296" s="117" t="s">
        <v>2</v>
      </c>
      <c r="AC296" s="63" t="s">
        <v>600</v>
      </c>
      <c r="AD296" s="33" t="s">
        <v>41</v>
      </c>
      <c r="AE296" s="76">
        <v>35</v>
      </c>
      <c r="AF296" s="76">
        <v>60</v>
      </c>
      <c r="AG296" s="76" t="s">
        <v>761</v>
      </c>
      <c r="AH296" s="76" t="s">
        <v>761</v>
      </c>
      <c r="AI296" s="205">
        <v>105</v>
      </c>
      <c r="AJ296" s="19"/>
      <c r="AK296" s="117" t="s">
        <v>2</v>
      </c>
      <c r="AL296" s="63" t="s">
        <v>600</v>
      </c>
      <c r="AM296" s="33" t="s">
        <v>41</v>
      </c>
      <c r="AN296" s="349">
        <v>124.44001991040318</v>
      </c>
      <c r="AO296" s="349">
        <v>246.78155719162586</v>
      </c>
      <c r="AP296" s="349" t="s">
        <v>761</v>
      </c>
      <c r="AQ296" s="349" t="s">
        <v>761</v>
      </c>
      <c r="AR296" s="372">
        <v>116.94864283884478</v>
      </c>
      <c r="AT296" s="117" t="s">
        <v>2</v>
      </c>
      <c r="AU296" s="63" t="s">
        <v>600</v>
      </c>
      <c r="AV296" s="33" t="s">
        <v>41</v>
      </c>
      <c r="AW296" s="66" t="s">
        <v>761</v>
      </c>
      <c r="AX296" s="66" t="s">
        <v>761</v>
      </c>
      <c r="AY296" s="66">
        <v>10</v>
      </c>
      <c r="AZ296" s="66">
        <v>25</v>
      </c>
      <c r="BA296" s="66">
        <v>40</v>
      </c>
      <c r="BB296" s="72"/>
      <c r="BC296" s="117" t="s">
        <v>2</v>
      </c>
      <c r="BD296" s="63" t="s">
        <v>600</v>
      </c>
      <c r="BE296" s="33" t="s">
        <v>41</v>
      </c>
      <c r="BF296" s="349" t="s">
        <v>761</v>
      </c>
      <c r="BG296" s="349" t="s">
        <v>761</v>
      </c>
      <c r="BH296" s="349">
        <v>55.604982206405701</v>
      </c>
      <c r="BI296" s="349">
        <v>129.13223140495867</v>
      </c>
      <c r="BJ296" s="372">
        <v>44.551863938607532</v>
      </c>
      <c r="BL296" s="117" t="s">
        <v>2</v>
      </c>
      <c r="BM296" s="63" t="s">
        <v>600</v>
      </c>
      <c r="BN296" s="33" t="s">
        <v>41</v>
      </c>
      <c r="BO296" s="71">
        <v>0.875</v>
      </c>
      <c r="BP296" s="71">
        <v>0.92307692307692313</v>
      </c>
      <c r="BQ296" s="71" t="s">
        <v>761</v>
      </c>
      <c r="BR296" s="71" t="s">
        <v>761</v>
      </c>
      <c r="BS296" s="71">
        <v>0.72413793103448276</v>
      </c>
    </row>
    <row r="297" spans="1:71" ht="18" customHeight="1" x14ac:dyDescent="0.25">
      <c r="A297" s="117" t="s">
        <v>2</v>
      </c>
      <c r="B297" s="63" t="s">
        <v>602</v>
      </c>
      <c r="C297" s="33" t="s">
        <v>43</v>
      </c>
      <c r="D297" s="66" t="s">
        <v>761</v>
      </c>
      <c r="E297" s="66">
        <v>10</v>
      </c>
      <c r="F297" s="66">
        <v>15</v>
      </c>
      <c r="G297" s="66">
        <v>25</v>
      </c>
      <c r="H297" s="66">
        <v>55</v>
      </c>
      <c r="J297" s="117" t="s">
        <v>2</v>
      </c>
      <c r="K297" s="63" t="s">
        <v>602</v>
      </c>
      <c r="L297" s="33" t="s">
        <v>43</v>
      </c>
      <c r="M297" s="66">
        <v>14994</v>
      </c>
      <c r="N297" s="66">
        <v>13982</v>
      </c>
      <c r="O297" s="66">
        <v>10953</v>
      </c>
      <c r="P297" s="66">
        <v>11897</v>
      </c>
      <c r="Q297" s="215">
        <v>51826</v>
      </c>
      <c r="R297" s="72"/>
      <c r="S297" s="219" t="s">
        <v>2</v>
      </c>
      <c r="T297" s="63" t="s">
        <v>602</v>
      </c>
      <c r="U297" s="33" t="s">
        <v>43</v>
      </c>
      <c r="V297" s="345" t="s">
        <v>761</v>
      </c>
      <c r="W297" s="345">
        <v>71.520526391074227</v>
      </c>
      <c r="X297" s="345">
        <v>136.94878115584771</v>
      </c>
      <c r="Y297" s="345">
        <v>210.13700933008323</v>
      </c>
      <c r="Z297" s="345">
        <v>106.12433913479721</v>
      </c>
      <c r="AB297" s="117" t="s">
        <v>2</v>
      </c>
      <c r="AC297" s="63" t="s">
        <v>602</v>
      </c>
      <c r="AD297" s="33" t="s">
        <v>43</v>
      </c>
      <c r="AE297" s="76" t="s">
        <v>761</v>
      </c>
      <c r="AF297" s="76" t="s">
        <v>761</v>
      </c>
      <c r="AG297" s="76" t="s">
        <v>761</v>
      </c>
      <c r="AH297" s="76" t="s">
        <v>761</v>
      </c>
      <c r="AI297" s="205">
        <v>10</v>
      </c>
      <c r="AJ297" s="19"/>
      <c r="AK297" s="117" t="s">
        <v>2</v>
      </c>
      <c r="AL297" s="63" t="s">
        <v>602</v>
      </c>
      <c r="AM297" s="33" t="s">
        <v>43</v>
      </c>
      <c r="AN297" s="349" t="s">
        <v>761</v>
      </c>
      <c r="AO297" s="349" t="s">
        <v>761</v>
      </c>
      <c r="AP297" s="349" t="s">
        <v>761</v>
      </c>
      <c r="AQ297" s="349" t="s">
        <v>761</v>
      </c>
      <c r="AR297" s="372">
        <v>19.295334388144948</v>
      </c>
      <c r="AT297" s="117" t="s">
        <v>2</v>
      </c>
      <c r="AU297" s="63" t="s">
        <v>602</v>
      </c>
      <c r="AV297" s="33" t="s">
        <v>43</v>
      </c>
      <c r="AW297" s="66" t="s">
        <v>761</v>
      </c>
      <c r="AX297" s="66" t="s">
        <v>761</v>
      </c>
      <c r="AY297" s="66">
        <v>15</v>
      </c>
      <c r="AZ297" s="66">
        <v>20</v>
      </c>
      <c r="BA297" s="66">
        <v>40</v>
      </c>
      <c r="BB297" s="72"/>
      <c r="BC297" s="117" t="s">
        <v>2</v>
      </c>
      <c r="BD297" s="63" t="s">
        <v>602</v>
      </c>
      <c r="BE297" s="33" t="s">
        <v>43</v>
      </c>
      <c r="BF297" s="349" t="s">
        <v>761</v>
      </c>
      <c r="BG297" s="349" t="s">
        <v>761</v>
      </c>
      <c r="BH297" s="349">
        <v>136.94878115584771</v>
      </c>
      <c r="BI297" s="349">
        <v>168.10960746406658</v>
      </c>
      <c r="BJ297" s="372">
        <v>77.181337552579791</v>
      </c>
      <c r="BL297" s="117" t="s">
        <v>2</v>
      </c>
      <c r="BM297" s="63" t="s">
        <v>602</v>
      </c>
      <c r="BN297" s="33" t="s">
        <v>43</v>
      </c>
      <c r="BO297" s="71" t="s">
        <v>761</v>
      </c>
      <c r="BP297" s="71" t="s">
        <v>761</v>
      </c>
      <c r="BQ297" s="71" t="s">
        <v>761</v>
      </c>
      <c r="BR297" s="71" t="s">
        <v>761</v>
      </c>
      <c r="BS297" s="71">
        <v>0.18181818181818182</v>
      </c>
    </row>
    <row r="298" spans="1:71" ht="18" customHeight="1" x14ac:dyDescent="0.25">
      <c r="A298" s="117" t="s">
        <v>2</v>
      </c>
      <c r="B298" s="63" t="s">
        <v>610</v>
      </c>
      <c r="C298" s="33" t="s">
        <v>162</v>
      </c>
      <c r="D298" s="66">
        <v>15</v>
      </c>
      <c r="E298" s="66">
        <v>15</v>
      </c>
      <c r="F298" s="66">
        <v>30</v>
      </c>
      <c r="G298" s="66">
        <v>35</v>
      </c>
      <c r="H298" s="66">
        <v>100</v>
      </c>
      <c r="J298" s="117" t="s">
        <v>2</v>
      </c>
      <c r="K298" s="63" t="s">
        <v>610</v>
      </c>
      <c r="L298" s="33" t="s">
        <v>162</v>
      </c>
      <c r="M298" s="66">
        <v>23537</v>
      </c>
      <c r="N298" s="66">
        <v>19903</v>
      </c>
      <c r="O298" s="66">
        <v>15070</v>
      </c>
      <c r="P298" s="66">
        <v>16862</v>
      </c>
      <c r="Q298" s="215">
        <v>75372</v>
      </c>
      <c r="R298" s="72"/>
      <c r="S298" s="219" t="s">
        <v>2</v>
      </c>
      <c r="T298" s="63" t="s">
        <v>610</v>
      </c>
      <c r="U298" s="33" t="s">
        <v>162</v>
      </c>
      <c r="V298" s="345">
        <v>63.729447253260822</v>
      </c>
      <c r="W298" s="345">
        <v>75.365522785509725</v>
      </c>
      <c r="X298" s="345">
        <v>199.07100199071004</v>
      </c>
      <c r="Y298" s="345">
        <v>207.56731111374688</v>
      </c>
      <c r="Z298" s="345">
        <v>132.67526402377541</v>
      </c>
      <c r="AB298" s="117" t="s">
        <v>2</v>
      </c>
      <c r="AC298" s="63" t="s">
        <v>610</v>
      </c>
      <c r="AD298" s="33" t="s">
        <v>162</v>
      </c>
      <c r="AE298" s="76">
        <v>15</v>
      </c>
      <c r="AF298" s="76">
        <v>15</v>
      </c>
      <c r="AG298" s="76" t="s">
        <v>761</v>
      </c>
      <c r="AH298" s="76" t="s">
        <v>761</v>
      </c>
      <c r="AI298" s="205">
        <v>40</v>
      </c>
      <c r="AJ298" s="19"/>
      <c r="AK298" s="117" t="s">
        <v>2</v>
      </c>
      <c r="AL298" s="63" t="s">
        <v>610</v>
      </c>
      <c r="AM298" s="33" t="s">
        <v>162</v>
      </c>
      <c r="AN298" s="349">
        <v>63.729447253260822</v>
      </c>
      <c r="AO298" s="349">
        <v>75.365522785509725</v>
      </c>
      <c r="AP298" s="349" t="s">
        <v>761</v>
      </c>
      <c r="AQ298" s="349" t="s">
        <v>761</v>
      </c>
      <c r="AR298" s="372">
        <v>53.070105609510165</v>
      </c>
      <c r="AT298" s="117" t="s">
        <v>2</v>
      </c>
      <c r="AU298" s="63" t="s">
        <v>610</v>
      </c>
      <c r="AV298" s="33" t="s">
        <v>162</v>
      </c>
      <c r="AW298" s="66" t="s">
        <v>761</v>
      </c>
      <c r="AX298" s="66" t="s">
        <v>761</v>
      </c>
      <c r="AY298" s="66">
        <v>25</v>
      </c>
      <c r="AZ298" s="66">
        <v>30</v>
      </c>
      <c r="BA298" s="66">
        <v>60</v>
      </c>
      <c r="BB298" s="72"/>
      <c r="BC298" s="117" t="s">
        <v>2</v>
      </c>
      <c r="BD298" s="63" t="s">
        <v>610</v>
      </c>
      <c r="BE298" s="33" t="s">
        <v>162</v>
      </c>
      <c r="BF298" s="349" t="s">
        <v>761</v>
      </c>
      <c r="BG298" s="349" t="s">
        <v>761</v>
      </c>
      <c r="BH298" s="349">
        <v>165.89250165892503</v>
      </c>
      <c r="BI298" s="349">
        <v>177.91483809749732</v>
      </c>
      <c r="BJ298" s="372">
        <v>79.605158414265247</v>
      </c>
      <c r="BL298" s="117" t="s">
        <v>2</v>
      </c>
      <c r="BM298" s="63" t="s">
        <v>610</v>
      </c>
      <c r="BN298" s="33" t="s">
        <v>162</v>
      </c>
      <c r="BO298" s="71">
        <v>1</v>
      </c>
      <c r="BP298" s="71">
        <v>1</v>
      </c>
      <c r="BQ298" s="71" t="s">
        <v>761</v>
      </c>
      <c r="BR298" s="71" t="s">
        <v>761</v>
      </c>
      <c r="BS298" s="71">
        <v>0.4</v>
      </c>
    </row>
    <row r="299" spans="1:71" ht="18" customHeight="1" x14ac:dyDescent="0.25">
      <c r="A299" s="117" t="s">
        <v>2</v>
      </c>
      <c r="B299" s="63" t="s">
        <v>612</v>
      </c>
      <c r="C299" s="33" t="s">
        <v>163</v>
      </c>
      <c r="D299" s="66">
        <v>85</v>
      </c>
      <c r="E299" s="66">
        <v>145</v>
      </c>
      <c r="F299" s="66">
        <v>30</v>
      </c>
      <c r="G299" s="66">
        <v>45</v>
      </c>
      <c r="H299" s="66">
        <v>300</v>
      </c>
      <c r="J299" s="117" t="s">
        <v>2</v>
      </c>
      <c r="K299" s="63" t="s">
        <v>612</v>
      </c>
      <c r="L299" s="33" t="s">
        <v>163</v>
      </c>
      <c r="M299" s="66">
        <v>21571</v>
      </c>
      <c r="N299" s="66">
        <v>18475</v>
      </c>
      <c r="O299" s="66">
        <v>13423</v>
      </c>
      <c r="P299" s="66">
        <v>14342</v>
      </c>
      <c r="Q299" s="215">
        <v>67811</v>
      </c>
      <c r="R299" s="72"/>
      <c r="S299" s="219" t="s">
        <v>2</v>
      </c>
      <c r="T299" s="63" t="s">
        <v>612</v>
      </c>
      <c r="U299" s="33" t="s">
        <v>163</v>
      </c>
      <c r="V299" s="345">
        <v>394.04756385888464</v>
      </c>
      <c r="W299" s="345">
        <v>784.84438430311229</v>
      </c>
      <c r="X299" s="345">
        <v>223.49698279073232</v>
      </c>
      <c r="Y299" s="345">
        <v>313.76377074327155</v>
      </c>
      <c r="Z299" s="345">
        <v>442.40609930542246</v>
      </c>
      <c r="AB299" s="117" t="s">
        <v>2</v>
      </c>
      <c r="AC299" s="63" t="s">
        <v>612</v>
      </c>
      <c r="AD299" s="33" t="s">
        <v>163</v>
      </c>
      <c r="AE299" s="76">
        <v>80</v>
      </c>
      <c r="AF299" s="76">
        <v>140</v>
      </c>
      <c r="AG299" s="76">
        <v>15</v>
      </c>
      <c r="AH299" s="76">
        <v>10</v>
      </c>
      <c r="AI299" s="205">
        <v>240</v>
      </c>
      <c r="AJ299" s="19"/>
      <c r="AK299" s="117" t="s">
        <v>2</v>
      </c>
      <c r="AL299" s="63" t="s">
        <v>612</v>
      </c>
      <c r="AM299" s="33" t="s">
        <v>163</v>
      </c>
      <c r="AN299" s="349">
        <v>370.86829539659726</v>
      </c>
      <c r="AO299" s="349">
        <v>757.78078484438424</v>
      </c>
      <c r="AP299" s="349">
        <v>111.74849139536616</v>
      </c>
      <c r="AQ299" s="349">
        <v>69.725282387393676</v>
      </c>
      <c r="AR299" s="372">
        <v>353.92487944433793</v>
      </c>
      <c r="AT299" s="117" t="s">
        <v>2</v>
      </c>
      <c r="AU299" s="63" t="s">
        <v>612</v>
      </c>
      <c r="AV299" s="33" t="s">
        <v>163</v>
      </c>
      <c r="AW299" s="66" t="s">
        <v>761</v>
      </c>
      <c r="AX299" s="66" t="s">
        <v>761</v>
      </c>
      <c r="AY299" s="66">
        <v>15</v>
      </c>
      <c r="AZ299" s="66">
        <v>35</v>
      </c>
      <c r="BA299" s="66">
        <v>60</v>
      </c>
      <c r="BB299" s="72"/>
      <c r="BC299" s="117" t="s">
        <v>2</v>
      </c>
      <c r="BD299" s="63" t="s">
        <v>612</v>
      </c>
      <c r="BE299" s="33" t="s">
        <v>163</v>
      </c>
      <c r="BF299" s="349" t="s">
        <v>761</v>
      </c>
      <c r="BG299" s="349" t="s">
        <v>761</v>
      </c>
      <c r="BH299" s="349">
        <v>111.74849139536616</v>
      </c>
      <c r="BI299" s="349">
        <v>244.03848835587786</v>
      </c>
      <c r="BJ299" s="372">
        <v>88.481219861084483</v>
      </c>
      <c r="BL299" s="117" t="s">
        <v>2</v>
      </c>
      <c r="BM299" s="63" t="s">
        <v>612</v>
      </c>
      <c r="BN299" s="33" t="s">
        <v>163</v>
      </c>
      <c r="BO299" s="71">
        <v>0.94117647058823528</v>
      </c>
      <c r="BP299" s="71">
        <v>0.96551724137931039</v>
      </c>
      <c r="BQ299" s="71">
        <v>0.5</v>
      </c>
      <c r="BR299" s="71">
        <v>0.22222222222222221</v>
      </c>
      <c r="BS299" s="71">
        <v>0.8</v>
      </c>
    </row>
    <row r="300" spans="1:71" ht="18" customHeight="1" x14ac:dyDescent="0.25">
      <c r="A300" s="117" t="s">
        <v>109</v>
      </c>
      <c r="B300" s="63" t="s">
        <v>624</v>
      </c>
      <c r="C300" s="33" t="s">
        <v>112</v>
      </c>
      <c r="D300" s="66">
        <v>15</v>
      </c>
      <c r="E300" s="66">
        <v>35</v>
      </c>
      <c r="F300" s="66">
        <v>55</v>
      </c>
      <c r="G300" s="66">
        <v>60</v>
      </c>
      <c r="H300" s="66">
        <v>165</v>
      </c>
      <c r="J300" s="117" t="s">
        <v>109</v>
      </c>
      <c r="K300" s="63" t="s">
        <v>624</v>
      </c>
      <c r="L300" s="33" t="s">
        <v>112</v>
      </c>
      <c r="M300" s="66">
        <v>20327</v>
      </c>
      <c r="N300" s="66">
        <v>17101</v>
      </c>
      <c r="O300" s="66">
        <v>11986</v>
      </c>
      <c r="P300" s="66">
        <v>14055</v>
      </c>
      <c r="Q300" s="215">
        <v>63469</v>
      </c>
      <c r="R300" s="72"/>
      <c r="S300" s="219" t="s">
        <v>109</v>
      </c>
      <c r="T300" s="63" t="s">
        <v>624</v>
      </c>
      <c r="U300" s="33" t="s">
        <v>112</v>
      </c>
      <c r="V300" s="345">
        <v>73.793476656663543</v>
      </c>
      <c r="W300" s="345">
        <v>204.66639377814161</v>
      </c>
      <c r="X300" s="345">
        <v>458.86868012681464</v>
      </c>
      <c r="Y300" s="345">
        <v>426.89434364994668</v>
      </c>
      <c r="Z300" s="345">
        <v>259.96943389686305</v>
      </c>
      <c r="AB300" s="117" t="s">
        <v>109</v>
      </c>
      <c r="AC300" s="63" t="s">
        <v>624</v>
      </c>
      <c r="AD300" s="33" t="s">
        <v>112</v>
      </c>
      <c r="AE300" s="76">
        <v>10</v>
      </c>
      <c r="AF300" s="76">
        <v>15</v>
      </c>
      <c r="AG300" s="76">
        <v>15</v>
      </c>
      <c r="AH300" s="76" t="s">
        <v>761</v>
      </c>
      <c r="AI300" s="205">
        <v>40</v>
      </c>
      <c r="AJ300" s="19"/>
      <c r="AK300" s="117" t="s">
        <v>109</v>
      </c>
      <c r="AL300" s="63" t="s">
        <v>624</v>
      </c>
      <c r="AM300" s="33" t="s">
        <v>112</v>
      </c>
      <c r="AN300" s="349">
        <v>49.195651104442369</v>
      </c>
      <c r="AO300" s="349">
        <v>87.714168762060694</v>
      </c>
      <c r="AP300" s="349">
        <v>125.14600367094944</v>
      </c>
      <c r="AQ300" s="349" t="s">
        <v>761</v>
      </c>
      <c r="AR300" s="372">
        <v>63.022893065906189</v>
      </c>
      <c r="AT300" s="117" t="s">
        <v>109</v>
      </c>
      <c r="AU300" s="63" t="s">
        <v>624</v>
      </c>
      <c r="AV300" s="33" t="s">
        <v>112</v>
      </c>
      <c r="AW300" s="66" t="s">
        <v>761</v>
      </c>
      <c r="AX300" s="66">
        <v>20</v>
      </c>
      <c r="AY300" s="66">
        <v>40</v>
      </c>
      <c r="AZ300" s="66">
        <v>55</v>
      </c>
      <c r="BA300" s="66">
        <v>125</v>
      </c>
      <c r="BB300" s="72"/>
      <c r="BC300" s="117" t="s">
        <v>109</v>
      </c>
      <c r="BD300" s="63" t="s">
        <v>624</v>
      </c>
      <c r="BE300" s="33" t="s">
        <v>112</v>
      </c>
      <c r="BF300" s="349" t="s">
        <v>761</v>
      </c>
      <c r="BG300" s="349">
        <v>116.95222501608093</v>
      </c>
      <c r="BH300" s="349">
        <v>333.72267645586516</v>
      </c>
      <c r="BI300" s="349">
        <v>391.31981501245104</v>
      </c>
      <c r="BJ300" s="372">
        <v>196.94654083095685</v>
      </c>
      <c r="BL300" s="117" t="s">
        <v>109</v>
      </c>
      <c r="BM300" s="63" t="s">
        <v>624</v>
      </c>
      <c r="BN300" s="33" t="s">
        <v>112</v>
      </c>
      <c r="BO300" s="71">
        <v>0.66666666666666663</v>
      </c>
      <c r="BP300" s="71">
        <v>0.42857142857142855</v>
      </c>
      <c r="BQ300" s="71">
        <v>0.27272727272727271</v>
      </c>
      <c r="BR300" s="71" t="s">
        <v>761</v>
      </c>
      <c r="BS300" s="71">
        <v>0.24242424242424243</v>
      </c>
    </row>
    <row r="301" spans="1:71" ht="18" customHeight="1" x14ac:dyDescent="0.25">
      <c r="A301" s="117" t="s">
        <v>109</v>
      </c>
      <c r="B301" s="63" t="s">
        <v>621</v>
      </c>
      <c r="C301" s="33" t="s">
        <v>36</v>
      </c>
      <c r="D301" s="66">
        <v>15</v>
      </c>
      <c r="E301" s="66">
        <v>20</v>
      </c>
      <c r="F301" s="66">
        <v>65</v>
      </c>
      <c r="G301" s="66">
        <v>40</v>
      </c>
      <c r="H301" s="66">
        <v>140</v>
      </c>
      <c r="J301" s="117" t="s">
        <v>109</v>
      </c>
      <c r="K301" s="63" t="s">
        <v>621</v>
      </c>
      <c r="L301" s="33" t="s">
        <v>36</v>
      </c>
      <c r="M301" s="66">
        <v>18851</v>
      </c>
      <c r="N301" s="66">
        <v>18455</v>
      </c>
      <c r="O301" s="66">
        <v>15016</v>
      </c>
      <c r="P301" s="66">
        <v>17058</v>
      </c>
      <c r="Q301" s="215">
        <v>69380</v>
      </c>
      <c r="R301" s="72"/>
      <c r="S301" s="219" t="s">
        <v>109</v>
      </c>
      <c r="T301" s="63" t="s">
        <v>621</v>
      </c>
      <c r="U301" s="33" t="s">
        <v>36</v>
      </c>
      <c r="V301" s="345">
        <v>79.571375523844893</v>
      </c>
      <c r="W301" s="345">
        <v>108.37171498238961</v>
      </c>
      <c r="X301" s="345">
        <v>432.87160362280241</v>
      </c>
      <c r="Y301" s="345">
        <v>234.49407902450463</v>
      </c>
      <c r="Z301" s="345">
        <v>201.7872585759585</v>
      </c>
      <c r="AB301" s="117" t="s">
        <v>109</v>
      </c>
      <c r="AC301" s="63" t="s">
        <v>621</v>
      </c>
      <c r="AD301" s="33" t="s">
        <v>36</v>
      </c>
      <c r="AE301" s="76" t="s">
        <v>761</v>
      </c>
      <c r="AF301" s="76">
        <v>10</v>
      </c>
      <c r="AG301" s="76">
        <v>10</v>
      </c>
      <c r="AH301" s="76" t="s">
        <v>761</v>
      </c>
      <c r="AI301" s="205">
        <v>30</v>
      </c>
      <c r="AJ301" s="19"/>
      <c r="AK301" s="117" t="s">
        <v>109</v>
      </c>
      <c r="AL301" s="63" t="s">
        <v>621</v>
      </c>
      <c r="AM301" s="33" t="s">
        <v>36</v>
      </c>
      <c r="AN301" s="349" t="s">
        <v>761</v>
      </c>
      <c r="AO301" s="349">
        <v>54.185857491194803</v>
      </c>
      <c r="AP301" s="349">
        <v>66.595631326584979</v>
      </c>
      <c r="AQ301" s="349" t="s">
        <v>761</v>
      </c>
      <c r="AR301" s="372">
        <v>43.24012683770539</v>
      </c>
      <c r="AT301" s="117" t="s">
        <v>109</v>
      </c>
      <c r="AU301" s="63" t="s">
        <v>621</v>
      </c>
      <c r="AV301" s="33" t="s">
        <v>36</v>
      </c>
      <c r="AW301" s="66">
        <v>10</v>
      </c>
      <c r="AX301" s="66">
        <v>10</v>
      </c>
      <c r="AY301" s="66">
        <v>55</v>
      </c>
      <c r="AZ301" s="66">
        <v>35</v>
      </c>
      <c r="BA301" s="66">
        <v>110</v>
      </c>
      <c r="BB301" s="72"/>
      <c r="BC301" s="117" t="s">
        <v>109</v>
      </c>
      <c r="BD301" s="63" t="s">
        <v>621</v>
      </c>
      <c r="BE301" s="33" t="s">
        <v>36</v>
      </c>
      <c r="BF301" s="349">
        <v>53.047583682563264</v>
      </c>
      <c r="BG301" s="349">
        <v>54.185857491194803</v>
      </c>
      <c r="BH301" s="349">
        <v>366.27597229621739</v>
      </c>
      <c r="BI301" s="349">
        <v>205.18231914644156</v>
      </c>
      <c r="BJ301" s="372">
        <v>158.54713173825311</v>
      </c>
      <c r="BL301" s="117" t="s">
        <v>109</v>
      </c>
      <c r="BM301" s="63" t="s">
        <v>621</v>
      </c>
      <c r="BN301" s="33" t="s">
        <v>36</v>
      </c>
      <c r="BO301" s="71" t="s">
        <v>761</v>
      </c>
      <c r="BP301" s="71">
        <v>0.5</v>
      </c>
      <c r="BQ301" s="71">
        <v>0.15384615384615385</v>
      </c>
      <c r="BR301" s="71" t="s">
        <v>761</v>
      </c>
      <c r="BS301" s="71">
        <v>0.21428571428571427</v>
      </c>
    </row>
    <row r="302" spans="1:71" ht="18" customHeight="1" x14ac:dyDescent="0.25">
      <c r="A302" s="117" t="s">
        <v>109</v>
      </c>
      <c r="B302" s="63" t="s">
        <v>627</v>
      </c>
      <c r="C302" s="33" t="s">
        <v>37</v>
      </c>
      <c r="D302" s="66">
        <v>100</v>
      </c>
      <c r="E302" s="66">
        <v>220</v>
      </c>
      <c r="F302" s="66">
        <v>45</v>
      </c>
      <c r="G302" s="66">
        <v>30</v>
      </c>
      <c r="H302" s="66">
        <v>400</v>
      </c>
      <c r="J302" s="117" t="s">
        <v>109</v>
      </c>
      <c r="K302" s="63" t="s">
        <v>627</v>
      </c>
      <c r="L302" s="33" t="s">
        <v>37</v>
      </c>
      <c r="M302" s="66">
        <v>11136</v>
      </c>
      <c r="N302" s="66">
        <v>10333</v>
      </c>
      <c r="O302" s="66">
        <v>7835</v>
      </c>
      <c r="P302" s="66">
        <v>8310</v>
      </c>
      <c r="Q302" s="215">
        <v>37614</v>
      </c>
      <c r="R302" s="72"/>
      <c r="S302" s="219" t="s">
        <v>109</v>
      </c>
      <c r="T302" s="63" t="s">
        <v>627</v>
      </c>
      <c r="U302" s="33" t="s">
        <v>37</v>
      </c>
      <c r="V302" s="345">
        <v>897.9885057471264</v>
      </c>
      <c r="W302" s="345">
        <v>2129.1009387399595</v>
      </c>
      <c r="X302" s="345">
        <v>574.34588385449899</v>
      </c>
      <c r="Y302" s="345">
        <v>361.01083032490976</v>
      </c>
      <c r="Z302" s="345">
        <v>1063.4338278300634</v>
      </c>
      <c r="AB302" s="117" t="s">
        <v>109</v>
      </c>
      <c r="AC302" s="63" t="s">
        <v>627</v>
      </c>
      <c r="AD302" s="33" t="s">
        <v>37</v>
      </c>
      <c r="AE302" s="76">
        <v>100</v>
      </c>
      <c r="AF302" s="76">
        <v>220</v>
      </c>
      <c r="AG302" s="76">
        <v>30</v>
      </c>
      <c r="AH302" s="76">
        <v>15</v>
      </c>
      <c r="AI302" s="205">
        <v>365</v>
      </c>
      <c r="AJ302" s="19"/>
      <c r="AK302" s="117" t="s">
        <v>109</v>
      </c>
      <c r="AL302" s="63" t="s">
        <v>627</v>
      </c>
      <c r="AM302" s="33" t="s">
        <v>37</v>
      </c>
      <c r="AN302" s="349">
        <v>897.9885057471264</v>
      </c>
      <c r="AO302" s="349">
        <v>2129.1009387399595</v>
      </c>
      <c r="AP302" s="349">
        <v>382.89725590299935</v>
      </c>
      <c r="AQ302" s="349">
        <v>180.50541516245488</v>
      </c>
      <c r="AR302" s="372">
        <v>970.3833678949328</v>
      </c>
      <c r="AT302" s="117" t="s">
        <v>109</v>
      </c>
      <c r="AU302" s="63" t="s">
        <v>627</v>
      </c>
      <c r="AV302" s="33" t="s">
        <v>37</v>
      </c>
      <c r="AW302" s="66" t="s">
        <v>761</v>
      </c>
      <c r="AX302" s="66" t="s">
        <v>761</v>
      </c>
      <c r="AY302" s="66">
        <v>15</v>
      </c>
      <c r="AZ302" s="66">
        <v>15</v>
      </c>
      <c r="BA302" s="66">
        <v>35</v>
      </c>
      <c r="BB302" s="72"/>
      <c r="BC302" s="117" t="s">
        <v>109</v>
      </c>
      <c r="BD302" s="63" t="s">
        <v>627</v>
      </c>
      <c r="BE302" s="33" t="s">
        <v>37</v>
      </c>
      <c r="BF302" s="349" t="s">
        <v>761</v>
      </c>
      <c r="BG302" s="349" t="s">
        <v>761</v>
      </c>
      <c r="BH302" s="349">
        <v>191.44862795149967</v>
      </c>
      <c r="BI302" s="349">
        <v>180.50541516245488</v>
      </c>
      <c r="BJ302" s="372">
        <v>93.050459935130533</v>
      </c>
      <c r="BL302" s="117" t="s">
        <v>109</v>
      </c>
      <c r="BM302" s="63" t="s">
        <v>627</v>
      </c>
      <c r="BN302" s="33" t="s">
        <v>37</v>
      </c>
      <c r="BO302" s="71">
        <v>1</v>
      </c>
      <c r="BP302" s="71">
        <v>1</v>
      </c>
      <c r="BQ302" s="71">
        <v>0.66666666666666663</v>
      </c>
      <c r="BR302" s="71">
        <v>0.5</v>
      </c>
      <c r="BS302" s="71">
        <v>0.91249999999999998</v>
      </c>
    </row>
    <row r="303" spans="1:71" ht="18" customHeight="1" x14ac:dyDescent="0.25">
      <c r="A303" s="117" t="s">
        <v>109</v>
      </c>
      <c r="B303" s="63" t="s">
        <v>628</v>
      </c>
      <c r="C303" s="33" t="s">
        <v>28</v>
      </c>
      <c r="D303" s="66">
        <v>70</v>
      </c>
      <c r="E303" s="66">
        <v>110</v>
      </c>
      <c r="F303" s="66">
        <v>50</v>
      </c>
      <c r="G303" s="66">
        <v>35</v>
      </c>
      <c r="H303" s="66">
        <v>265</v>
      </c>
      <c r="J303" s="117" t="s">
        <v>109</v>
      </c>
      <c r="K303" s="63" t="s">
        <v>628</v>
      </c>
      <c r="L303" s="33" t="s">
        <v>28</v>
      </c>
      <c r="M303" s="66">
        <v>10921</v>
      </c>
      <c r="N303" s="66">
        <v>10658</v>
      </c>
      <c r="O303" s="66">
        <v>8412</v>
      </c>
      <c r="P303" s="66">
        <v>8983</v>
      </c>
      <c r="Q303" s="215">
        <v>38974</v>
      </c>
      <c r="R303" s="72"/>
      <c r="S303" s="219" t="s">
        <v>109</v>
      </c>
      <c r="T303" s="63" t="s">
        <v>628</v>
      </c>
      <c r="U303" s="33" t="s">
        <v>28</v>
      </c>
      <c r="V303" s="345">
        <v>640.96694441900922</v>
      </c>
      <c r="W303" s="345">
        <v>1032.0885719647213</v>
      </c>
      <c r="X303" s="345">
        <v>594.38896814075133</v>
      </c>
      <c r="Y303" s="345">
        <v>389.62484693309585</v>
      </c>
      <c r="Z303" s="345">
        <v>679.94047313593671</v>
      </c>
      <c r="AB303" s="117" t="s">
        <v>109</v>
      </c>
      <c r="AC303" s="63" t="s">
        <v>628</v>
      </c>
      <c r="AD303" s="33" t="s">
        <v>28</v>
      </c>
      <c r="AE303" s="76">
        <v>65</v>
      </c>
      <c r="AF303" s="76">
        <v>105</v>
      </c>
      <c r="AG303" s="76">
        <v>25</v>
      </c>
      <c r="AH303" s="76" t="s">
        <v>761</v>
      </c>
      <c r="AI303" s="205">
        <v>205</v>
      </c>
      <c r="AJ303" s="19"/>
      <c r="AK303" s="117" t="s">
        <v>109</v>
      </c>
      <c r="AL303" s="63" t="s">
        <v>628</v>
      </c>
      <c r="AM303" s="33" t="s">
        <v>28</v>
      </c>
      <c r="AN303" s="349">
        <v>595.18359124622293</v>
      </c>
      <c r="AO303" s="349">
        <v>985.17545505723399</v>
      </c>
      <c r="AP303" s="349">
        <v>297.19448407037567</v>
      </c>
      <c r="AQ303" s="349" t="s">
        <v>761</v>
      </c>
      <c r="AR303" s="372">
        <v>525.99168676553597</v>
      </c>
      <c r="AT303" s="117" t="s">
        <v>109</v>
      </c>
      <c r="AU303" s="63" t="s">
        <v>628</v>
      </c>
      <c r="AV303" s="33" t="s">
        <v>28</v>
      </c>
      <c r="AW303" s="66" t="s">
        <v>761</v>
      </c>
      <c r="AX303" s="66" t="s">
        <v>761</v>
      </c>
      <c r="AY303" s="66">
        <v>25</v>
      </c>
      <c r="AZ303" s="66">
        <v>25</v>
      </c>
      <c r="BA303" s="66">
        <v>60</v>
      </c>
      <c r="BB303" s="72"/>
      <c r="BC303" s="117" t="s">
        <v>109</v>
      </c>
      <c r="BD303" s="63" t="s">
        <v>628</v>
      </c>
      <c r="BE303" s="33" t="s">
        <v>28</v>
      </c>
      <c r="BF303" s="349" t="s">
        <v>761</v>
      </c>
      <c r="BG303" s="349" t="s">
        <v>761</v>
      </c>
      <c r="BH303" s="349">
        <v>297.19448407037567</v>
      </c>
      <c r="BI303" s="349">
        <v>278.30346209506848</v>
      </c>
      <c r="BJ303" s="372">
        <v>153.94878637040077</v>
      </c>
      <c r="BL303" s="117" t="s">
        <v>109</v>
      </c>
      <c r="BM303" s="63" t="s">
        <v>628</v>
      </c>
      <c r="BN303" s="33" t="s">
        <v>28</v>
      </c>
      <c r="BO303" s="71">
        <v>0.9285714285714286</v>
      </c>
      <c r="BP303" s="71">
        <v>0.95454545454545459</v>
      </c>
      <c r="BQ303" s="71">
        <v>0.5</v>
      </c>
      <c r="BR303" s="71" t="s">
        <v>761</v>
      </c>
      <c r="BS303" s="71">
        <v>0.77358490566037741</v>
      </c>
    </row>
    <row r="304" spans="1:71" ht="18" customHeight="1" x14ac:dyDescent="0.25">
      <c r="A304" s="117" t="s">
        <v>109</v>
      </c>
      <c r="B304" s="63" t="s">
        <v>636</v>
      </c>
      <c r="C304" s="33" t="s">
        <v>113</v>
      </c>
      <c r="D304" s="66">
        <v>55</v>
      </c>
      <c r="E304" s="66">
        <v>100</v>
      </c>
      <c r="F304" s="66">
        <v>25</v>
      </c>
      <c r="G304" s="66">
        <v>20</v>
      </c>
      <c r="H304" s="66">
        <v>195</v>
      </c>
      <c r="J304" s="117" t="s">
        <v>109</v>
      </c>
      <c r="K304" s="63" t="s">
        <v>636</v>
      </c>
      <c r="L304" s="33" t="s">
        <v>113</v>
      </c>
      <c r="M304" s="66">
        <v>11627</v>
      </c>
      <c r="N304" s="66">
        <v>10845</v>
      </c>
      <c r="O304" s="66">
        <v>8386</v>
      </c>
      <c r="P304" s="66">
        <v>14086</v>
      </c>
      <c r="Q304" s="215">
        <v>44944</v>
      </c>
      <c r="R304" s="72"/>
      <c r="S304" s="219" t="s">
        <v>109</v>
      </c>
      <c r="T304" s="63" t="s">
        <v>636</v>
      </c>
      <c r="U304" s="33" t="s">
        <v>113</v>
      </c>
      <c r="V304" s="345">
        <v>473.03689687795651</v>
      </c>
      <c r="W304" s="345">
        <v>922.08390963577688</v>
      </c>
      <c r="X304" s="345">
        <v>298.11590746482233</v>
      </c>
      <c r="Y304" s="345">
        <v>141.9849495953429</v>
      </c>
      <c r="Z304" s="345">
        <v>433.87326450694195</v>
      </c>
      <c r="AB304" s="117" t="s">
        <v>109</v>
      </c>
      <c r="AC304" s="63" t="s">
        <v>636</v>
      </c>
      <c r="AD304" s="33" t="s">
        <v>113</v>
      </c>
      <c r="AE304" s="76">
        <v>50</v>
      </c>
      <c r="AF304" s="76">
        <v>95</v>
      </c>
      <c r="AG304" s="76">
        <v>10</v>
      </c>
      <c r="AH304" s="76" t="s">
        <v>761</v>
      </c>
      <c r="AI304" s="205">
        <v>155</v>
      </c>
      <c r="AJ304" s="19"/>
      <c r="AK304" s="117" t="s">
        <v>109</v>
      </c>
      <c r="AL304" s="63" t="s">
        <v>636</v>
      </c>
      <c r="AM304" s="33" t="s">
        <v>113</v>
      </c>
      <c r="AN304" s="349">
        <v>430.0335426163241</v>
      </c>
      <c r="AO304" s="349">
        <v>875.97971415398797</v>
      </c>
      <c r="AP304" s="349">
        <v>119.24636298592893</v>
      </c>
      <c r="AQ304" s="349" t="s">
        <v>761</v>
      </c>
      <c r="AR304" s="372">
        <v>344.87362050551798</v>
      </c>
      <c r="AT304" s="117" t="s">
        <v>109</v>
      </c>
      <c r="AU304" s="63" t="s">
        <v>636</v>
      </c>
      <c r="AV304" s="33" t="s">
        <v>113</v>
      </c>
      <c r="AW304" s="66" t="s">
        <v>761</v>
      </c>
      <c r="AX304" s="66" t="s">
        <v>761</v>
      </c>
      <c r="AY304" s="66">
        <v>15</v>
      </c>
      <c r="AZ304" s="66">
        <v>15</v>
      </c>
      <c r="BA304" s="66">
        <v>40</v>
      </c>
      <c r="BB304" s="72"/>
      <c r="BC304" s="117" t="s">
        <v>109</v>
      </c>
      <c r="BD304" s="63" t="s">
        <v>636</v>
      </c>
      <c r="BE304" s="33" t="s">
        <v>113</v>
      </c>
      <c r="BF304" s="349" t="s">
        <v>761</v>
      </c>
      <c r="BG304" s="349" t="s">
        <v>761</v>
      </c>
      <c r="BH304" s="349">
        <v>178.86954447889337</v>
      </c>
      <c r="BI304" s="349">
        <v>106.48871219650718</v>
      </c>
      <c r="BJ304" s="372">
        <v>88.999644001424002</v>
      </c>
      <c r="BL304" s="117" t="s">
        <v>109</v>
      </c>
      <c r="BM304" s="63" t="s">
        <v>636</v>
      </c>
      <c r="BN304" s="33" t="s">
        <v>113</v>
      </c>
      <c r="BO304" s="71">
        <v>0.90909090909090906</v>
      </c>
      <c r="BP304" s="71">
        <v>0.95</v>
      </c>
      <c r="BQ304" s="71">
        <v>0.4</v>
      </c>
      <c r="BR304" s="71" t="s">
        <v>761</v>
      </c>
      <c r="BS304" s="71">
        <v>0.79487179487179482</v>
      </c>
    </row>
    <row r="305" spans="1:71" ht="18" customHeight="1" x14ac:dyDescent="0.25">
      <c r="A305" s="117" t="s">
        <v>109</v>
      </c>
      <c r="B305" s="63" t="s">
        <v>619</v>
      </c>
      <c r="C305" s="33" t="s">
        <v>114</v>
      </c>
      <c r="D305" s="66">
        <v>10</v>
      </c>
      <c r="E305" s="66">
        <v>15</v>
      </c>
      <c r="F305" s="66" t="s">
        <v>761</v>
      </c>
      <c r="G305" s="66">
        <v>15</v>
      </c>
      <c r="H305" s="66">
        <v>50</v>
      </c>
      <c r="J305" s="117" t="s">
        <v>109</v>
      </c>
      <c r="K305" s="63" t="s">
        <v>619</v>
      </c>
      <c r="L305" s="33" t="s">
        <v>114</v>
      </c>
      <c r="M305" s="66">
        <v>2962</v>
      </c>
      <c r="N305" s="66">
        <v>2912</v>
      </c>
      <c r="O305" s="66">
        <v>2412</v>
      </c>
      <c r="P305" s="66">
        <v>2856</v>
      </c>
      <c r="Q305" s="215">
        <v>11142</v>
      </c>
      <c r="R305" s="72"/>
      <c r="S305" s="219" t="s">
        <v>109</v>
      </c>
      <c r="T305" s="63" t="s">
        <v>619</v>
      </c>
      <c r="U305" s="33" t="s">
        <v>114</v>
      </c>
      <c r="V305" s="345">
        <v>337.60972316002699</v>
      </c>
      <c r="W305" s="345">
        <v>515.1098901098901</v>
      </c>
      <c r="X305" s="345" t="s">
        <v>761</v>
      </c>
      <c r="Y305" s="345">
        <v>525.2100840336135</v>
      </c>
      <c r="Z305" s="345">
        <v>448.75246813857478</v>
      </c>
      <c r="AB305" s="117" t="s">
        <v>109</v>
      </c>
      <c r="AC305" s="63" t="s">
        <v>619</v>
      </c>
      <c r="AD305" s="33" t="s">
        <v>114</v>
      </c>
      <c r="AE305" s="76">
        <v>10</v>
      </c>
      <c r="AF305" s="76">
        <v>15</v>
      </c>
      <c r="AG305" s="76" t="s">
        <v>761</v>
      </c>
      <c r="AH305" s="76" t="s">
        <v>761</v>
      </c>
      <c r="AI305" s="205">
        <v>30</v>
      </c>
      <c r="AJ305" s="19"/>
      <c r="AK305" s="117" t="s">
        <v>109</v>
      </c>
      <c r="AL305" s="63" t="s">
        <v>619</v>
      </c>
      <c r="AM305" s="33" t="s">
        <v>114</v>
      </c>
      <c r="AN305" s="349">
        <v>337.60972316002699</v>
      </c>
      <c r="AO305" s="349">
        <v>515.1098901098901</v>
      </c>
      <c r="AP305" s="349" t="s">
        <v>761</v>
      </c>
      <c r="AQ305" s="349" t="s">
        <v>761</v>
      </c>
      <c r="AR305" s="372">
        <v>269.25148088314484</v>
      </c>
      <c r="AT305" s="117" t="s">
        <v>109</v>
      </c>
      <c r="AU305" s="63" t="s">
        <v>619</v>
      </c>
      <c r="AV305" s="33" t="s">
        <v>114</v>
      </c>
      <c r="AW305" s="66" t="s">
        <v>761</v>
      </c>
      <c r="AX305" s="66" t="s">
        <v>761</v>
      </c>
      <c r="AY305" s="66" t="s">
        <v>761</v>
      </c>
      <c r="AZ305" s="66">
        <v>10</v>
      </c>
      <c r="BA305" s="66">
        <v>20</v>
      </c>
      <c r="BB305" s="72"/>
      <c r="BC305" s="117" t="s">
        <v>109</v>
      </c>
      <c r="BD305" s="63" t="s">
        <v>619</v>
      </c>
      <c r="BE305" s="33" t="s">
        <v>114</v>
      </c>
      <c r="BF305" s="349" t="s">
        <v>761</v>
      </c>
      <c r="BG305" s="349" t="s">
        <v>761</v>
      </c>
      <c r="BH305" s="349" t="s">
        <v>761</v>
      </c>
      <c r="BI305" s="349">
        <v>350.140056022409</v>
      </c>
      <c r="BJ305" s="372">
        <v>179.50098725542989</v>
      </c>
      <c r="BL305" s="117" t="s">
        <v>109</v>
      </c>
      <c r="BM305" s="63" t="s">
        <v>619</v>
      </c>
      <c r="BN305" s="33" t="s">
        <v>114</v>
      </c>
      <c r="BO305" s="71">
        <v>1</v>
      </c>
      <c r="BP305" s="71">
        <v>1</v>
      </c>
      <c r="BQ305" s="71" t="s">
        <v>761</v>
      </c>
      <c r="BR305" s="71" t="s">
        <v>761</v>
      </c>
      <c r="BS305" s="71">
        <v>0.6</v>
      </c>
    </row>
    <row r="306" spans="1:71" ht="18" customHeight="1" x14ac:dyDescent="0.25">
      <c r="A306" s="117" t="s">
        <v>109</v>
      </c>
      <c r="B306" s="63" t="s">
        <v>622</v>
      </c>
      <c r="C306" s="33" t="s">
        <v>115</v>
      </c>
      <c r="D306" s="66">
        <v>15</v>
      </c>
      <c r="E306" s="66">
        <v>45</v>
      </c>
      <c r="F306" s="66">
        <v>10</v>
      </c>
      <c r="G306" s="66">
        <v>10</v>
      </c>
      <c r="H306" s="66">
        <v>80</v>
      </c>
      <c r="J306" s="117" t="s">
        <v>109</v>
      </c>
      <c r="K306" s="63" t="s">
        <v>622</v>
      </c>
      <c r="L306" s="33" t="s">
        <v>115</v>
      </c>
      <c r="M306" s="66">
        <v>4922</v>
      </c>
      <c r="N306" s="66">
        <v>4852</v>
      </c>
      <c r="O306" s="66">
        <v>3932</v>
      </c>
      <c r="P306" s="66">
        <v>4414</v>
      </c>
      <c r="Q306" s="215">
        <v>18120</v>
      </c>
      <c r="R306" s="72"/>
      <c r="S306" s="219" t="s">
        <v>109</v>
      </c>
      <c r="T306" s="63" t="s">
        <v>622</v>
      </c>
      <c r="U306" s="33" t="s">
        <v>115</v>
      </c>
      <c r="V306" s="345">
        <v>304.75416497358799</v>
      </c>
      <c r="W306" s="345">
        <v>927.45259686727115</v>
      </c>
      <c r="X306" s="345">
        <v>254.323499491353</v>
      </c>
      <c r="Y306" s="345">
        <v>226.55188038060714</v>
      </c>
      <c r="Z306" s="345">
        <v>441.50110375275938</v>
      </c>
      <c r="AB306" s="117" t="s">
        <v>109</v>
      </c>
      <c r="AC306" s="63" t="s">
        <v>622</v>
      </c>
      <c r="AD306" s="33" t="s">
        <v>115</v>
      </c>
      <c r="AE306" s="76">
        <v>15</v>
      </c>
      <c r="AF306" s="76">
        <v>35</v>
      </c>
      <c r="AG306" s="76" t="s">
        <v>761</v>
      </c>
      <c r="AH306" s="76" t="s">
        <v>761</v>
      </c>
      <c r="AI306" s="205">
        <v>55</v>
      </c>
      <c r="AJ306" s="19"/>
      <c r="AK306" s="117" t="s">
        <v>109</v>
      </c>
      <c r="AL306" s="63" t="s">
        <v>622</v>
      </c>
      <c r="AM306" s="33" t="s">
        <v>115</v>
      </c>
      <c r="AN306" s="349">
        <v>304.75416497358799</v>
      </c>
      <c r="AO306" s="349">
        <v>721.35201978565544</v>
      </c>
      <c r="AP306" s="349" t="s">
        <v>761</v>
      </c>
      <c r="AQ306" s="349" t="s">
        <v>761</v>
      </c>
      <c r="AR306" s="372">
        <v>303.53200883002205</v>
      </c>
      <c r="AT306" s="117" t="s">
        <v>109</v>
      </c>
      <c r="AU306" s="63" t="s">
        <v>622</v>
      </c>
      <c r="AV306" s="33" t="s">
        <v>115</v>
      </c>
      <c r="AW306" s="66" t="s">
        <v>761</v>
      </c>
      <c r="AX306" s="66">
        <v>10</v>
      </c>
      <c r="AY306" s="66" t="s">
        <v>761</v>
      </c>
      <c r="AZ306" s="66">
        <v>10</v>
      </c>
      <c r="BA306" s="66">
        <v>25</v>
      </c>
      <c r="BB306" s="72"/>
      <c r="BC306" s="117" t="s">
        <v>109</v>
      </c>
      <c r="BD306" s="63" t="s">
        <v>622</v>
      </c>
      <c r="BE306" s="33" t="s">
        <v>115</v>
      </c>
      <c r="BF306" s="349" t="s">
        <v>761</v>
      </c>
      <c r="BG306" s="349">
        <v>206.10057708161582</v>
      </c>
      <c r="BH306" s="349" t="s">
        <v>761</v>
      </c>
      <c r="BI306" s="349">
        <v>226.55188038060714</v>
      </c>
      <c r="BJ306" s="372">
        <v>137.96909492273733</v>
      </c>
      <c r="BL306" s="117" t="s">
        <v>109</v>
      </c>
      <c r="BM306" s="63" t="s">
        <v>622</v>
      </c>
      <c r="BN306" s="33" t="s">
        <v>115</v>
      </c>
      <c r="BO306" s="71">
        <v>1</v>
      </c>
      <c r="BP306" s="71">
        <v>0.77777777777777779</v>
      </c>
      <c r="BQ306" s="71" t="s">
        <v>761</v>
      </c>
      <c r="BR306" s="71" t="s">
        <v>761</v>
      </c>
      <c r="BS306" s="71">
        <v>0.6875</v>
      </c>
    </row>
    <row r="307" spans="1:71" ht="18" customHeight="1" x14ac:dyDescent="0.25">
      <c r="A307" s="117" t="s">
        <v>109</v>
      </c>
      <c r="B307" s="63" t="s">
        <v>623</v>
      </c>
      <c r="C307" s="33" t="s">
        <v>116</v>
      </c>
      <c r="D307" s="66">
        <v>35</v>
      </c>
      <c r="E307" s="66">
        <v>100</v>
      </c>
      <c r="F307" s="66">
        <v>30</v>
      </c>
      <c r="G307" s="66">
        <v>20</v>
      </c>
      <c r="H307" s="66">
        <v>185</v>
      </c>
      <c r="J307" s="117" t="s">
        <v>109</v>
      </c>
      <c r="K307" s="63" t="s">
        <v>623</v>
      </c>
      <c r="L307" s="33" t="s">
        <v>116</v>
      </c>
      <c r="M307" s="66">
        <v>9272</v>
      </c>
      <c r="N307" s="66">
        <v>9377</v>
      </c>
      <c r="O307" s="66">
        <v>7928</v>
      </c>
      <c r="P307" s="66">
        <v>9098</v>
      </c>
      <c r="Q307" s="215">
        <v>35675</v>
      </c>
      <c r="R307" s="72"/>
      <c r="S307" s="219" t="s">
        <v>109</v>
      </c>
      <c r="T307" s="63" t="s">
        <v>623</v>
      </c>
      <c r="U307" s="33" t="s">
        <v>116</v>
      </c>
      <c r="V307" s="345">
        <v>377.48058671268336</v>
      </c>
      <c r="W307" s="345">
        <v>1066.4391596459423</v>
      </c>
      <c r="X307" s="345">
        <v>378.40565085771948</v>
      </c>
      <c r="Y307" s="345">
        <v>219.82853374367994</v>
      </c>
      <c r="Z307" s="345">
        <v>518.57042747021728</v>
      </c>
      <c r="AB307" s="117" t="s">
        <v>109</v>
      </c>
      <c r="AC307" s="63" t="s">
        <v>623</v>
      </c>
      <c r="AD307" s="33" t="s">
        <v>116</v>
      </c>
      <c r="AE307" s="76">
        <v>30</v>
      </c>
      <c r="AF307" s="76">
        <v>85</v>
      </c>
      <c r="AG307" s="76">
        <v>10</v>
      </c>
      <c r="AH307" s="76" t="s">
        <v>761</v>
      </c>
      <c r="AI307" s="205">
        <v>130</v>
      </c>
      <c r="AJ307" s="19"/>
      <c r="AK307" s="117" t="s">
        <v>109</v>
      </c>
      <c r="AL307" s="63" t="s">
        <v>623</v>
      </c>
      <c r="AM307" s="33" t="s">
        <v>116</v>
      </c>
      <c r="AN307" s="349">
        <v>323.55478861087141</v>
      </c>
      <c r="AO307" s="349">
        <v>906.47328569905085</v>
      </c>
      <c r="AP307" s="349">
        <v>126.13521695257316</v>
      </c>
      <c r="AQ307" s="349" t="s">
        <v>761</v>
      </c>
      <c r="AR307" s="372">
        <v>364.40084092501752</v>
      </c>
      <c r="AT307" s="117" t="s">
        <v>109</v>
      </c>
      <c r="AU307" s="63" t="s">
        <v>623</v>
      </c>
      <c r="AV307" s="33" t="s">
        <v>116</v>
      </c>
      <c r="AW307" s="66" t="s">
        <v>761</v>
      </c>
      <c r="AX307" s="66">
        <v>15</v>
      </c>
      <c r="AY307" s="66">
        <v>25</v>
      </c>
      <c r="AZ307" s="66">
        <v>15</v>
      </c>
      <c r="BA307" s="66">
        <v>55</v>
      </c>
      <c r="BB307" s="72"/>
      <c r="BC307" s="117" t="s">
        <v>109</v>
      </c>
      <c r="BD307" s="63" t="s">
        <v>623</v>
      </c>
      <c r="BE307" s="33" t="s">
        <v>116</v>
      </c>
      <c r="BF307" s="349" t="s">
        <v>761</v>
      </c>
      <c r="BG307" s="349">
        <v>159.96587394689132</v>
      </c>
      <c r="BH307" s="349">
        <v>315.3380423814329</v>
      </c>
      <c r="BI307" s="349">
        <v>164.87140030775996</v>
      </c>
      <c r="BJ307" s="372">
        <v>154.16958654519973</v>
      </c>
      <c r="BL307" s="117" t="s">
        <v>109</v>
      </c>
      <c r="BM307" s="63" t="s">
        <v>623</v>
      </c>
      <c r="BN307" s="33" t="s">
        <v>116</v>
      </c>
      <c r="BO307" s="71">
        <v>0.8571428571428571</v>
      </c>
      <c r="BP307" s="71">
        <v>0.85</v>
      </c>
      <c r="BQ307" s="71">
        <v>0.33333333333333331</v>
      </c>
      <c r="BR307" s="71" t="s">
        <v>761</v>
      </c>
      <c r="BS307" s="71">
        <v>0.70270270270270274</v>
      </c>
    </row>
    <row r="308" spans="1:71" ht="18" customHeight="1" x14ac:dyDescent="0.25">
      <c r="A308" s="117" t="s">
        <v>109</v>
      </c>
      <c r="B308" s="63" t="s">
        <v>629</v>
      </c>
      <c r="C308" s="33" t="s">
        <v>117</v>
      </c>
      <c r="D308" s="66">
        <v>15</v>
      </c>
      <c r="E308" s="66">
        <v>30</v>
      </c>
      <c r="F308" s="66">
        <v>10</v>
      </c>
      <c r="G308" s="66">
        <v>10</v>
      </c>
      <c r="H308" s="66">
        <v>70</v>
      </c>
      <c r="J308" s="117" t="s">
        <v>109</v>
      </c>
      <c r="K308" s="63" t="s">
        <v>629</v>
      </c>
      <c r="L308" s="33" t="s">
        <v>117</v>
      </c>
      <c r="M308" s="66">
        <v>3174</v>
      </c>
      <c r="N308" s="66">
        <v>2947</v>
      </c>
      <c r="O308" s="66">
        <v>2139</v>
      </c>
      <c r="P308" s="66">
        <v>3118</v>
      </c>
      <c r="Q308" s="215">
        <v>11378</v>
      </c>
      <c r="R308" s="72"/>
      <c r="S308" s="219" t="s">
        <v>109</v>
      </c>
      <c r="T308" s="63" t="s">
        <v>629</v>
      </c>
      <c r="U308" s="33" t="s">
        <v>117</v>
      </c>
      <c r="V308" s="345">
        <v>472.5897920604915</v>
      </c>
      <c r="W308" s="345">
        <v>1017.9843909060061</v>
      </c>
      <c r="X308" s="345">
        <v>467.50818139317431</v>
      </c>
      <c r="Y308" s="345">
        <v>320.71840923669021</v>
      </c>
      <c r="Z308" s="345">
        <v>615.22235893830202</v>
      </c>
      <c r="AB308" s="117" t="s">
        <v>109</v>
      </c>
      <c r="AC308" s="63" t="s">
        <v>629</v>
      </c>
      <c r="AD308" s="33" t="s">
        <v>117</v>
      </c>
      <c r="AE308" s="76">
        <v>10</v>
      </c>
      <c r="AF308" s="76">
        <v>30</v>
      </c>
      <c r="AG308" s="76" t="s">
        <v>761</v>
      </c>
      <c r="AH308" s="76" t="s">
        <v>761</v>
      </c>
      <c r="AI308" s="205">
        <v>45</v>
      </c>
      <c r="AJ308" s="19"/>
      <c r="AK308" s="117" t="s">
        <v>109</v>
      </c>
      <c r="AL308" s="63" t="s">
        <v>629</v>
      </c>
      <c r="AM308" s="33" t="s">
        <v>117</v>
      </c>
      <c r="AN308" s="349">
        <v>315.05986137366097</v>
      </c>
      <c r="AO308" s="349">
        <v>1017.9843909060061</v>
      </c>
      <c r="AP308" s="349" t="s">
        <v>761</v>
      </c>
      <c r="AQ308" s="349" t="s">
        <v>761</v>
      </c>
      <c r="AR308" s="372">
        <v>395.50008788890841</v>
      </c>
      <c r="AT308" s="117" t="s">
        <v>109</v>
      </c>
      <c r="AU308" s="63" t="s">
        <v>629</v>
      </c>
      <c r="AV308" s="33" t="s">
        <v>117</v>
      </c>
      <c r="AW308" s="66" t="s">
        <v>761</v>
      </c>
      <c r="AX308" s="66" t="s">
        <v>761</v>
      </c>
      <c r="AY308" s="66">
        <v>10</v>
      </c>
      <c r="AZ308" s="66">
        <v>10</v>
      </c>
      <c r="BA308" s="66">
        <v>20</v>
      </c>
      <c r="BB308" s="72"/>
      <c r="BC308" s="117" t="s">
        <v>109</v>
      </c>
      <c r="BD308" s="63" t="s">
        <v>629</v>
      </c>
      <c r="BE308" s="33" t="s">
        <v>117</v>
      </c>
      <c r="BF308" s="349" t="s">
        <v>761</v>
      </c>
      <c r="BG308" s="349" t="s">
        <v>761</v>
      </c>
      <c r="BH308" s="349">
        <v>467.50818139317431</v>
      </c>
      <c r="BI308" s="349">
        <v>320.71840923669021</v>
      </c>
      <c r="BJ308" s="372">
        <v>175.77781683951486</v>
      </c>
      <c r="BL308" s="117" t="s">
        <v>109</v>
      </c>
      <c r="BM308" s="63" t="s">
        <v>629</v>
      </c>
      <c r="BN308" s="33" t="s">
        <v>117</v>
      </c>
      <c r="BO308" s="71">
        <v>0.66666666666666663</v>
      </c>
      <c r="BP308" s="71">
        <v>1</v>
      </c>
      <c r="BQ308" s="71" t="s">
        <v>761</v>
      </c>
      <c r="BR308" s="71" t="s">
        <v>761</v>
      </c>
      <c r="BS308" s="71">
        <v>0.6428571428571429</v>
      </c>
    </row>
    <row r="309" spans="1:71" ht="18" customHeight="1" x14ac:dyDescent="0.25">
      <c r="A309" s="117" t="s">
        <v>109</v>
      </c>
      <c r="B309" s="63" t="s">
        <v>631</v>
      </c>
      <c r="C309" s="33" t="s">
        <v>118</v>
      </c>
      <c r="D309" s="66" t="s">
        <v>761</v>
      </c>
      <c r="E309" s="66">
        <v>25</v>
      </c>
      <c r="F309" s="66" t="s">
        <v>761</v>
      </c>
      <c r="G309" s="66" t="s">
        <v>761</v>
      </c>
      <c r="H309" s="66">
        <v>40</v>
      </c>
      <c r="J309" s="117" t="s">
        <v>109</v>
      </c>
      <c r="K309" s="63" t="s">
        <v>631</v>
      </c>
      <c r="L309" s="33" t="s">
        <v>118</v>
      </c>
      <c r="M309" s="66">
        <v>2950</v>
      </c>
      <c r="N309" s="66">
        <v>2813</v>
      </c>
      <c r="O309" s="66">
        <v>2339</v>
      </c>
      <c r="P309" s="66">
        <v>2732</v>
      </c>
      <c r="Q309" s="215">
        <v>10834</v>
      </c>
      <c r="R309" s="72"/>
      <c r="S309" s="219" t="s">
        <v>109</v>
      </c>
      <c r="T309" s="63" t="s">
        <v>631</v>
      </c>
      <c r="U309" s="33" t="s">
        <v>118</v>
      </c>
      <c r="V309" s="345" t="s">
        <v>761</v>
      </c>
      <c r="W309" s="345">
        <v>888.7308922858158</v>
      </c>
      <c r="X309" s="345" t="s">
        <v>761</v>
      </c>
      <c r="Y309" s="345" t="s">
        <v>761</v>
      </c>
      <c r="Z309" s="345">
        <v>369.20804873546246</v>
      </c>
      <c r="AB309" s="117" t="s">
        <v>109</v>
      </c>
      <c r="AC309" s="63" t="s">
        <v>631</v>
      </c>
      <c r="AD309" s="33" t="s">
        <v>118</v>
      </c>
      <c r="AE309" s="76" t="s">
        <v>761</v>
      </c>
      <c r="AF309" s="76">
        <v>20</v>
      </c>
      <c r="AG309" s="76" t="s">
        <v>761</v>
      </c>
      <c r="AH309" s="76" t="s">
        <v>761</v>
      </c>
      <c r="AI309" s="205">
        <v>30</v>
      </c>
      <c r="AJ309" s="19"/>
      <c r="AK309" s="117" t="s">
        <v>109</v>
      </c>
      <c r="AL309" s="63" t="s">
        <v>631</v>
      </c>
      <c r="AM309" s="33" t="s">
        <v>118</v>
      </c>
      <c r="AN309" s="349" t="s">
        <v>761</v>
      </c>
      <c r="AO309" s="349">
        <v>710.98471382865273</v>
      </c>
      <c r="AP309" s="349" t="s">
        <v>761</v>
      </c>
      <c r="AQ309" s="349" t="s">
        <v>761</v>
      </c>
      <c r="AR309" s="372">
        <v>276.90603655159686</v>
      </c>
      <c r="AT309" s="117" t="s">
        <v>109</v>
      </c>
      <c r="AU309" s="63" t="s">
        <v>631</v>
      </c>
      <c r="AV309" s="33" t="s">
        <v>118</v>
      </c>
      <c r="AW309" s="66" t="s">
        <v>761</v>
      </c>
      <c r="AX309" s="66" t="s">
        <v>761</v>
      </c>
      <c r="AY309" s="66" t="s">
        <v>761</v>
      </c>
      <c r="AZ309" s="66" t="s">
        <v>761</v>
      </c>
      <c r="BA309" s="66">
        <v>10</v>
      </c>
      <c r="BB309" s="72"/>
      <c r="BC309" s="117" t="s">
        <v>109</v>
      </c>
      <c r="BD309" s="63" t="s">
        <v>631</v>
      </c>
      <c r="BE309" s="33" t="s">
        <v>118</v>
      </c>
      <c r="BF309" s="349" t="s">
        <v>761</v>
      </c>
      <c r="BG309" s="349" t="s">
        <v>761</v>
      </c>
      <c r="BH309" s="349" t="s">
        <v>761</v>
      </c>
      <c r="BI309" s="349" t="s">
        <v>761</v>
      </c>
      <c r="BJ309" s="372">
        <v>92.302012183865614</v>
      </c>
      <c r="BL309" s="117" t="s">
        <v>109</v>
      </c>
      <c r="BM309" s="63" t="s">
        <v>631</v>
      </c>
      <c r="BN309" s="33" t="s">
        <v>118</v>
      </c>
      <c r="BO309" s="71" t="s">
        <v>761</v>
      </c>
      <c r="BP309" s="71">
        <v>0.8</v>
      </c>
      <c r="BQ309" s="71" t="s">
        <v>761</v>
      </c>
      <c r="BR309" s="71" t="s">
        <v>761</v>
      </c>
      <c r="BS309" s="71">
        <v>0.75</v>
      </c>
    </row>
    <row r="310" spans="1:71" ht="18" customHeight="1" x14ac:dyDescent="0.25">
      <c r="A310" s="117" t="s">
        <v>109</v>
      </c>
      <c r="B310" s="63" t="s">
        <v>632</v>
      </c>
      <c r="C310" s="33" t="s">
        <v>119</v>
      </c>
      <c r="D310" s="66">
        <v>20</v>
      </c>
      <c r="E310" s="66">
        <v>60</v>
      </c>
      <c r="F310" s="66">
        <v>25</v>
      </c>
      <c r="G310" s="66">
        <v>10</v>
      </c>
      <c r="H310" s="66">
        <v>120</v>
      </c>
      <c r="J310" s="117" t="s">
        <v>109</v>
      </c>
      <c r="K310" s="63" t="s">
        <v>632</v>
      </c>
      <c r="L310" s="33" t="s">
        <v>119</v>
      </c>
      <c r="M310" s="66">
        <v>6166</v>
      </c>
      <c r="N310" s="66">
        <v>5714</v>
      </c>
      <c r="O310" s="66">
        <v>4472</v>
      </c>
      <c r="P310" s="66">
        <v>5080</v>
      </c>
      <c r="Q310" s="215">
        <v>21432</v>
      </c>
      <c r="R310" s="72"/>
      <c r="S310" s="219" t="s">
        <v>109</v>
      </c>
      <c r="T310" s="63" t="s">
        <v>632</v>
      </c>
      <c r="U310" s="33" t="s">
        <v>119</v>
      </c>
      <c r="V310" s="345">
        <v>324.35939020434643</v>
      </c>
      <c r="W310" s="345">
        <v>1050.0525026251312</v>
      </c>
      <c r="X310" s="345">
        <v>559.03398926654745</v>
      </c>
      <c r="Y310" s="345">
        <v>196.85039370078741</v>
      </c>
      <c r="Z310" s="345">
        <v>559.91041433370663</v>
      </c>
      <c r="AB310" s="117" t="s">
        <v>109</v>
      </c>
      <c r="AC310" s="63" t="s">
        <v>632</v>
      </c>
      <c r="AD310" s="33" t="s">
        <v>119</v>
      </c>
      <c r="AE310" s="76">
        <v>20</v>
      </c>
      <c r="AF310" s="76">
        <v>60</v>
      </c>
      <c r="AG310" s="76">
        <v>15</v>
      </c>
      <c r="AH310" s="76" t="s">
        <v>761</v>
      </c>
      <c r="AI310" s="205">
        <v>95</v>
      </c>
      <c r="AJ310" s="19"/>
      <c r="AK310" s="117" t="s">
        <v>109</v>
      </c>
      <c r="AL310" s="63" t="s">
        <v>632</v>
      </c>
      <c r="AM310" s="33" t="s">
        <v>119</v>
      </c>
      <c r="AN310" s="349">
        <v>324.35939020434643</v>
      </c>
      <c r="AO310" s="349">
        <v>1050.0525026251312</v>
      </c>
      <c r="AP310" s="349">
        <v>335.42039355992841</v>
      </c>
      <c r="AQ310" s="349" t="s">
        <v>761</v>
      </c>
      <c r="AR310" s="372">
        <v>443.26241134751774</v>
      </c>
      <c r="AT310" s="117" t="s">
        <v>109</v>
      </c>
      <c r="AU310" s="63" t="s">
        <v>632</v>
      </c>
      <c r="AV310" s="33" t="s">
        <v>119</v>
      </c>
      <c r="AW310" s="66" t="s">
        <v>761</v>
      </c>
      <c r="AX310" s="66" t="s">
        <v>761</v>
      </c>
      <c r="AY310" s="66">
        <v>10</v>
      </c>
      <c r="AZ310" s="66">
        <v>10</v>
      </c>
      <c r="BA310" s="66">
        <v>25</v>
      </c>
      <c r="BB310" s="72"/>
      <c r="BC310" s="117" t="s">
        <v>109</v>
      </c>
      <c r="BD310" s="63" t="s">
        <v>632</v>
      </c>
      <c r="BE310" s="33" t="s">
        <v>119</v>
      </c>
      <c r="BF310" s="349" t="s">
        <v>761</v>
      </c>
      <c r="BG310" s="349" t="s">
        <v>761</v>
      </c>
      <c r="BH310" s="349">
        <v>223.61359570661895</v>
      </c>
      <c r="BI310" s="349">
        <v>196.85039370078741</v>
      </c>
      <c r="BJ310" s="372">
        <v>116.64800298618887</v>
      </c>
      <c r="BL310" s="117" t="s">
        <v>109</v>
      </c>
      <c r="BM310" s="63" t="s">
        <v>632</v>
      </c>
      <c r="BN310" s="33" t="s">
        <v>119</v>
      </c>
      <c r="BO310" s="71">
        <v>1</v>
      </c>
      <c r="BP310" s="71">
        <v>1</v>
      </c>
      <c r="BQ310" s="71">
        <v>0.6</v>
      </c>
      <c r="BR310" s="71" t="s">
        <v>761</v>
      </c>
      <c r="BS310" s="71">
        <v>0.79166666666666663</v>
      </c>
    </row>
    <row r="311" spans="1:71" ht="18" customHeight="1" x14ac:dyDescent="0.25">
      <c r="A311" s="117" t="s">
        <v>109</v>
      </c>
      <c r="B311" s="63" t="s">
        <v>633</v>
      </c>
      <c r="C311" s="33" t="s">
        <v>120</v>
      </c>
      <c r="D311" s="66">
        <v>25</v>
      </c>
      <c r="E311" s="66">
        <v>55</v>
      </c>
      <c r="F311" s="66">
        <v>20</v>
      </c>
      <c r="G311" s="66" t="s">
        <v>761</v>
      </c>
      <c r="H311" s="66">
        <v>110</v>
      </c>
      <c r="J311" s="117" t="s">
        <v>109</v>
      </c>
      <c r="K311" s="63" t="s">
        <v>633</v>
      </c>
      <c r="L311" s="33" t="s">
        <v>120</v>
      </c>
      <c r="M311" s="66">
        <v>6153</v>
      </c>
      <c r="N311" s="66">
        <v>5415</v>
      </c>
      <c r="O311" s="66">
        <v>4155</v>
      </c>
      <c r="P311" s="66">
        <v>4516</v>
      </c>
      <c r="Q311" s="215">
        <v>20239</v>
      </c>
      <c r="R311" s="72"/>
      <c r="S311" s="219" t="s">
        <v>109</v>
      </c>
      <c r="T311" s="63" t="s">
        <v>633</v>
      </c>
      <c r="U311" s="33" t="s">
        <v>120</v>
      </c>
      <c r="V311" s="345">
        <v>406.30586705672027</v>
      </c>
      <c r="W311" s="345">
        <v>1015.6971375807941</v>
      </c>
      <c r="X311" s="345">
        <v>481.34777376654637</v>
      </c>
      <c r="Y311" s="345" t="s">
        <v>761</v>
      </c>
      <c r="Z311" s="345">
        <v>543.50511388902612</v>
      </c>
      <c r="AB311" s="117" t="s">
        <v>109</v>
      </c>
      <c r="AC311" s="63" t="s">
        <v>633</v>
      </c>
      <c r="AD311" s="33" t="s">
        <v>120</v>
      </c>
      <c r="AE311" s="76">
        <v>25</v>
      </c>
      <c r="AF311" s="76">
        <v>45</v>
      </c>
      <c r="AG311" s="76" t="s">
        <v>761</v>
      </c>
      <c r="AH311" s="76" t="s">
        <v>761</v>
      </c>
      <c r="AI311" s="205">
        <v>80</v>
      </c>
      <c r="AJ311" s="19"/>
      <c r="AK311" s="117" t="s">
        <v>109</v>
      </c>
      <c r="AL311" s="63" t="s">
        <v>633</v>
      </c>
      <c r="AM311" s="33" t="s">
        <v>120</v>
      </c>
      <c r="AN311" s="349">
        <v>406.30586705672027</v>
      </c>
      <c r="AO311" s="349">
        <v>831.02493074792244</v>
      </c>
      <c r="AP311" s="349" t="s">
        <v>761</v>
      </c>
      <c r="AQ311" s="349" t="s">
        <v>761</v>
      </c>
      <c r="AR311" s="372">
        <v>395.2764464647463</v>
      </c>
      <c r="AT311" s="117" t="s">
        <v>109</v>
      </c>
      <c r="AU311" s="63" t="s">
        <v>633</v>
      </c>
      <c r="AV311" s="33" t="s">
        <v>120</v>
      </c>
      <c r="AW311" s="66" t="s">
        <v>761</v>
      </c>
      <c r="AX311" s="66">
        <v>10</v>
      </c>
      <c r="AY311" s="66">
        <v>15</v>
      </c>
      <c r="AZ311" s="66" t="s">
        <v>761</v>
      </c>
      <c r="BA311" s="66">
        <v>30</v>
      </c>
      <c r="BB311" s="72"/>
      <c r="BC311" s="117" t="s">
        <v>109</v>
      </c>
      <c r="BD311" s="63" t="s">
        <v>633</v>
      </c>
      <c r="BE311" s="33" t="s">
        <v>120</v>
      </c>
      <c r="BF311" s="349" t="s">
        <v>761</v>
      </c>
      <c r="BG311" s="349">
        <v>184.67220683287164</v>
      </c>
      <c r="BH311" s="349">
        <v>361.01083032490976</v>
      </c>
      <c r="BI311" s="349" t="s">
        <v>761</v>
      </c>
      <c r="BJ311" s="372">
        <v>148.22866742427985</v>
      </c>
      <c r="BL311" s="117" t="s">
        <v>109</v>
      </c>
      <c r="BM311" s="63" t="s">
        <v>633</v>
      </c>
      <c r="BN311" s="33" t="s">
        <v>120</v>
      </c>
      <c r="BO311" s="71">
        <v>1</v>
      </c>
      <c r="BP311" s="71">
        <v>0.81818181818181823</v>
      </c>
      <c r="BQ311" s="71" t="s">
        <v>761</v>
      </c>
      <c r="BR311" s="71" t="s">
        <v>761</v>
      </c>
      <c r="BS311" s="71">
        <v>0.72727272727272729</v>
      </c>
    </row>
    <row r="312" spans="1:71" ht="18" customHeight="1" x14ac:dyDescent="0.25">
      <c r="A312" s="117" t="s">
        <v>109</v>
      </c>
      <c r="B312" s="63" t="s">
        <v>616</v>
      </c>
      <c r="C312" s="33" t="s">
        <v>31</v>
      </c>
      <c r="D312" s="66">
        <v>150</v>
      </c>
      <c r="E312" s="66">
        <v>310</v>
      </c>
      <c r="F312" s="66">
        <v>75</v>
      </c>
      <c r="G312" s="66">
        <v>25</v>
      </c>
      <c r="H312" s="66">
        <v>560</v>
      </c>
      <c r="J312" s="117" t="s">
        <v>109</v>
      </c>
      <c r="K312" s="63" t="s">
        <v>616</v>
      </c>
      <c r="L312" s="33" t="s">
        <v>31</v>
      </c>
      <c r="M312" s="66">
        <v>16966</v>
      </c>
      <c r="N312" s="66">
        <v>14979</v>
      </c>
      <c r="O312" s="66">
        <v>11387</v>
      </c>
      <c r="P312" s="66">
        <v>12336</v>
      </c>
      <c r="Q312" s="215">
        <v>55668</v>
      </c>
      <c r="R312" s="72"/>
      <c r="S312" s="219" t="s">
        <v>109</v>
      </c>
      <c r="T312" s="63" t="s">
        <v>616</v>
      </c>
      <c r="U312" s="33" t="s">
        <v>31</v>
      </c>
      <c r="V312" s="345">
        <v>884.12118354355766</v>
      </c>
      <c r="W312" s="345">
        <v>2069.5640563455504</v>
      </c>
      <c r="X312" s="345">
        <v>658.64582418547468</v>
      </c>
      <c r="Y312" s="345">
        <v>202.65888456549936</v>
      </c>
      <c r="Z312" s="345">
        <v>1005.9639290076885</v>
      </c>
      <c r="AB312" s="117" t="s">
        <v>109</v>
      </c>
      <c r="AC312" s="63" t="s">
        <v>616</v>
      </c>
      <c r="AD312" s="33" t="s">
        <v>31</v>
      </c>
      <c r="AE312" s="76">
        <v>140</v>
      </c>
      <c r="AF312" s="76">
        <v>290</v>
      </c>
      <c r="AG312" s="76">
        <v>50</v>
      </c>
      <c r="AH312" s="76">
        <v>15</v>
      </c>
      <c r="AI312" s="205">
        <v>495</v>
      </c>
      <c r="AJ312" s="19"/>
      <c r="AK312" s="117" t="s">
        <v>109</v>
      </c>
      <c r="AL312" s="63" t="s">
        <v>616</v>
      </c>
      <c r="AM312" s="33" t="s">
        <v>31</v>
      </c>
      <c r="AN312" s="349">
        <v>825.17977130732049</v>
      </c>
      <c r="AO312" s="349">
        <v>1936.0437946458374</v>
      </c>
      <c r="AP312" s="349">
        <v>439.09721612364979</v>
      </c>
      <c r="AQ312" s="349">
        <v>121.59533073929961</v>
      </c>
      <c r="AR312" s="372">
        <v>889.20025867643881</v>
      </c>
      <c r="AT312" s="117" t="s">
        <v>109</v>
      </c>
      <c r="AU312" s="63" t="s">
        <v>616</v>
      </c>
      <c r="AV312" s="33" t="s">
        <v>31</v>
      </c>
      <c r="AW312" s="66">
        <v>10</v>
      </c>
      <c r="AX312" s="66">
        <v>20</v>
      </c>
      <c r="AY312" s="66">
        <v>20</v>
      </c>
      <c r="AZ312" s="66">
        <v>15</v>
      </c>
      <c r="BA312" s="66">
        <v>65</v>
      </c>
      <c r="BB312" s="72"/>
      <c r="BC312" s="117" t="s">
        <v>109</v>
      </c>
      <c r="BD312" s="63" t="s">
        <v>616</v>
      </c>
      <c r="BE312" s="33" t="s">
        <v>31</v>
      </c>
      <c r="BF312" s="349">
        <v>58.941412236237177</v>
      </c>
      <c r="BG312" s="349">
        <v>133.52026169971293</v>
      </c>
      <c r="BH312" s="349">
        <v>175.6388864494599</v>
      </c>
      <c r="BI312" s="349">
        <v>121.59533073929961</v>
      </c>
      <c r="BJ312" s="372">
        <v>116.76367033124956</v>
      </c>
      <c r="BL312" s="117" t="s">
        <v>109</v>
      </c>
      <c r="BM312" s="63" t="s">
        <v>616</v>
      </c>
      <c r="BN312" s="33" t="s">
        <v>31</v>
      </c>
      <c r="BO312" s="71">
        <v>0.93333333333333335</v>
      </c>
      <c r="BP312" s="71">
        <v>0.93548387096774188</v>
      </c>
      <c r="BQ312" s="71">
        <v>0.66666666666666663</v>
      </c>
      <c r="BR312" s="71">
        <v>0.6</v>
      </c>
      <c r="BS312" s="71">
        <v>0.8839285714285714</v>
      </c>
    </row>
    <row r="313" spans="1:71" ht="18" customHeight="1" x14ac:dyDescent="0.25">
      <c r="A313" s="117" t="s">
        <v>109</v>
      </c>
      <c r="B313" s="63" t="s">
        <v>620</v>
      </c>
      <c r="C313" s="33" t="s">
        <v>35</v>
      </c>
      <c r="D313" s="66">
        <v>230</v>
      </c>
      <c r="E313" s="66">
        <v>575</v>
      </c>
      <c r="F313" s="66">
        <v>105</v>
      </c>
      <c r="G313" s="66">
        <v>45</v>
      </c>
      <c r="H313" s="66">
        <v>960</v>
      </c>
      <c r="J313" s="117" t="s">
        <v>109</v>
      </c>
      <c r="K313" s="63" t="s">
        <v>620</v>
      </c>
      <c r="L313" s="33" t="s">
        <v>35</v>
      </c>
      <c r="M313" s="66">
        <v>21875</v>
      </c>
      <c r="N313" s="66">
        <v>19816</v>
      </c>
      <c r="O313" s="66">
        <v>15101</v>
      </c>
      <c r="P313" s="66">
        <v>16112</v>
      </c>
      <c r="Q313" s="215">
        <v>72904</v>
      </c>
      <c r="R313" s="72"/>
      <c r="S313" s="219" t="s">
        <v>109</v>
      </c>
      <c r="T313" s="63" t="s">
        <v>620</v>
      </c>
      <c r="U313" s="33" t="s">
        <v>35</v>
      </c>
      <c r="V313" s="345">
        <v>1051.4285714285713</v>
      </c>
      <c r="W313" s="345">
        <v>2901.6955995155431</v>
      </c>
      <c r="X313" s="345">
        <v>695.31819084828817</v>
      </c>
      <c r="Y313" s="345">
        <v>279.29493545183715</v>
      </c>
      <c r="Z313" s="345">
        <v>1316.8001755733569</v>
      </c>
      <c r="AB313" s="117" t="s">
        <v>109</v>
      </c>
      <c r="AC313" s="63" t="s">
        <v>620</v>
      </c>
      <c r="AD313" s="33" t="s">
        <v>35</v>
      </c>
      <c r="AE313" s="76">
        <v>225</v>
      </c>
      <c r="AF313" s="76">
        <v>555</v>
      </c>
      <c r="AG313" s="76">
        <v>65</v>
      </c>
      <c r="AH313" s="76">
        <v>15</v>
      </c>
      <c r="AI313" s="205">
        <v>855</v>
      </c>
      <c r="AJ313" s="19"/>
      <c r="AK313" s="117" t="s">
        <v>109</v>
      </c>
      <c r="AL313" s="63" t="s">
        <v>620</v>
      </c>
      <c r="AM313" s="33" t="s">
        <v>35</v>
      </c>
      <c r="AN313" s="349">
        <v>1028.5714285714284</v>
      </c>
      <c r="AO313" s="349">
        <v>2800.767056923698</v>
      </c>
      <c r="AP313" s="349">
        <v>430.43507052513081</v>
      </c>
      <c r="AQ313" s="349">
        <v>93.098311817279054</v>
      </c>
      <c r="AR313" s="372">
        <v>1172.7751563700208</v>
      </c>
      <c r="AT313" s="117" t="s">
        <v>109</v>
      </c>
      <c r="AU313" s="63" t="s">
        <v>620</v>
      </c>
      <c r="AV313" s="33" t="s">
        <v>35</v>
      </c>
      <c r="AW313" s="66" t="s">
        <v>761</v>
      </c>
      <c r="AX313" s="66">
        <v>20</v>
      </c>
      <c r="AY313" s="66">
        <v>40</v>
      </c>
      <c r="AZ313" s="66">
        <v>35</v>
      </c>
      <c r="BA313" s="66">
        <v>100</v>
      </c>
      <c r="BB313" s="72"/>
      <c r="BC313" s="117" t="s">
        <v>109</v>
      </c>
      <c r="BD313" s="63" t="s">
        <v>620</v>
      </c>
      <c r="BE313" s="33" t="s">
        <v>35</v>
      </c>
      <c r="BF313" s="349" t="s">
        <v>761</v>
      </c>
      <c r="BG313" s="349">
        <v>100.92854259184497</v>
      </c>
      <c r="BH313" s="349">
        <v>264.88312032315741</v>
      </c>
      <c r="BI313" s="349">
        <v>217.22939424031776</v>
      </c>
      <c r="BJ313" s="372">
        <v>137.166684955558</v>
      </c>
      <c r="BL313" s="117" t="s">
        <v>109</v>
      </c>
      <c r="BM313" s="63" t="s">
        <v>620</v>
      </c>
      <c r="BN313" s="33" t="s">
        <v>35</v>
      </c>
      <c r="BO313" s="71">
        <v>0.97826086956521741</v>
      </c>
      <c r="BP313" s="71">
        <v>0.9652173913043478</v>
      </c>
      <c r="BQ313" s="71">
        <v>0.61904761904761907</v>
      </c>
      <c r="BR313" s="71">
        <v>0.33333333333333331</v>
      </c>
      <c r="BS313" s="71">
        <v>0.890625</v>
      </c>
    </row>
    <row r="314" spans="1:71" ht="18" customHeight="1" x14ac:dyDescent="0.25">
      <c r="A314" s="117" t="s">
        <v>109</v>
      </c>
      <c r="B314" s="63" t="s">
        <v>630</v>
      </c>
      <c r="C314" s="33" t="s">
        <v>29</v>
      </c>
      <c r="D314" s="66">
        <v>245</v>
      </c>
      <c r="E314" s="66">
        <v>445</v>
      </c>
      <c r="F314" s="66">
        <v>90</v>
      </c>
      <c r="G314" s="66">
        <v>75</v>
      </c>
      <c r="H314" s="66">
        <v>855</v>
      </c>
      <c r="J314" s="117" t="s">
        <v>109</v>
      </c>
      <c r="K314" s="63" t="s">
        <v>630</v>
      </c>
      <c r="L314" s="33" t="s">
        <v>29</v>
      </c>
      <c r="M314" s="66">
        <v>18895</v>
      </c>
      <c r="N314" s="66">
        <v>16879</v>
      </c>
      <c r="O314" s="66">
        <v>12847</v>
      </c>
      <c r="P314" s="66">
        <v>14337</v>
      </c>
      <c r="Q314" s="215">
        <v>62958</v>
      </c>
      <c r="R314" s="72"/>
      <c r="S314" s="219" t="s">
        <v>109</v>
      </c>
      <c r="T314" s="63" t="s">
        <v>630</v>
      </c>
      <c r="U314" s="33" t="s">
        <v>29</v>
      </c>
      <c r="V314" s="345">
        <v>1296.639322572109</v>
      </c>
      <c r="W314" s="345">
        <v>2636.41210972214</v>
      </c>
      <c r="X314" s="345">
        <v>700.55265820814202</v>
      </c>
      <c r="Y314" s="345">
        <v>523.12199204854574</v>
      </c>
      <c r="Z314" s="345">
        <v>1358.0482226246068</v>
      </c>
      <c r="AB314" s="117" t="s">
        <v>109</v>
      </c>
      <c r="AC314" s="63" t="s">
        <v>630</v>
      </c>
      <c r="AD314" s="33" t="s">
        <v>29</v>
      </c>
      <c r="AE314" s="76">
        <v>235</v>
      </c>
      <c r="AF314" s="76">
        <v>420</v>
      </c>
      <c r="AG314" s="76">
        <v>55</v>
      </c>
      <c r="AH314" s="76">
        <v>25</v>
      </c>
      <c r="AI314" s="205">
        <v>735</v>
      </c>
      <c r="AJ314" s="19"/>
      <c r="AK314" s="117" t="s">
        <v>109</v>
      </c>
      <c r="AL314" s="63" t="s">
        <v>630</v>
      </c>
      <c r="AM314" s="33" t="s">
        <v>29</v>
      </c>
      <c r="AN314" s="349">
        <v>1243.715268589574</v>
      </c>
      <c r="AO314" s="349">
        <v>2488.2990698501094</v>
      </c>
      <c r="AP314" s="349">
        <v>428.1155133494201</v>
      </c>
      <c r="AQ314" s="349">
        <v>174.37399734951524</v>
      </c>
      <c r="AR314" s="372">
        <v>1167.4449633088725</v>
      </c>
      <c r="AT314" s="117" t="s">
        <v>109</v>
      </c>
      <c r="AU314" s="63" t="s">
        <v>630</v>
      </c>
      <c r="AV314" s="33" t="s">
        <v>29</v>
      </c>
      <c r="AW314" s="66">
        <v>10</v>
      </c>
      <c r="AX314" s="66">
        <v>20</v>
      </c>
      <c r="AY314" s="66">
        <v>35</v>
      </c>
      <c r="AZ314" s="66">
        <v>50</v>
      </c>
      <c r="BA314" s="66">
        <v>120</v>
      </c>
      <c r="BB314" s="72"/>
      <c r="BC314" s="117" t="s">
        <v>109</v>
      </c>
      <c r="BD314" s="63" t="s">
        <v>630</v>
      </c>
      <c r="BE314" s="33" t="s">
        <v>29</v>
      </c>
      <c r="BF314" s="349">
        <v>52.924053982535057</v>
      </c>
      <c r="BG314" s="349">
        <v>118.49043189762426</v>
      </c>
      <c r="BH314" s="349">
        <v>272.43714485872187</v>
      </c>
      <c r="BI314" s="349">
        <v>348.74799469903047</v>
      </c>
      <c r="BJ314" s="372">
        <v>190.60325931573428</v>
      </c>
      <c r="BL314" s="117" t="s">
        <v>109</v>
      </c>
      <c r="BM314" s="63" t="s">
        <v>630</v>
      </c>
      <c r="BN314" s="33" t="s">
        <v>29</v>
      </c>
      <c r="BO314" s="71">
        <v>0.95918367346938771</v>
      </c>
      <c r="BP314" s="71">
        <v>0.9438202247191011</v>
      </c>
      <c r="BQ314" s="71">
        <v>0.61111111111111116</v>
      </c>
      <c r="BR314" s="71">
        <v>0.33333333333333331</v>
      </c>
      <c r="BS314" s="71">
        <v>0.85964912280701755</v>
      </c>
    </row>
    <row r="315" spans="1:71" ht="18" customHeight="1" x14ac:dyDescent="0.25">
      <c r="A315" s="117" t="s">
        <v>109</v>
      </c>
      <c r="B315" s="63" t="s">
        <v>634</v>
      </c>
      <c r="C315" s="33" t="s">
        <v>34</v>
      </c>
      <c r="D315" s="66">
        <v>405</v>
      </c>
      <c r="E315" s="66">
        <v>835</v>
      </c>
      <c r="F315" s="66">
        <v>235</v>
      </c>
      <c r="G315" s="66">
        <v>145</v>
      </c>
      <c r="H315" s="66">
        <v>1625</v>
      </c>
      <c r="J315" s="117" t="s">
        <v>109</v>
      </c>
      <c r="K315" s="63" t="s">
        <v>634</v>
      </c>
      <c r="L315" s="33" t="s">
        <v>34</v>
      </c>
      <c r="M315" s="66">
        <v>38739</v>
      </c>
      <c r="N315" s="66">
        <v>34360</v>
      </c>
      <c r="O315" s="66">
        <v>26495</v>
      </c>
      <c r="P315" s="66">
        <v>36672</v>
      </c>
      <c r="Q315" s="215">
        <v>136266</v>
      </c>
      <c r="R315" s="72"/>
      <c r="S315" s="219" t="s">
        <v>109</v>
      </c>
      <c r="T315" s="63" t="s">
        <v>634</v>
      </c>
      <c r="U315" s="33" t="s">
        <v>34</v>
      </c>
      <c r="V315" s="345">
        <v>1045.458065515372</v>
      </c>
      <c r="W315" s="345">
        <v>2430.151338766007</v>
      </c>
      <c r="X315" s="345">
        <v>886.95980373655402</v>
      </c>
      <c r="Y315" s="345">
        <v>395.39703315881331</v>
      </c>
      <c r="Z315" s="345">
        <v>1192.5205113527952</v>
      </c>
      <c r="AB315" s="117" t="s">
        <v>109</v>
      </c>
      <c r="AC315" s="63" t="s">
        <v>634</v>
      </c>
      <c r="AD315" s="33" t="s">
        <v>34</v>
      </c>
      <c r="AE315" s="76">
        <v>355</v>
      </c>
      <c r="AF315" s="76">
        <v>720</v>
      </c>
      <c r="AG315" s="76">
        <v>135</v>
      </c>
      <c r="AH315" s="76">
        <v>70</v>
      </c>
      <c r="AI315" s="205">
        <v>1285</v>
      </c>
      <c r="AJ315" s="19"/>
      <c r="AK315" s="117" t="s">
        <v>109</v>
      </c>
      <c r="AL315" s="63" t="s">
        <v>634</v>
      </c>
      <c r="AM315" s="33" t="s">
        <v>34</v>
      </c>
      <c r="AN315" s="349">
        <v>916.38916853816568</v>
      </c>
      <c r="AO315" s="349">
        <v>2095.4598370197905</v>
      </c>
      <c r="AP315" s="349">
        <v>509.53010001887145</v>
      </c>
      <c r="AQ315" s="349">
        <v>190.88132635253055</v>
      </c>
      <c r="AR315" s="372">
        <v>943.00852743897974</v>
      </c>
      <c r="AT315" s="117" t="s">
        <v>109</v>
      </c>
      <c r="AU315" s="63" t="s">
        <v>634</v>
      </c>
      <c r="AV315" s="33" t="s">
        <v>34</v>
      </c>
      <c r="AW315" s="66">
        <v>55</v>
      </c>
      <c r="AX315" s="66">
        <v>115</v>
      </c>
      <c r="AY315" s="66">
        <v>95</v>
      </c>
      <c r="AZ315" s="66">
        <v>75</v>
      </c>
      <c r="BA315" s="66">
        <v>340</v>
      </c>
      <c r="BB315" s="72"/>
      <c r="BC315" s="117" t="s">
        <v>109</v>
      </c>
      <c r="BD315" s="63" t="s">
        <v>634</v>
      </c>
      <c r="BE315" s="33" t="s">
        <v>34</v>
      </c>
      <c r="BF315" s="349">
        <v>141.97578667492706</v>
      </c>
      <c r="BG315" s="349">
        <v>334.69150174621655</v>
      </c>
      <c r="BH315" s="349">
        <v>358.55821853179845</v>
      </c>
      <c r="BI315" s="349">
        <v>204.51570680628271</v>
      </c>
      <c r="BJ315" s="372">
        <v>249.51198391381561</v>
      </c>
      <c r="BL315" s="117" t="s">
        <v>109</v>
      </c>
      <c r="BM315" s="63" t="s">
        <v>634</v>
      </c>
      <c r="BN315" s="33" t="s">
        <v>34</v>
      </c>
      <c r="BO315" s="71">
        <v>0.87654320987654322</v>
      </c>
      <c r="BP315" s="71">
        <v>0.86227544910179643</v>
      </c>
      <c r="BQ315" s="71">
        <v>0.57446808510638303</v>
      </c>
      <c r="BR315" s="71">
        <v>0.48275862068965519</v>
      </c>
      <c r="BS315" s="71">
        <v>0.79076923076923078</v>
      </c>
    </row>
    <row r="316" spans="1:71" ht="18" customHeight="1" x14ac:dyDescent="0.25">
      <c r="A316" s="117" t="s">
        <v>109</v>
      </c>
      <c r="B316" s="63" t="s">
        <v>617</v>
      </c>
      <c r="C316" s="33" t="s">
        <v>110</v>
      </c>
      <c r="D316" s="66">
        <v>485</v>
      </c>
      <c r="E316" s="66">
        <v>500</v>
      </c>
      <c r="F316" s="66">
        <v>155</v>
      </c>
      <c r="G316" s="66">
        <v>105</v>
      </c>
      <c r="H316" s="66">
        <v>1245</v>
      </c>
      <c r="J316" s="117" t="s">
        <v>109</v>
      </c>
      <c r="K316" s="63" t="s">
        <v>617</v>
      </c>
      <c r="L316" s="33" t="s">
        <v>110</v>
      </c>
      <c r="M316" s="66">
        <v>47216</v>
      </c>
      <c r="N316" s="66">
        <v>41252</v>
      </c>
      <c r="O316" s="66">
        <v>32056</v>
      </c>
      <c r="P316" s="66">
        <v>35647</v>
      </c>
      <c r="Q316" s="215">
        <v>156171</v>
      </c>
      <c r="R316" s="72"/>
      <c r="S316" s="219" t="s">
        <v>109</v>
      </c>
      <c r="T316" s="63" t="s">
        <v>617</v>
      </c>
      <c r="U316" s="33" t="s">
        <v>110</v>
      </c>
      <c r="V316" s="345">
        <v>1027.1941714672992</v>
      </c>
      <c r="W316" s="345">
        <v>1212.0624454571898</v>
      </c>
      <c r="X316" s="345">
        <v>483.52882455702519</v>
      </c>
      <c r="Y316" s="345">
        <v>294.55494150980451</v>
      </c>
      <c r="Z316" s="345">
        <v>797.20306587010396</v>
      </c>
      <c r="AB316" s="117" t="s">
        <v>109</v>
      </c>
      <c r="AC316" s="63" t="s">
        <v>617</v>
      </c>
      <c r="AD316" s="33" t="s">
        <v>110</v>
      </c>
      <c r="AE316" s="76">
        <v>480</v>
      </c>
      <c r="AF316" s="76">
        <v>485</v>
      </c>
      <c r="AG316" s="76">
        <v>95</v>
      </c>
      <c r="AH316" s="76">
        <v>20</v>
      </c>
      <c r="AI316" s="205">
        <v>1080</v>
      </c>
      <c r="AJ316" s="19"/>
      <c r="AK316" s="117" t="s">
        <v>109</v>
      </c>
      <c r="AL316" s="63" t="s">
        <v>617</v>
      </c>
      <c r="AM316" s="33" t="s">
        <v>110</v>
      </c>
      <c r="AN316" s="349">
        <v>1016.6045408336157</v>
      </c>
      <c r="AO316" s="349">
        <v>1175.7005720934744</v>
      </c>
      <c r="AP316" s="349">
        <v>296.35637634140255</v>
      </c>
      <c r="AQ316" s="349">
        <v>56.105703144724664</v>
      </c>
      <c r="AR316" s="372">
        <v>691.54964750177692</v>
      </c>
      <c r="AT316" s="117" t="s">
        <v>109</v>
      </c>
      <c r="AU316" s="63" t="s">
        <v>617</v>
      </c>
      <c r="AV316" s="33" t="s">
        <v>110</v>
      </c>
      <c r="AW316" s="66" t="s">
        <v>761</v>
      </c>
      <c r="AX316" s="66">
        <v>15</v>
      </c>
      <c r="AY316" s="66">
        <v>55</v>
      </c>
      <c r="AZ316" s="66">
        <v>85</v>
      </c>
      <c r="BA316" s="66">
        <v>165</v>
      </c>
      <c r="BB316" s="72"/>
      <c r="BC316" s="117" t="s">
        <v>109</v>
      </c>
      <c r="BD316" s="63" t="s">
        <v>617</v>
      </c>
      <c r="BE316" s="33" t="s">
        <v>110</v>
      </c>
      <c r="BF316" s="349" t="s">
        <v>761</v>
      </c>
      <c r="BG316" s="349">
        <v>36.361873363715702</v>
      </c>
      <c r="BH316" s="349">
        <v>171.5747441976541</v>
      </c>
      <c r="BI316" s="349">
        <v>238.44923836507979</v>
      </c>
      <c r="BJ316" s="372">
        <v>105.65341836832702</v>
      </c>
      <c r="BL316" s="117" t="s">
        <v>109</v>
      </c>
      <c r="BM316" s="63" t="s">
        <v>617</v>
      </c>
      <c r="BN316" s="33" t="s">
        <v>110</v>
      </c>
      <c r="BO316" s="71">
        <v>0.98969072164948457</v>
      </c>
      <c r="BP316" s="71">
        <v>0.97</v>
      </c>
      <c r="BQ316" s="71">
        <v>0.61290322580645162</v>
      </c>
      <c r="BR316" s="71">
        <v>0.19047619047619047</v>
      </c>
      <c r="BS316" s="71">
        <v>0.86746987951807231</v>
      </c>
    </row>
    <row r="317" spans="1:71" ht="18" customHeight="1" x14ac:dyDescent="0.25">
      <c r="A317" s="117" t="s">
        <v>109</v>
      </c>
      <c r="B317" s="63" t="s">
        <v>618</v>
      </c>
      <c r="C317" s="33" t="s">
        <v>30</v>
      </c>
      <c r="D317" s="66">
        <v>75</v>
      </c>
      <c r="E317" s="66">
        <v>140</v>
      </c>
      <c r="F317" s="66">
        <v>40</v>
      </c>
      <c r="G317" s="66">
        <v>30</v>
      </c>
      <c r="H317" s="66">
        <v>280</v>
      </c>
      <c r="J317" s="117" t="s">
        <v>109</v>
      </c>
      <c r="K317" s="63" t="s">
        <v>618</v>
      </c>
      <c r="L317" s="33" t="s">
        <v>30</v>
      </c>
      <c r="M317" s="66">
        <v>14747</v>
      </c>
      <c r="N317" s="66">
        <v>13657</v>
      </c>
      <c r="O317" s="66">
        <v>10468</v>
      </c>
      <c r="P317" s="66">
        <v>11590</v>
      </c>
      <c r="Q317" s="215">
        <v>50462</v>
      </c>
      <c r="R317" s="72"/>
      <c r="S317" s="219" t="s">
        <v>109</v>
      </c>
      <c r="T317" s="63" t="s">
        <v>618</v>
      </c>
      <c r="U317" s="33" t="s">
        <v>30</v>
      </c>
      <c r="V317" s="345">
        <v>508.57801586763412</v>
      </c>
      <c r="W317" s="345">
        <v>1025.1153254741157</v>
      </c>
      <c r="X317" s="345">
        <v>382.11692777990066</v>
      </c>
      <c r="Y317" s="345">
        <v>258.84383088869714</v>
      </c>
      <c r="Z317" s="345">
        <v>554.87297372280136</v>
      </c>
      <c r="AB317" s="117" t="s">
        <v>109</v>
      </c>
      <c r="AC317" s="63" t="s">
        <v>618</v>
      </c>
      <c r="AD317" s="33" t="s">
        <v>30</v>
      </c>
      <c r="AE317" s="76">
        <v>70</v>
      </c>
      <c r="AF317" s="76">
        <v>130</v>
      </c>
      <c r="AG317" s="76">
        <v>20</v>
      </c>
      <c r="AH317" s="76" t="s">
        <v>761</v>
      </c>
      <c r="AI317" s="205">
        <v>230</v>
      </c>
      <c r="AJ317" s="19"/>
      <c r="AK317" s="117" t="s">
        <v>109</v>
      </c>
      <c r="AL317" s="63" t="s">
        <v>618</v>
      </c>
      <c r="AM317" s="33" t="s">
        <v>30</v>
      </c>
      <c r="AN317" s="349">
        <v>474.67281480979182</v>
      </c>
      <c r="AO317" s="349">
        <v>951.89280222596472</v>
      </c>
      <c r="AP317" s="349">
        <v>191.05846388995033</v>
      </c>
      <c r="AQ317" s="349" t="s">
        <v>761</v>
      </c>
      <c r="AR317" s="372">
        <v>455.78851412944391</v>
      </c>
      <c r="AT317" s="117" t="s">
        <v>109</v>
      </c>
      <c r="AU317" s="63" t="s">
        <v>618</v>
      </c>
      <c r="AV317" s="33" t="s">
        <v>30</v>
      </c>
      <c r="AW317" s="66" t="s">
        <v>761</v>
      </c>
      <c r="AX317" s="66" t="s">
        <v>761</v>
      </c>
      <c r="AY317" s="66">
        <v>20</v>
      </c>
      <c r="AZ317" s="66">
        <v>20</v>
      </c>
      <c r="BA317" s="66">
        <v>50</v>
      </c>
      <c r="BB317" s="72"/>
      <c r="BC317" s="117" t="s">
        <v>109</v>
      </c>
      <c r="BD317" s="63" t="s">
        <v>618</v>
      </c>
      <c r="BE317" s="33" t="s">
        <v>30</v>
      </c>
      <c r="BF317" s="349" t="s">
        <v>761</v>
      </c>
      <c r="BG317" s="349" t="s">
        <v>761</v>
      </c>
      <c r="BH317" s="349">
        <v>191.05846388995033</v>
      </c>
      <c r="BI317" s="349">
        <v>172.56255392579811</v>
      </c>
      <c r="BJ317" s="372">
        <v>99.08445959335738</v>
      </c>
      <c r="BL317" s="117" t="s">
        <v>109</v>
      </c>
      <c r="BM317" s="63" t="s">
        <v>618</v>
      </c>
      <c r="BN317" s="33" t="s">
        <v>30</v>
      </c>
      <c r="BO317" s="71">
        <v>0.93333333333333335</v>
      </c>
      <c r="BP317" s="71">
        <v>0.9285714285714286</v>
      </c>
      <c r="BQ317" s="71">
        <v>0.5</v>
      </c>
      <c r="BR317" s="71" t="s">
        <v>761</v>
      </c>
      <c r="BS317" s="71">
        <v>0.8214285714285714</v>
      </c>
    </row>
    <row r="318" spans="1:71" ht="18" customHeight="1" x14ac:dyDescent="0.25">
      <c r="A318" s="117" t="s">
        <v>109</v>
      </c>
      <c r="B318" s="63" t="s">
        <v>625</v>
      </c>
      <c r="C318" s="33" t="s">
        <v>33</v>
      </c>
      <c r="D318" s="66">
        <v>135</v>
      </c>
      <c r="E318" s="66">
        <v>280</v>
      </c>
      <c r="F318" s="66">
        <v>65</v>
      </c>
      <c r="G318" s="66">
        <v>70</v>
      </c>
      <c r="H318" s="66">
        <v>545</v>
      </c>
      <c r="J318" s="117" t="s">
        <v>109</v>
      </c>
      <c r="K318" s="63" t="s">
        <v>625</v>
      </c>
      <c r="L318" s="33" t="s">
        <v>33</v>
      </c>
      <c r="M318" s="66">
        <v>32458</v>
      </c>
      <c r="N318" s="66">
        <v>29362</v>
      </c>
      <c r="O318" s="66">
        <v>22505</v>
      </c>
      <c r="P318" s="66">
        <v>25949</v>
      </c>
      <c r="Q318" s="215">
        <v>110274</v>
      </c>
      <c r="R318" s="72"/>
      <c r="S318" s="219" t="s">
        <v>109</v>
      </c>
      <c r="T318" s="63" t="s">
        <v>625</v>
      </c>
      <c r="U318" s="33" t="s">
        <v>33</v>
      </c>
      <c r="V318" s="345">
        <v>415.92211473288557</v>
      </c>
      <c r="W318" s="345">
        <v>953.61351406579934</v>
      </c>
      <c r="X318" s="345">
        <v>288.82470562097313</v>
      </c>
      <c r="Y318" s="345">
        <v>269.75991367682764</v>
      </c>
      <c r="Z318" s="345">
        <v>494.22347969602993</v>
      </c>
      <c r="AB318" s="117" t="s">
        <v>109</v>
      </c>
      <c r="AC318" s="63" t="s">
        <v>625</v>
      </c>
      <c r="AD318" s="33" t="s">
        <v>33</v>
      </c>
      <c r="AE318" s="76">
        <v>130</v>
      </c>
      <c r="AF318" s="76">
        <v>245</v>
      </c>
      <c r="AG318" s="76">
        <v>30</v>
      </c>
      <c r="AH318" s="76">
        <v>20</v>
      </c>
      <c r="AI318" s="205">
        <v>425</v>
      </c>
      <c r="AJ318" s="19"/>
      <c r="AK318" s="117" t="s">
        <v>109</v>
      </c>
      <c r="AL318" s="63" t="s">
        <v>625</v>
      </c>
      <c r="AM318" s="33" t="s">
        <v>33</v>
      </c>
      <c r="AN318" s="349">
        <v>400.51759196500097</v>
      </c>
      <c r="AO318" s="349">
        <v>834.41182480757436</v>
      </c>
      <c r="AP318" s="349">
        <v>133.30371028660298</v>
      </c>
      <c r="AQ318" s="349">
        <v>77.074261050522182</v>
      </c>
      <c r="AR318" s="372">
        <v>385.40363095561963</v>
      </c>
      <c r="AT318" s="117" t="s">
        <v>109</v>
      </c>
      <c r="AU318" s="63" t="s">
        <v>625</v>
      </c>
      <c r="AV318" s="33" t="s">
        <v>33</v>
      </c>
      <c r="AW318" s="66" t="s">
        <v>761</v>
      </c>
      <c r="AX318" s="66">
        <v>30</v>
      </c>
      <c r="AY318" s="66">
        <v>35</v>
      </c>
      <c r="AZ318" s="66">
        <v>45</v>
      </c>
      <c r="BA318" s="66">
        <v>120</v>
      </c>
      <c r="BB318" s="72"/>
      <c r="BC318" s="117" t="s">
        <v>109</v>
      </c>
      <c r="BD318" s="63" t="s">
        <v>625</v>
      </c>
      <c r="BE318" s="33" t="s">
        <v>33</v>
      </c>
      <c r="BF318" s="349" t="s">
        <v>761</v>
      </c>
      <c r="BG318" s="349">
        <v>102.17287650704993</v>
      </c>
      <c r="BH318" s="349">
        <v>155.52099533437013</v>
      </c>
      <c r="BI318" s="349">
        <v>173.41708736367491</v>
      </c>
      <c r="BJ318" s="372">
        <v>108.81984874041027</v>
      </c>
      <c r="BL318" s="117" t="s">
        <v>109</v>
      </c>
      <c r="BM318" s="63" t="s">
        <v>625</v>
      </c>
      <c r="BN318" s="33" t="s">
        <v>33</v>
      </c>
      <c r="BO318" s="71">
        <v>0.96296296296296291</v>
      </c>
      <c r="BP318" s="71">
        <v>0.875</v>
      </c>
      <c r="BQ318" s="71">
        <v>0.46153846153846156</v>
      </c>
      <c r="BR318" s="71">
        <v>0.2857142857142857</v>
      </c>
      <c r="BS318" s="71">
        <v>0.77981651376146788</v>
      </c>
    </row>
    <row r="319" spans="1:71" ht="18" customHeight="1" x14ac:dyDescent="0.25">
      <c r="A319" s="117" t="s">
        <v>109</v>
      </c>
      <c r="B319" s="63" t="s">
        <v>626</v>
      </c>
      <c r="C319" s="33" t="s">
        <v>32</v>
      </c>
      <c r="D319" s="66">
        <v>265</v>
      </c>
      <c r="E319" s="66">
        <v>485</v>
      </c>
      <c r="F319" s="66">
        <v>170</v>
      </c>
      <c r="G319" s="66">
        <v>110</v>
      </c>
      <c r="H319" s="66">
        <v>1030</v>
      </c>
      <c r="J319" s="117" t="s">
        <v>109</v>
      </c>
      <c r="K319" s="63" t="s">
        <v>626</v>
      </c>
      <c r="L319" s="33" t="s">
        <v>32</v>
      </c>
      <c r="M319" s="66">
        <v>59946</v>
      </c>
      <c r="N319" s="66">
        <v>50049</v>
      </c>
      <c r="O319" s="66">
        <v>35419</v>
      </c>
      <c r="P319" s="66">
        <v>48129</v>
      </c>
      <c r="Q319" s="215">
        <v>193543</v>
      </c>
      <c r="R319" s="72"/>
      <c r="S319" s="219" t="s">
        <v>109</v>
      </c>
      <c r="T319" s="63" t="s">
        <v>626</v>
      </c>
      <c r="U319" s="33" t="s">
        <v>32</v>
      </c>
      <c r="V319" s="345">
        <v>442.06452473893171</v>
      </c>
      <c r="W319" s="345">
        <v>969.05033067593763</v>
      </c>
      <c r="X319" s="345">
        <v>479.96837855388355</v>
      </c>
      <c r="Y319" s="345">
        <v>228.5524320056515</v>
      </c>
      <c r="Z319" s="345">
        <v>532.18147905116689</v>
      </c>
      <c r="AB319" s="117" t="s">
        <v>109</v>
      </c>
      <c r="AC319" s="63" t="s">
        <v>626</v>
      </c>
      <c r="AD319" s="33" t="s">
        <v>32</v>
      </c>
      <c r="AE319" s="76">
        <v>235</v>
      </c>
      <c r="AF319" s="76">
        <v>405</v>
      </c>
      <c r="AG319" s="76">
        <v>55</v>
      </c>
      <c r="AH319" s="76">
        <v>35</v>
      </c>
      <c r="AI319" s="205">
        <v>735</v>
      </c>
      <c r="AJ319" s="19"/>
      <c r="AK319" s="117" t="s">
        <v>109</v>
      </c>
      <c r="AL319" s="63" t="s">
        <v>626</v>
      </c>
      <c r="AM319" s="33" t="s">
        <v>32</v>
      </c>
      <c r="AN319" s="349">
        <v>392.01948420244884</v>
      </c>
      <c r="AO319" s="349">
        <v>809.20697716238089</v>
      </c>
      <c r="AP319" s="349">
        <v>155.28388717919759</v>
      </c>
      <c r="AQ319" s="349">
        <v>72.72122836543457</v>
      </c>
      <c r="AR319" s="372">
        <v>379.76057000253178</v>
      </c>
      <c r="AT319" s="117" t="s">
        <v>109</v>
      </c>
      <c r="AU319" s="63" t="s">
        <v>626</v>
      </c>
      <c r="AV319" s="33" t="s">
        <v>32</v>
      </c>
      <c r="AW319" s="66">
        <v>25</v>
      </c>
      <c r="AX319" s="66">
        <v>80</v>
      </c>
      <c r="AY319" s="66">
        <v>110</v>
      </c>
      <c r="AZ319" s="66">
        <v>75</v>
      </c>
      <c r="BA319" s="66">
        <v>295</v>
      </c>
      <c r="BB319" s="72"/>
      <c r="BC319" s="117" t="s">
        <v>109</v>
      </c>
      <c r="BD319" s="63" t="s">
        <v>626</v>
      </c>
      <c r="BE319" s="33" t="s">
        <v>32</v>
      </c>
      <c r="BF319" s="349">
        <v>41.704200447069027</v>
      </c>
      <c r="BG319" s="349">
        <v>159.84335351355671</v>
      </c>
      <c r="BH319" s="349">
        <v>310.56777435839518</v>
      </c>
      <c r="BI319" s="349">
        <v>155.8312036402169</v>
      </c>
      <c r="BJ319" s="372">
        <v>152.4209090486352</v>
      </c>
      <c r="BL319" s="117" t="s">
        <v>109</v>
      </c>
      <c r="BM319" s="63" t="s">
        <v>626</v>
      </c>
      <c r="BN319" s="33" t="s">
        <v>32</v>
      </c>
      <c r="BO319" s="71">
        <v>0.8867924528301887</v>
      </c>
      <c r="BP319" s="71">
        <v>0.83505154639175261</v>
      </c>
      <c r="BQ319" s="71">
        <v>0.3235294117647059</v>
      </c>
      <c r="BR319" s="71">
        <v>0.31818181818181818</v>
      </c>
      <c r="BS319" s="71">
        <v>0.71359223300970875</v>
      </c>
    </row>
    <row r="320" spans="1:71" ht="18" customHeight="1" thickBot="1" x14ac:dyDescent="0.3">
      <c r="A320" s="211" t="s">
        <v>109</v>
      </c>
      <c r="B320" s="122" t="s">
        <v>635</v>
      </c>
      <c r="C320" s="212" t="s">
        <v>111</v>
      </c>
      <c r="D320" s="213">
        <v>220</v>
      </c>
      <c r="E320" s="213">
        <v>385</v>
      </c>
      <c r="F320" s="213">
        <v>80</v>
      </c>
      <c r="G320" s="213">
        <v>55</v>
      </c>
      <c r="H320" s="213">
        <v>740</v>
      </c>
      <c r="J320" s="211" t="s">
        <v>109</v>
      </c>
      <c r="K320" s="122" t="s">
        <v>635</v>
      </c>
      <c r="L320" s="212" t="s">
        <v>111</v>
      </c>
      <c r="M320" s="213">
        <v>25380</v>
      </c>
      <c r="N320" s="213">
        <v>21608</v>
      </c>
      <c r="O320" s="213">
        <v>15971</v>
      </c>
      <c r="P320" s="213">
        <v>17407</v>
      </c>
      <c r="Q320" s="216">
        <v>80366</v>
      </c>
      <c r="R320" s="72"/>
      <c r="S320" s="221" t="s">
        <v>109</v>
      </c>
      <c r="T320" s="122" t="s">
        <v>635</v>
      </c>
      <c r="U320" s="212" t="s">
        <v>111</v>
      </c>
      <c r="V320" s="360">
        <v>866.82427107959029</v>
      </c>
      <c r="W320" s="360">
        <v>1781.7475009255832</v>
      </c>
      <c r="X320" s="360">
        <v>500.90789556070382</v>
      </c>
      <c r="Y320" s="360">
        <v>315.96484173033838</v>
      </c>
      <c r="Z320" s="360">
        <v>920.78739765572504</v>
      </c>
      <c r="AB320" s="211" t="s">
        <v>109</v>
      </c>
      <c r="AC320" s="122" t="s">
        <v>635</v>
      </c>
      <c r="AD320" s="212" t="s">
        <v>111</v>
      </c>
      <c r="AE320" s="133">
        <v>215</v>
      </c>
      <c r="AF320" s="133">
        <v>365</v>
      </c>
      <c r="AG320" s="133">
        <v>60</v>
      </c>
      <c r="AH320" s="133">
        <v>25</v>
      </c>
      <c r="AI320" s="222">
        <v>660</v>
      </c>
      <c r="AJ320" s="19"/>
      <c r="AK320" s="211" t="s">
        <v>109</v>
      </c>
      <c r="AL320" s="122" t="s">
        <v>635</v>
      </c>
      <c r="AM320" s="212" t="s">
        <v>111</v>
      </c>
      <c r="AN320" s="351">
        <v>847.12371946414498</v>
      </c>
      <c r="AO320" s="351">
        <v>1689.1891891891894</v>
      </c>
      <c r="AP320" s="351">
        <v>375.68092167052782</v>
      </c>
      <c r="AQ320" s="351">
        <v>143.62038260469924</v>
      </c>
      <c r="AR320" s="352">
        <v>821.24281412537641</v>
      </c>
      <c r="AT320" s="211" t="s">
        <v>109</v>
      </c>
      <c r="AU320" s="122" t="s">
        <v>635</v>
      </c>
      <c r="AV320" s="212" t="s">
        <v>111</v>
      </c>
      <c r="AW320" s="213" t="s">
        <v>761</v>
      </c>
      <c r="AX320" s="213">
        <v>20</v>
      </c>
      <c r="AY320" s="213">
        <v>25</v>
      </c>
      <c r="AZ320" s="213">
        <v>30</v>
      </c>
      <c r="BA320" s="213">
        <v>80</v>
      </c>
      <c r="BB320" s="72"/>
      <c r="BC320" s="211" t="s">
        <v>109</v>
      </c>
      <c r="BD320" s="122" t="s">
        <v>635</v>
      </c>
      <c r="BE320" s="212" t="s">
        <v>111</v>
      </c>
      <c r="BF320" s="351" t="s">
        <v>761</v>
      </c>
      <c r="BG320" s="351">
        <v>92.558311736393932</v>
      </c>
      <c r="BH320" s="351">
        <v>156.53371736271993</v>
      </c>
      <c r="BI320" s="351">
        <v>172.3444591256391</v>
      </c>
      <c r="BJ320" s="352">
        <v>99.544583530348646</v>
      </c>
      <c r="BL320" s="211" t="s">
        <v>109</v>
      </c>
      <c r="BM320" s="122" t="s">
        <v>635</v>
      </c>
      <c r="BN320" s="212" t="s">
        <v>111</v>
      </c>
      <c r="BO320" s="171">
        <v>0.97727272727272729</v>
      </c>
      <c r="BP320" s="171">
        <v>0.94805194805194803</v>
      </c>
      <c r="BQ320" s="171">
        <v>0.75</v>
      </c>
      <c r="BR320" s="171">
        <v>0.45454545454545453</v>
      </c>
      <c r="BS320" s="171">
        <v>0.89189189189189189</v>
      </c>
    </row>
    <row r="321" spans="1:73" s="10" customFormat="1" ht="27.75" customHeight="1" thickTop="1" thickBot="1" x14ac:dyDescent="0.3">
      <c r="A321" s="207" t="s">
        <v>326</v>
      </c>
      <c r="B321" s="208" t="s">
        <v>749</v>
      </c>
      <c r="C321" s="209"/>
      <c r="D321" s="210">
        <v>12217</v>
      </c>
      <c r="E321" s="210">
        <v>22453</v>
      </c>
      <c r="F321" s="210">
        <v>11136</v>
      </c>
      <c r="G321" s="210">
        <v>9331</v>
      </c>
      <c r="H321" s="210">
        <v>55137</v>
      </c>
      <c r="I321" s="77"/>
      <c r="J321" s="207" t="s">
        <v>326</v>
      </c>
      <c r="K321" s="208" t="s">
        <v>749</v>
      </c>
      <c r="L321" s="209"/>
      <c r="M321" s="210">
        <v>3990759</v>
      </c>
      <c r="N321" s="210">
        <v>3536817</v>
      </c>
      <c r="O321" s="210">
        <v>2664513</v>
      </c>
      <c r="P321" s="210">
        <v>3090232</v>
      </c>
      <c r="Q321" s="217">
        <v>13282321</v>
      </c>
      <c r="R321" s="77"/>
      <c r="S321" s="207" t="s">
        <v>326</v>
      </c>
      <c r="T321" s="199" t="s">
        <v>749</v>
      </c>
      <c r="U321" s="220"/>
      <c r="V321" s="371">
        <v>306.13224201210846</v>
      </c>
      <c r="W321" s="371">
        <v>634.83635144255413</v>
      </c>
      <c r="X321" s="371">
        <v>417.9375368031607</v>
      </c>
      <c r="Y321" s="371">
        <v>301.95143924469102</v>
      </c>
      <c r="Z321" s="371">
        <v>415.11570154041607</v>
      </c>
      <c r="AB321" s="207" t="s">
        <v>326</v>
      </c>
      <c r="AC321" s="199" t="s">
        <v>749</v>
      </c>
      <c r="AD321" s="220"/>
      <c r="AE321" s="210">
        <v>10581</v>
      </c>
      <c r="AF321" s="210">
        <v>18626</v>
      </c>
      <c r="AG321" s="210">
        <v>3714</v>
      </c>
      <c r="AH321" s="210">
        <v>2269</v>
      </c>
      <c r="AI321" s="210">
        <v>35190</v>
      </c>
      <c r="AJ321" s="82"/>
      <c r="AK321" s="207" t="s">
        <v>326</v>
      </c>
      <c r="AL321" s="199" t="s">
        <v>749</v>
      </c>
      <c r="AM321" s="220"/>
      <c r="AN321" s="371">
        <v>265.13753398789555</v>
      </c>
      <c r="AO321" s="371">
        <v>526.63171433523416</v>
      </c>
      <c r="AP321" s="371">
        <v>139.38757288855413</v>
      </c>
      <c r="AQ321" s="371">
        <v>73.424907903354836</v>
      </c>
      <c r="AR321" s="373">
        <v>264.93863534844547</v>
      </c>
      <c r="AT321" s="207" t="s">
        <v>326</v>
      </c>
      <c r="AU321" s="199" t="s">
        <v>749</v>
      </c>
      <c r="AV321" s="220"/>
      <c r="AW321" s="210">
        <v>1636</v>
      </c>
      <c r="AX321" s="210">
        <v>3827</v>
      </c>
      <c r="AY321" s="210">
        <v>7422</v>
      </c>
      <c r="AZ321" s="210">
        <v>7062</v>
      </c>
      <c r="BA321" s="210">
        <v>19947</v>
      </c>
      <c r="BB321" s="82"/>
      <c r="BC321" s="207" t="s">
        <v>326</v>
      </c>
      <c r="BD321" s="199" t="s">
        <v>749</v>
      </c>
      <c r="BE321" s="220"/>
      <c r="BF321" s="371">
        <v>40.99470802421294</v>
      </c>
      <c r="BG321" s="371">
        <v>108.20463710731994</v>
      </c>
      <c r="BH321" s="371">
        <v>278.54996391460656</v>
      </c>
      <c r="BI321" s="371">
        <v>228.52653134133621</v>
      </c>
      <c r="BJ321" s="373">
        <v>150.17706619197051</v>
      </c>
      <c r="BL321" s="207" t="s">
        <v>326</v>
      </c>
      <c r="BM321" s="199" t="s">
        <v>749</v>
      </c>
      <c r="BN321" s="220"/>
      <c r="BO321" s="223">
        <v>0.8660882377015634</v>
      </c>
      <c r="BP321" s="223">
        <v>0.82955507059190303</v>
      </c>
      <c r="BQ321" s="223">
        <v>0.33351293103448276</v>
      </c>
      <c r="BR321" s="223">
        <v>0.24316793484085308</v>
      </c>
      <c r="BS321" s="223">
        <v>0.63822841286250609</v>
      </c>
    </row>
    <row r="322" spans="1:73" ht="14.4" thickTop="1" x14ac:dyDescent="0.25">
      <c r="D322" s="12"/>
      <c r="E322" s="12"/>
      <c r="F322" s="12"/>
      <c r="G322" s="12"/>
      <c r="H322" s="12"/>
      <c r="I322" s="9"/>
      <c r="M322" s="12"/>
      <c r="N322" s="12"/>
      <c r="O322" s="12"/>
      <c r="P322" s="12"/>
      <c r="Q322" s="12"/>
      <c r="R322" s="12"/>
      <c r="Z322" s="28"/>
      <c r="AE322" s="12"/>
      <c r="AF322" s="12"/>
      <c r="AG322" s="12"/>
      <c r="AH322" s="12"/>
      <c r="AI322" s="12"/>
      <c r="AJ322" s="12"/>
    </row>
    <row r="323" spans="1:73" x14ac:dyDescent="0.25">
      <c r="A323" s="14"/>
      <c r="D323" s="12"/>
      <c r="E323" s="12"/>
      <c r="F323" s="12"/>
      <c r="G323" s="12"/>
      <c r="H323" s="9"/>
      <c r="I323" s="9"/>
      <c r="J323" s="14"/>
      <c r="M323" s="12"/>
      <c r="N323" s="12"/>
      <c r="O323" s="12"/>
      <c r="P323" s="12"/>
      <c r="Q323" s="12"/>
      <c r="R323" s="12"/>
      <c r="S323" s="14"/>
      <c r="Z323" s="28"/>
      <c r="AB323" s="14"/>
      <c r="AE323" s="12"/>
      <c r="AF323" s="12"/>
      <c r="AG323" s="12"/>
      <c r="AH323" s="12"/>
      <c r="AI323" s="9"/>
      <c r="AJ323" s="9"/>
      <c r="AK323" s="14"/>
      <c r="AT323" s="14"/>
      <c r="BC323" s="14"/>
      <c r="BL323" s="14"/>
    </row>
    <row r="325" spans="1:73" x14ac:dyDescent="0.25">
      <c r="D325" s="12"/>
    </row>
    <row r="328" spans="1:73" x14ac:dyDescent="0.25">
      <c r="A328" s="83"/>
      <c r="C328" s="6"/>
      <c r="D328" s="7"/>
      <c r="I328" s="6"/>
      <c r="J328" s="83"/>
      <c r="L328" s="6"/>
      <c r="M328" s="12"/>
      <c r="S328" s="83"/>
      <c r="U328" s="6"/>
      <c r="V328" s="6"/>
      <c r="AA328" s="27"/>
      <c r="AB328" s="83"/>
      <c r="AD328" s="6"/>
      <c r="AF328" s="7"/>
      <c r="AK328" s="83"/>
      <c r="AM328" s="6"/>
      <c r="AS328" s="6"/>
      <c r="AT328" s="83"/>
      <c r="AV328" s="6"/>
      <c r="BC328" s="83"/>
      <c r="BE328" s="6"/>
      <c r="BL328" s="83"/>
      <c r="BN328" s="6"/>
      <c r="BO328" s="7"/>
      <c r="BP328" s="7"/>
      <c r="BT328" s="79"/>
      <c r="BU328" s="79"/>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U331"/>
  <sheetViews>
    <sheetView showGridLines="0" zoomScaleNormal="100" workbookViewId="0">
      <selection sqref="A1:XFD1048576"/>
    </sheetView>
  </sheetViews>
  <sheetFormatPr defaultColWidth="9.33203125" defaultRowHeight="13.8" x14ac:dyDescent="0.25"/>
  <cols>
    <col min="1" max="1" width="37.109375" style="7" customWidth="1"/>
    <col min="2" max="2" width="12.6640625" style="6" customWidth="1"/>
    <col min="3" max="3" width="39.6640625" style="7" bestFit="1" customWidth="1"/>
    <col min="4" max="4" width="14.44140625" style="6" customWidth="1"/>
    <col min="5" max="5" width="14.6640625" style="6" customWidth="1"/>
    <col min="6" max="6" width="15.88671875" style="6" customWidth="1"/>
    <col min="7" max="7" width="16.44140625" style="6" customWidth="1"/>
    <col min="8" max="8" width="19.44140625" style="6" customWidth="1"/>
    <col min="9" max="9" width="2.33203125" style="6" customWidth="1"/>
    <col min="10" max="10" width="37.109375" style="7" customWidth="1"/>
    <col min="11" max="11" width="12.6640625" style="6" customWidth="1"/>
    <col min="12" max="12" width="39.6640625" style="7" bestFit="1" customWidth="1"/>
    <col min="13" max="13" width="14.44140625" style="6" customWidth="1"/>
    <col min="14" max="14" width="14.6640625" style="6" customWidth="1"/>
    <col min="15" max="16" width="15.88671875" style="6" customWidth="1"/>
    <col min="17" max="17" width="14.33203125" style="6" customWidth="1"/>
    <col min="18" max="18" width="3.33203125" style="6" customWidth="1"/>
    <col min="19" max="19" width="37.109375" style="7" customWidth="1"/>
    <col min="20" max="20" width="12.6640625" style="6" customWidth="1"/>
    <col min="21" max="21" width="39.6640625" style="7" bestFit="1" customWidth="1"/>
    <col min="22" max="22" width="16.5546875" style="27" customWidth="1"/>
    <col min="23" max="23" width="14.6640625" style="27" customWidth="1"/>
    <col min="24" max="25" width="16.44140625" style="27" customWidth="1"/>
    <col min="26" max="26" width="14" style="27" customWidth="1"/>
    <col min="27" max="27" width="3.88671875" style="27" customWidth="1"/>
    <col min="28" max="28" width="37.109375" style="7" customWidth="1"/>
    <col min="29" max="29" width="12.6640625" style="6" customWidth="1"/>
    <col min="30" max="30" width="39.6640625" style="7" bestFit="1" customWidth="1"/>
    <col min="31" max="31" width="14.44140625" style="6" customWidth="1"/>
    <col min="32" max="32" width="14.6640625" style="6" customWidth="1"/>
    <col min="33" max="33" width="15.88671875" style="6" customWidth="1"/>
    <col min="34" max="34" width="16.44140625" style="6" customWidth="1"/>
    <col min="35" max="35" width="15.6640625" style="6" customWidth="1"/>
    <col min="36" max="36" width="3.5546875" style="6" customWidth="1"/>
    <col min="37" max="37" width="37.109375" style="7" customWidth="1"/>
    <col min="38" max="38" width="12.6640625" style="6" customWidth="1"/>
    <col min="39" max="39" width="39.6640625" style="7" bestFit="1" customWidth="1"/>
    <col min="40" max="40" width="14.5546875" style="6" customWidth="1"/>
    <col min="41" max="41" width="14.6640625" style="6" customWidth="1"/>
    <col min="42" max="42" width="15.88671875" style="6" customWidth="1"/>
    <col min="43" max="43" width="16" style="6" customWidth="1"/>
    <col min="44" max="44" width="14.5546875" style="6" customWidth="1"/>
    <col min="45" max="45" width="3.88671875" style="7" customWidth="1"/>
    <col min="46" max="46" width="37.109375" style="7" customWidth="1"/>
    <col min="47" max="47" width="12.6640625" style="6" customWidth="1"/>
    <col min="48" max="48" width="39.6640625" style="7" bestFit="1" customWidth="1"/>
    <col min="49" max="50" width="14.6640625" style="7" customWidth="1"/>
    <col min="51" max="52" width="15.88671875" style="7" customWidth="1"/>
    <col min="53" max="53" width="14.6640625" style="7" customWidth="1"/>
    <col min="54" max="54" width="3.6640625" style="7" customWidth="1"/>
    <col min="55" max="55" width="37.109375" style="7" customWidth="1"/>
    <col min="56" max="56" width="12.6640625" style="6" customWidth="1"/>
    <col min="57" max="57" width="39.6640625" style="7" bestFit="1" customWidth="1"/>
    <col min="58" max="59" width="14.6640625" style="7" customWidth="1"/>
    <col min="60" max="61" width="15.88671875" style="7" customWidth="1"/>
    <col min="62" max="62" width="14.6640625" style="7" customWidth="1"/>
    <col min="63" max="63" width="4.33203125" style="7" customWidth="1"/>
    <col min="64" max="64" width="37.109375" style="7" customWidth="1"/>
    <col min="65" max="65" width="12.6640625" style="6" customWidth="1"/>
    <col min="66" max="66" width="39.6640625" style="7" bestFit="1" customWidth="1"/>
    <col min="67" max="71" width="16.33203125" style="79" customWidth="1"/>
    <col min="72" max="16384" width="9.33203125" style="7"/>
  </cols>
  <sheetData>
    <row r="1" spans="1:71" ht="30" x14ac:dyDescent="0.25">
      <c r="A1" s="320" t="s">
        <v>799</v>
      </c>
      <c r="B1" s="116"/>
      <c r="C1" s="116"/>
      <c r="D1" s="116"/>
      <c r="E1" s="116"/>
      <c r="F1" s="116"/>
      <c r="G1" s="116"/>
      <c r="H1" s="116"/>
      <c r="I1" s="5"/>
      <c r="J1" s="5"/>
      <c r="K1" s="5"/>
      <c r="L1" s="5"/>
      <c r="M1" s="85"/>
      <c r="N1" s="85"/>
      <c r="O1" s="85"/>
      <c r="P1" s="85"/>
      <c r="Q1" s="85"/>
      <c r="R1" s="85"/>
      <c r="S1" s="85"/>
      <c r="T1" s="85"/>
      <c r="U1" s="85"/>
      <c r="V1" s="85"/>
      <c r="W1" s="85"/>
      <c r="AA1" s="7"/>
      <c r="AC1" s="5"/>
      <c r="AD1" s="5"/>
      <c r="AE1" s="5"/>
      <c r="AF1" s="5"/>
      <c r="AG1" s="5"/>
      <c r="AH1" s="5"/>
      <c r="AI1" s="5"/>
      <c r="AJ1" s="5"/>
      <c r="AK1" s="5"/>
      <c r="AL1" s="5"/>
      <c r="AM1" s="5"/>
      <c r="AU1" s="7"/>
      <c r="BD1" s="7"/>
      <c r="BM1" s="7"/>
    </row>
    <row r="2" spans="1:71" ht="18.75" customHeight="1" x14ac:dyDescent="0.25">
      <c r="A2" s="93" t="s">
        <v>752</v>
      </c>
      <c r="B2" s="5"/>
      <c r="C2" s="5"/>
      <c r="D2" s="5"/>
      <c r="E2" s="5"/>
      <c r="F2" s="5"/>
      <c r="G2" s="5"/>
      <c r="H2" s="5"/>
      <c r="I2" s="5"/>
      <c r="J2" s="5"/>
      <c r="K2" s="5"/>
      <c r="L2" s="5"/>
      <c r="S2" s="6"/>
      <c r="U2" s="6"/>
      <c r="AA2" s="7"/>
      <c r="AC2" s="5"/>
      <c r="AD2" s="5"/>
      <c r="AE2" s="5"/>
      <c r="AF2" s="5"/>
      <c r="AG2" s="5"/>
      <c r="AH2" s="5"/>
      <c r="AI2" s="5"/>
      <c r="AJ2" s="5"/>
      <c r="AK2" s="5"/>
      <c r="AL2" s="5"/>
      <c r="AM2" s="5"/>
      <c r="AU2" s="7"/>
      <c r="BD2" s="7"/>
      <c r="BM2" s="7"/>
    </row>
    <row r="3" spans="1:71" ht="18.75" customHeight="1" x14ac:dyDescent="0.25">
      <c r="A3" s="93" t="s">
        <v>760</v>
      </c>
      <c r="B3" s="5"/>
      <c r="C3" s="5"/>
      <c r="D3" s="5"/>
      <c r="E3" s="5"/>
      <c r="F3" s="5"/>
      <c r="G3" s="5"/>
      <c r="H3" s="5"/>
      <c r="I3" s="5"/>
      <c r="J3" s="5"/>
      <c r="K3" s="5"/>
      <c r="L3" s="5"/>
      <c r="S3" s="6"/>
      <c r="U3" s="6"/>
      <c r="AA3" s="7"/>
      <c r="AC3" s="5"/>
      <c r="AD3" s="5"/>
      <c r="AE3" s="5"/>
      <c r="AF3" s="5"/>
      <c r="AG3" s="5"/>
      <c r="AH3" s="5"/>
      <c r="AI3" s="5"/>
      <c r="AJ3" s="5"/>
      <c r="AK3" s="5"/>
      <c r="AL3" s="5"/>
      <c r="AM3" s="5"/>
      <c r="AU3" s="7"/>
      <c r="BD3" s="7"/>
      <c r="BM3" s="7"/>
    </row>
    <row r="4" spans="1:71" ht="18.75" customHeight="1" x14ac:dyDescent="0.25">
      <c r="A4" s="93" t="s">
        <v>786</v>
      </c>
      <c r="B4" s="5"/>
      <c r="C4" s="5"/>
      <c r="D4" s="5"/>
      <c r="E4" s="5"/>
      <c r="F4" s="5"/>
      <c r="G4" s="5"/>
      <c r="H4" s="5"/>
      <c r="I4" s="5"/>
      <c r="J4" s="5"/>
      <c r="K4" s="5"/>
      <c r="L4" s="5"/>
      <c r="S4" s="6"/>
      <c r="U4" s="6"/>
      <c r="AA4" s="7"/>
      <c r="AC4" s="5"/>
      <c r="AD4" s="5"/>
      <c r="AE4" s="5"/>
      <c r="AF4" s="5"/>
      <c r="AG4" s="5"/>
      <c r="AH4" s="5"/>
      <c r="AI4" s="5"/>
      <c r="AJ4" s="5"/>
      <c r="AK4" s="5"/>
      <c r="AL4" s="5"/>
      <c r="AM4" s="5"/>
      <c r="AU4" s="7"/>
      <c r="BD4" s="7"/>
      <c r="BM4" s="7"/>
    </row>
    <row r="5" spans="1:71" ht="18.75" customHeight="1" x14ac:dyDescent="0.25">
      <c r="A5" s="93" t="s">
        <v>762</v>
      </c>
      <c r="B5" s="5"/>
      <c r="C5" s="5"/>
      <c r="D5" s="5"/>
      <c r="E5" s="5"/>
      <c r="F5" s="5"/>
      <c r="G5" s="5"/>
      <c r="H5" s="5"/>
      <c r="I5" s="5"/>
      <c r="J5" s="5"/>
      <c r="K5" s="5"/>
      <c r="L5" s="5"/>
      <c r="S5" s="6"/>
      <c r="U5" s="6"/>
      <c r="AA5" s="7"/>
      <c r="AC5" s="5"/>
      <c r="AD5" s="5"/>
      <c r="AE5" s="5"/>
      <c r="AF5" s="5"/>
      <c r="AG5" s="5"/>
      <c r="AH5" s="5"/>
      <c r="AI5" s="5"/>
      <c r="AJ5" s="5"/>
      <c r="AK5" s="5"/>
      <c r="AL5" s="5"/>
      <c r="AM5" s="5"/>
      <c r="AU5" s="7"/>
      <c r="BD5" s="7"/>
      <c r="BM5" s="7"/>
    </row>
    <row r="6" spans="1:71" ht="18.75" customHeight="1" x14ac:dyDescent="0.25">
      <c r="A6" s="93" t="s">
        <v>763</v>
      </c>
      <c r="B6" s="5"/>
      <c r="C6" s="5"/>
      <c r="D6" s="5"/>
      <c r="E6" s="5"/>
      <c r="F6" s="5"/>
      <c r="G6" s="5"/>
      <c r="H6" s="5"/>
      <c r="I6" s="5"/>
      <c r="J6" s="5"/>
      <c r="K6" s="5"/>
      <c r="L6" s="5"/>
      <c r="S6" s="6"/>
      <c r="U6" s="6"/>
      <c r="AA6" s="7"/>
      <c r="AC6" s="5"/>
      <c r="AD6" s="5"/>
      <c r="AE6" s="5"/>
      <c r="AF6" s="5"/>
      <c r="AG6" s="5"/>
      <c r="AH6" s="5"/>
      <c r="AI6" s="5"/>
      <c r="AJ6" s="5"/>
      <c r="AK6" s="5"/>
      <c r="AL6" s="5"/>
      <c r="AM6" s="5"/>
      <c r="AU6" s="7"/>
      <c r="BD6" s="7"/>
      <c r="BM6" s="7"/>
    </row>
    <row r="7" spans="1:71" ht="39.75" customHeight="1" x14ac:dyDescent="0.25">
      <c r="A7" s="135" t="s">
        <v>764</v>
      </c>
      <c r="D7" s="7"/>
      <c r="E7" s="127"/>
      <c r="F7" s="7"/>
      <c r="G7" s="7"/>
      <c r="H7" s="7"/>
      <c r="I7" s="9"/>
      <c r="J7" s="135" t="s">
        <v>797</v>
      </c>
      <c r="K7" s="7"/>
      <c r="L7" s="9"/>
      <c r="M7" s="7"/>
      <c r="N7" s="127"/>
      <c r="O7" s="127"/>
      <c r="P7" s="127"/>
      <c r="Q7" s="127"/>
      <c r="R7" s="127"/>
      <c r="S7" s="135" t="s">
        <v>765</v>
      </c>
      <c r="T7" s="7"/>
      <c r="U7" s="127"/>
      <c r="V7" s="7"/>
      <c r="W7" s="28"/>
      <c r="X7" s="28"/>
      <c r="Y7" s="28"/>
      <c r="Z7" s="28"/>
      <c r="AA7" s="7"/>
      <c r="AB7" s="135" t="s">
        <v>758</v>
      </c>
      <c r="AC7" s="7"/>
      <c r="AE7" s="7"/>
      <c r="AF7" s="127"/>
      <c r="AG7" s="7"/>
      <c r="AH7" s="7"/>
      <c r="AI7" s="7"/>
      <c r="AK7" s="135" t="s">
        <v>768</v>
      </c>
      <c r="AL7" s="7"/>
      <c r="AM7" s="6"/>
      <c r="AN7" s="7"/>
      <c r="AO7" s="28"/>
      <c r="AP7" s="28"/>
      <c r="AQ7" s="28"/>
      <c r="AR7" s="28"/>
      <c r="AT7" s="135" t="s">
        <v>759</v>
      </c>
      <c r="AU7" s="7"/>
      <c r="AX7" s="127"/>
      <c r="BB7" s="6"/>
      <c r="BC7" s="136" t="s">
        <v>766</v>
      </c>
      <c r="BD7" s="7"/>
      <c r="BE7" s="6"/>
      <c r="BG7" s="28"/>
      <c r="BH7" s="28"/>
      <c r="BI7" s="28"/>
      <c r="BJ7" s="28"/>
      <c r="BL7" s="135" t="s">
        <v>751</v>
      </c>
      <c r="BM7" s="7"/>
      <c r="BO7" s="7"/>
      <c r="BP7" s="127"/>
      <c r="BQ7" s="7"/>
      <c r="BR7" s="7"/>
      <c r="BS7" s="7"/>
    </row>
    <row r="8" spans="1:71" s="10" customFormat="1" ht="57.75" customHeight="1" x14ac:dyDescent="0.25">
      <c r="A8" s="95" t="s">
        <v>646</v>
      </c>
      <c r="B8" s="95" t="s">
        <v>317</v>
      </c>
      <c r="C8" s="201" t="s">
        <v>318</v>
      </c>
      <c r="D8" s="96" t="s">
        <v>661</v>
      </c>
      <c r="E8" s="96" t="s">
        <v>662</v>
      </c>
      <c r="F8" s="96" t="s">
        <v>663</v>
      </c>
      <c r="G8" s="96" t="s">
        <v>319</v>
      </c>
      <c r="H8" s="155" t="s">
        <v>320</v>
      </c>
      <c r="I8" s="24"/>
      <c r="J8" s="156" t="s">
        <v>646</v>
      </c>
      <c r="K8" s="156" t="s">
        <v>317</v>
      </c>
      <c r="L8" s="203" t="s">
        <v>318</v>
      </c>
      <c r="M8" s="167" t="s">
        <v>661</v>
      </c>
      <c r="N8" s="167" t="s">
        <v>662</v>
      </c>
      <c r="O8" s="167" t="s">
        <v>663</v>
      </c>
      <c r="P8" s="167" t="s">
        <v>319</v>
      </c>
      <c r="Q8" s="168" t="s">
        <v>320</v>
      </c>
      <c r="R8" s="24"/>
      <c r="S8" s="218" t="s">
        <v>646</v>
      </c>
      <c r="T8" s="188" t="s">
        <v>317</v>
      </c>
      <c r="U8" s="189" t="s">
        <v>318</v>
      </c>
      <c r="V8" s="190" t="s">
        <v>661</v>
      </c>
      <c r="W8" s="190" t="s">
        <v>662</v>
      </c>
      <c r="X8" s="190" t="s">
        <v>663</v>
      </c>
      <c r="Y8" s="191" t="s">
        <v>319</v>
      </c>
      <c r="Z8" s="192" t="s">
        <v>320</v>
      </c>
      <c r="AA8" s="225"/>
      <c r="AB8" s="95" t="s">
        <v>646</v>
      </c>
      <c r="AC8" s="95" t="s">
        <v>317</v>
      </c>
      <c r="AD8" s="201" t="s">
        <v>318</v>
      </c>
      <c r="AE8" s="96" t="s">
        <v>661</v>
      </c>
      <c r="AF8" s="96" t="s">
        <v>662</v>
      </c>
      <c r="AG8" s="96" t="s">
        <v>663</v>
      </c>
      <c r="AH8" s="96" t="s">
        <v>319</v>
      </c>
      <c r="AI8" s="155" t="s">
        <v>320</v>
      </c>
      <c r="AJ8" s="24"/>
      <c r="AK8" s="187" t="s">
        <v>646</v>
      </c>
      <c r="AL8" s="188" t="s">
        <v>317</v>
      </c>
      <c r="AM8" s="189" t="s">
        <v>318</v>
      </c>
      <c r="AN8" s="193" t="s">
        <v>661</v>
      </c>
      <c r="AO8" s="193" t="s">
        <v>662</v>
      </c>
      <c r="AP8" s="193" t="s">
        <v>663</v>
      </c>
      <c r="AQ8" s="194" t="s">
        <v>319</v>
      </c>
      <c r="AR8" s="195" t="s">
        <v>320</v>
      </c>
      <c r="AT8" s="156" t="s">
        <v>646</v>
      </c>
      <c r="AU8" s="156" t="s">
        <v>317</v>
      </c>
      <c r="AV8" s="203" t="s">
        <v>318</v>
      </c>
      <c r="AW8" s="167" t="s">
        <v>661</v>
      </c>
      <c r="AX8" s="167" t="s">
        <v>662</v>
      </c>
      <c r="AY8" s="167" t="s">
        <v>663</v>
      </c>
      <c r="AZ8" s="167" t="s">
        <v>319</v>
      </c>
      <c r="BA8" s="168" t="s">
        <v>320</v>
      </c>
      <c r="BB8" s="198"/>
      <c r="BC8" s="187" t="s">
        <v>646</v>
      </c>
      <c r="BD8" s="188" t="s">
        <v>317</v>
      </c>
      <c r="BE8" s="189" t="s">
        <v>318</v>
      </c>
      <c r="BF8" s="196" t="s">
        <v>661</v>
      </c>
      <c r="BG8" s="193" t="s">
        <v>662</v>
      </c>
      <c r="BH8" s="193" t="s">
        <v>663</v>
      </c>
      <c r="BI8" s="194" t="s">
        <v>319</v>
      </c>
      <c r="BJ8" s="195" t="s">
        <v>320</v>
      </c>
      <c r="BL8" s="156" t="s">
        <v>646</v>
      </c>
      <c r="BM8" s="156" t="s">
        <v>317</v>
      </c>
      <c r="BN8" s="203" t="s">
        <v>318</v>
      </c>
      <c r="BO8" s="167" t="s">
        <v>661</v>
      </c>
      <c r="BP8" s="167" t="s">
        <v>662</v>
      </c>
      <c r="BQ8" s="167" t="s">
        <v>663</v>
      </c>
      <c r="BR8" s="167" t="s">
        <v>319</v>
      </c>
      <c r="BS8" s="168" t="s">
        <v>320</v>
      </c>
    </row>
    <row r="9" spans="1:71" ht="18" customHeight="1" x14ac:dyDescent="0.25">
      <c r="A9" s="128" t="s">
        <v>1</v>
      </c>
      <c r="B9" s="200" t="s">
        <v>338</v>
      </c>
      <c r="C9" s="160" t="s">
        <v>121</v>
      </c>
      <c r="D9" s="158" t="s">
        <v>761</v>
      </c>
      <c r="E9" s="158">
        <v>15</v>
      </c>
      <c r="F9" s="158">
        <v>30</v>
      </c>
      <c r="G9" s="158">
        <v>30</v>
      </c>
      <c r="H9" s="158">
        <v>80</v>
      </c>
      <c r="I9" s="224"/>
      <c r="J9" s="128" t="s">
        <v>1</v>
      </c>
      <c r="K9" s="200" t="s">
        <v>338</v>
      </c>
      <c r="L9" s="160" t="s">
        <v>121</v>
      </c>
      <c r="M9" s="158">
        <v>20243</v>
      </c>
      <c r="N9" s="158">
        <v>17939</v>
      </c>
      <c r="O9" s="158">
        <v>12859</v>
      </c>
      <c r="P9" s="158">
        <v>15661</v>
      </c>
      <c r="Q9" s="214">
        <v>66702</v>
      </c>
      <c r="R9" s="72"/>
      <c r="S9" s="219" t="s">
        <v>1</v>
      </c>
      <c r="T9" s="63" t="s">
        <v>338</v>
      </c>
      <c r="U9" s="33" t="s">
        <v>121</v>
      </c>
      <c r="V9" s="71" t="s">
        <v>761</v>
      </c>
      <c r="W9" s="71">
        <v>8.3616701042421538E-4</v>
      </c>
      <c r="X9" s="71">
        <v>2.332996344972393E-3</v>
      </c>
      <c r="Y9" s="71">
        <v>1.9155864887299662E-3</v>
      </c>
      <c r="Z9" s="71">
        <v>1.1993643369014421E-3</v>
      </c>
      <c r="AA9" s="226"/>
      <c r="AB9" s="128" t="s">
        <v>1</v>
      </c>
      <c r="AC9" s="200" t="s">
        <v>338</v>
      </c>
      <c r="AD9" s="160" t="s">
        <v>121</v>
      </c>
      <c r="AE9" s="202" t="s">
        <v>761</v>
      </c>
      <c r="AF9" s="202" t="s">
        <v>761</v>
      </c>
      <c r="AG9" s="202" t="s">
        <v>761</v>
      </c>
      <c r="AH9" s="202" t="s">
        <v>761</v>
      </c>
      <c r="AI9" s="202">
        <v>10</v>
      </c>
      <c r="AJ9" s="72"/>
      <c r="AK9" s="117" t="s">
        <v>1</v>
      </c>
      <c r="AL9" s="63" t="s">
        <v>338</v>
      </c>
      <c r="AM9" s="33" t="s">
        <v>121</v>
      </c>
      <c r="AN9" s="75" t="s">
        <v>761</v>
      </c>
      <c r="AO9" s="75" t="s">
        <v>761</v>
      </c>
      <c r="AP9" s="75" t="s">
        <v>761</v>
      </c>
      <c r="AQ9" s="75" t="s">
        <v>761</v>
      </c>
      <c r="AR9" s="75">
        <v>1.4992054211268027E-4</v>
      </c>
      <c r="AT9" s="128" t="s">
        <v>1</v>
      </c>
      <c r="AU9" s="200" t="s">
        <v>338</v>
      </c>
      <c r="AV9" s="160" t="s">
        <v>121</v>
      </c>
      <c r="AW9" s="158" t="s">
        <v>761</v>
      </c>
      <c r="AX9" s="158">
        <v>10</v>
      </c>
      <c r="AY9" s="158">
        <v>30</v>
      </c>
      <c r="AZ9" s="158">
        <v>30</v>
      </c>
      <c r="BA9" s="158">
        <v>70</v>
      </c>
      <c r="BB9" s="72"/>
      <c r="BC9" s="117" t="s">
        <v>1</v>
      </c>
      <c r="BD9" s="63" t="s">
        <v>338</v>
      </c>
      <c r="BE9" s="33" t="s">
        <v>121</v>
      </c>
      <c r="BF9" s="75" t="s">
        <v>761</v>
      </c>
      <c r="BG9" s="75">
        <v>5.5744467361614359E-4</v>
      </c>
      <c r="BH9" s="75">
        <v>2.332996344972393E-3</v>
      </c>
      <c r="BI9" s="75">
        <v>1.9155864887299662E-3</v>
      </c>
      <c r="BJ9" s="75">
        <v>1.0494437947887619E-3</v>
      </c>
      <c r="BL9" s="128" t="s">
        <v>1</v>
      </c>
      <c r="BM9" s="200" t="s">
        <v>338</v>
      </c>
      <c r="BN9" s="160" t="s">
        <v>121</v>
      </c>
      <c r="BO9" s="159" t="s">
        <v>761</v>
      </c>
      <c r="BP9" s="159" t="s">
        <v>761</v>
      </c>
      <c r="BQ9" s="159" t="s">
        <v>761</v>
      </c>
      <c r="BR9" s="159" t="s">
        <v>761</v>
      </c>
      <c r="BS9" s="159">
        <v>0.125</v>
      </c>
    </row>
    <row r="10" spans="1:71" ht="18" customHeight="1" x14ac:dyDescent="0.25">
      <c r="A10" s="117" t="s">
        <v>1</v>
      </c>
      <c r="B10" s="63" t="s">
        <v>348</v>
      </c>
      <c r="C10" s="33" t="s">
        <v>122</v>
      </c>
      <c r="D10" s="66" t="s">
        <v>761</v>
      </c>
      <c r="E10" s="66">
        <v>10</v>
      </c>
      <c r="F10" s="66">
        <v>35</v>
      </c>
      <c r="G10" s="66">
        <v>35</v>
      </c>
      <c r="H10" s="66">
        <v>85</v>
      </c>
      <c r="I10" s="224"/>
      <c r="J10" s="117" t="s">
        <v>1</v>
      </c>
      <c r="K10" s="63" t="s">
        <v>348</v>
      </c>
      <c r="L10" s="33" t="s">
        <v>122</v>
      </c>
      <c r="M10" s="66">
        <v>30142</v>
      </c>
      <c r="N10" s="66">
        <v>24455</v>
      </c>
      <c r="O10" s="66">
        <v>17447</v>
      </c>
      <c r="P10" s="66">
        <v>24543</v>
      </c>
      <c r="Q10" s="215">
        <v>96587</v>
      </c>
      <c r="R10" s="72"/>
      <c r="S10" s="219" t="s">
        <v>1</v>
      </c>
      <c r="T10" s="63" t="s">
        <v>348</v>
      </c>
      <c r="U10" s="33" t="s">
        <v>122</v>
      </c>
      <c r="V10" s="71" t="s">
        <v>761</v>
      </c>
      <c r="W10" s="71">
        <v>4.0891433244735228E-4</v>
      </c>
      <c r="X10" s="71">
        <v>2.0060755430733076E-3</v>
      </c>
      <c r="Y10" s="71">
        <v>1.426068532779204E-3</v>
      </c>
      <c r="Z10" s="71">
        <v>8.8003561555902968E-4</v>
      </c>
      <c r="AA10" s="226"/>
      <c r="AB10" s="117" t="s">
        <v>1</v>
      </c>
      <c r="AC10" s="63" t="s">
        <v>348</v>
      </c>
      <c r="AD10" s="33" t="s">
        <v>122</v>
      </c>
      <c r="AE10" s="76" t="s">
        <v>761</v>
      </c>
      <c r="AF10" s="76">
        <v>10</v>
      </c>
      <c r="AG10" s="76" t="s">
        <v>761</v>
      </c>
      <c r="AH10" s="76">
        <v>10</v>
      </c>
      <c r="AI10" s="76">
        <v>25</v>
      </c>
      <c r="AJ10" s="72"/>
      <c r="AK10" s="117" t="s">
        <v>1</v>
      </c>
      <c r="AL10" s="63" t="s">
        <v>348</v>
      </c>
      <c r="AM10" s="33" t="s">
        <v>122</v>
      </c>
      <c r="AN10" s="75" t="s">
        <v>761</v>
      </c>
      <c r="AO10" s="75">
        <v>4.0891433244735228E-4</v>
      </c>
      <c r="AP10" s="75" t="s">
        <v>761</v>
      </c>
      <c r="AQ10" s="75">
        <v>4.0744815222262966E-4</v>
      </c>
      <c r="AR10" s="75">
        <v>2.5883400457618518E-4</v>
      </c>
      <c r="AT10" s="117" t="s">
        <v>1</v>
      </c>
      <c r="AU10" s="63" t="s">
        <v>348</v>
      </c>
      <c r="AV10" s="33" t="s">
        <v>122</v>
      </c>
      <c r="AW10" s="66" t="s">
        <v>761</v>
      </c>
      <c r="AX10" s="66" t="s">
        <v>761</v>
      </c>
      <c r="AY10" s="66">
        <v>25</v>
      </c>
      <c r="AZ10" s="66">
        <v>25</v>
      </c>
      <c r="BA10" s="66">
        <v>60</v>
      </c>
      <c r="BB10" s="72"/>
      <c r="BC10" s="117" t="s">
        <v>1</v>
      </c>
      <c r="BD10" s="63" t="s">
        <v>348</v>
      </c>
      <c r="BE10" s="33" t="s">
        <v>122</v>
      </c>
      <c r="BF10" s="75" t="s">
        <v>761</v>
      </c>
      <c r="BG10" s="75" t="s">
        <v>761</v>
      </c>
      <c r="BH10" s="75">
        <v>1.4329111021952198E-3</v>
      </c>
      <c r="BI10" s="75">
        <v>1.0186203805565741E-3</v>
      </c>
      <c r="BJ10" s="75">
        <v>6.2120161098284444E-4</v>
      </c>
      <c r="BL10" s="117" t="s">
        <v>1</v>
      </c>
      <c r="BM10" s="63" t="s">
        <v>348</v>
      </c>
      <c r="BN10" s="33" t="s">
        <v>122</v>
      </c>
      <c r="BO10" s="71" t="s">
        <v>761</v>
      </c>
      <c r="BP10" s="71">
        <v>1</v>
      </c>
      <c r="BQ10" s="71" t="s">
        <v>761</v>
      </c>
      <c r="BR10" s="71">
        <v>0.2857142857142857</v>
      </c>
      <c r="BS10" s="71">
        <v>0.29411764705882354</v>
      </c>
    </row>
    <row r="11" spans="1:71" ht="18" customHeight="1" x14ac:dyDescent="0.25">
      <c r="A11" s="117" t="s">
        <v>1</v>
      </c>
      <c r="B11" s="63" t="s">
        <v>360</v>
      </c>
      <c r="C11" s="33" t="s">
        <v>123</v>
      </c>
      <c r="D11" s="66" t="s">
        <v>761</v>
      </c>
      <c r="E11" s="66" t="s">
        <v>761</v>
      </c>
      <c r="F11" s="66" t="s">
        <v>761</v>
      </c>
      <c r="G11" s="66" t="s">
        <v>761</v>
      </c>
      <c r="H11" s="66">
        <v>10</v>
      </c>
      <c r="I11" s="224"/>
      <c r="J11" s="117" t="s">
        <v>1</v>
      </c>
      <c r="K11" s="63" t="s">
        <v>360</v>
      </c>
      <c r="L11" s="33" t="s">
        <v>123</v>
      </c>
      <c r="M11" s="66">
        <v>2283</v>
      </c>
      <c r="N11" s="66">
        <v>1951</v>
      </c>
      <c r="O11" s="66">
        <v>1886</v>
      </c>
      <c r="P11" s="66">
        <v>2486</v>
      </c>
      <c r="Q11" s="215">
        <v>8606</v>
      </c>
      <c r="R11" s="72"/>
      <c r="S11" s="219" t="s">
        <v>1</v>
      </c>
      <c r="T11" s="63" t="s">
        <v>360</v>
      </c>
      <c r="U11" s="33" t="s">
        <v>123</v>
      </c>
      <c r="V11" s="71" t="s">
        <v>761</v>
      </c>
      <c r="W11" s="71" t="s">
        <v>761</v>
      </c>
      <c r="X11" s="71" t="s">
        <v>761</v>
      </c>
      <c r="Y11" s="71" t="s">
        <v>761</v>
      </c>
      <c r="Z11" s="71">
        <v>1.1619800139437602E-3</v>
      </c>
      <c r="AA11" s="226"/>
      <c r="AB11" s="117" t="s">
        <v>1</v>
      </c>
      <c r="AC11" s="63" t="s">
        <v>360</v>
      </c>
      <c r="AD11" s="33" t="s">
        <v>123</v>
      </c>
      <c r="AE11" s="76" t="s">
        <v>761</v>
      </c>
      <c r="AF11" s="76" t="s">
        <v>761</v>
      </c>
      <c r="AG11" s="76" t="s">
        <v>761</v>
      </c>
      <c r="AH11" s="76" t="s">
        <v>761</v>
      </c>
      <c r="AI11" s="76" t="s">
        <v>761</v>
      </c>
      <c r="AJ11" s="72"/>
      <c r="AK11" s="117" t="s">
        <v>1</v>
      </c>
      <c r="AL11" s="63" t="s">
        <v>360</v>
      </c>
      <c r="AM11" s="33" t="s">
        <v>123</v>
      </c>
      <c r="AN11" s="75" t="s">
        <v>761</v>
      </c>
      <c r="AO11" s="75" t="s">
        <v>761</v>
      </c>
      <c r="AP11" s="75" t="s">
        <v>761</v>
      </c>
      <c r="AQ11" s="75" t="s">
        <v>761</v>
      </c>
      <c r="AR11" s="75" t="s">
        <v>761</v>
      </c>
      <c r="AT11" s="117" t="s">
        <v>1</v>
      </c>
      <c r="AU11" s="63" t="s">
        <v>360</v>
      </c>
      <c r="AV11" s="33" t="s">
        <v>123</v>
      </c>
      <c r="AW11" s="66" t="s">
        <v>761</v>
      </c>
      <c r="AX11" s="66" t="s">
        <v>761</v>
      </c>
      <c r="AY11" s="66" t="s">
        <v>761</v>
      </c>
      <c r="AZ11" s="66" t="s">
        <v>761</v>
      </c>
      <c r="BA11" s="66">
        <v>10</v>
      </c>
      <c r="BB11" s="72"/>
      <c r="BC11" s="117" t="s">
        <v>1</v>
      </c>
      <c r="BD11" s="63" t="s">
        <v>360</v>
      </c>
      <c r="BE11" s="33" t="s">
        <v>123</v>
      </c>
      <c r="BF11" s="75" t="s">
        <v>761</v>
      </c>
      <c r="BG11" s="75" t="s">
        <v>761</v>
      </c>
      <c r="BH11" s="75" t="s">
        <v>761</v>
      </c>
      <c r="BI11" s="75" t="s">
        <v>761</v>
      </c>
      <c r="BJ11" s="75">
        <v>1.1619800139437602E-3</v>
      </c>
      <c r="BL11" s="117" t="s">
        <v>1</v>
      </c>
      <c r="BM11" s="63" t="s">
        <v>360</v>
      </c>
      <c r="BN11" s="33" t="s">
        <v>123</v>
      </c>
      <c r="BO11" s="71" t="s">
        <v>761</v>
      </c>
      <c r="BP11" s="71" t="s">
        <v>761</v>
      </c>
      <c r="BQ11" s="71" t="s">
        <v>761</v>
      </c>
      <c r="BR11" s="71" t="s">
        <v>761</v>
      </c>
      <c r="BS11" s="71" t="s">
        <v>761</v>
      </c>
    </row>
    <row r="12" spans="1:71" ht="18" customHeight="1" x14ac:dyDescent="0.25">
      <c r="A12" s="117" t="s">
        <v>1</v>
      </c>
      <c r="B12" s="63" t="s">
        <v>357</v>
      </c>
      <c r="C12" s="33" t="s">
        <v>124</v>
      </c>
      <c r="D12" s="66" t="s">
        <v>761</v>
      </c>
      <c r="E12" s="66">
        <v>10</v>
      </c>
      <c r="F12" s="66">
        <v>25</v>
      </c>
      <c r="G12" s="66">
        <v>20</v>
      </c>
      <c r="H12" s="66">
        <v>60</v>
      </c>
      <c r="I12" s="224"/>
      <c r="J12" s="117" t="s">
        <v>1</v>
      </c>
      <c r="K12" s="63" t="s">
        <v>357</v>
      </c>
      <c r="L12" s="33" t="s">
        <v>124</v>
      </c>
      <c r="M12" s="66">
        <v>24967</v>
      </c>
      <c r="N12" s="66">
        <v>19918</v>
      </c>
      <c r="O12" s="66">
        <v>14033</v>
      </c>
      <c r="P12" s="66">
        <v>26256</v>
      </c>
      <c r="Q12" s="215">
        <v>85174</v>
      </c>
      <c r="R12" s="72"/>
      <c r="S12" s="219" t="s">
        <v>1</v>
      </c>
      <c r="T12" s="63" t="s">
        <v>357</v>
      </c>
      <c r="U12" s="33" t="s">
        <v>124</v>
      </c>
      <c r="V12" s="71" t="s">
        <v>761</v>
      </c>
      <c r="W12" s="71">
        <v>5.0205843960236969E-4</v>
      </c>
      <c r="X12" s="71">
        <v>1.7815150003563031E-3</v>
      </c>
      <c r="Y12" s="71">
        <v>7.6173065204143816E-4</v>
      </c>
      <c r="Z12" s="71">
        <v>7.0444032216404064E-4</v>
      </c>
      <c r="AA12" s="226"/>
      <c r="AB12" s="117" t="s">
        <v>1</v>
      </c>
      <c r="AC12" s="63" t="s">
        <v>357</v>
      </c>
      <c r="AD12" s="33" t="s">
        <v>124</v>
      </c>
      <c r="AE12" s="76" t="s">
        <v>761</v>
      </c>
      <c r="AF12" s="76" t="s">
        <v>761</v>
      </c>
      <c r="AG12" s="76" t="s">
        <v>761</v>
      </c>
      <c r="AH12" s="76" t="s">
        <v>761</v>
      </c>
      <c r="AI12" s="76">
        <v>15</v>
      </c>
      <c r="AJ12" s="72"/>
      <c r="AK12" s="117" t="s">
        <v>1</v>
      </c>
      <c r="AL12" s="63" t="s">
        <v>357</v>
      </c>
      <c r="AM12" s="33" t="s">
        <v>124</v>
      </c>
      <c r="AN12" s="75" t="s">
        <v>761</v>
      </c>
      <c r="AO12" s="75" t="s">
        <v>761</v>
      </c>
      <c r="AP12" s="75" t="s">
        <v>761</v>
      </c>
      <c r="AQ12" s="75" t="s">
        <v>761</v>
      </c>
      <c r="AR12" s="75">
        <v>1.7611008054101016E-4</v>
      </c>
      <c r="AT12" s="117" t="s">
        <v>1</v>
      </c>
      <c r="AU12" s="63" t="s">
        <v>357</v>
      </c>
      <c r="AV12" s="33" t="s">
        <v>124</v>
      </c>
      <c r="AW12" s="66" t="s">
        <v>761</v>
      </c>
      <c r="AX12" s="66" t="s">
        <v>761</v>
      </c>
      <c r="AY12" s="66">
        <v>25</v>
      </c>
      <c r="AZ12" s="66">
        <v>20</v>
      </c>
      <c r="BA12" s="66">
        <v>45</v>
      </c>
      <c r="BB12" s="72"/>
      <c r="BC12" s="117" t="s">
        <v>1</v>
      </c>
      <c r="BD12" s="63" t="s">
        <v>357</v>
      </c>
      <c r="BE12" s="33" t="s">
        <v>124</v>
      </c>
      <c r="BF12" s="75" t="s">
        <v>761</v>
      </c>
      <c r="BG12" s="75" t="s">
        <v>761</v>
      </c>
      <c r="BH12" s="75">
        <v>1.7815150003563031E-3</v>
      </c>
      <c r="BI12" s="75">
        <v>7.6173065204143816E-4</v>
      </c>
      <c r="BJ12" s="75">
        <v>5.2833024162303054E-4</v>
      </c>
      <c r="BL12" s="117" t="s">
        <v>1</v>
      </c>
      <c r="BM12" s="63" t="s">
        <v>357</v>
      </c>
      <c r="BN12" s="33" t="s">
        <v>124</v>
      </c>
      <c r="BO12" s="71" t="s">
        <v>761</v>
      </c>
      <c r="BP12" s="71" t="s">
        <v>761</v>
      </c>
      <c r="BQ12" s="71" t="s">
        <v>761</v>
      </c>
      <c r="BR12" s="71" t="s">
        <v>761</v>
      </c>
      <c r="BS12" s="71">
        <v>0.25</v>
      </c>
    </row>
    <row r="13" spans="1:71" ht="18" customHeight="1" x14ac:dyDescent="0.25">
      <c r="A13" s="117" t="s">
        <v>1</v>
      </c>
      <c r="B13" s="63" t="s">
        <v>327</v>
      </c>
      <c r="C13" s="33" t="s">
        <v>125</v>
      </c>
      <c r="D13" s="66" t="s">
        <v>761</v>
      </c>
      <c r="E13" s="66">
        <v>10</v>
      </c>
      <c r="F13" s="66">
        <v>15</v>
      </c>
      <c r="G13" s="66">
        <v>10</v>
      </c>
      <c r="H13" s="66">
        <v>35</v>
      </c>
      <c r="I13" s="224"/>
      <c r="J13" s="117" t="s">
        <v>1</v>
      </c>
      <c r="K13" s="63" t="s">
        <v>327</v>
      </c>
      <c r="L13" s="33" t="s">
        <v>125</v>
      </c>
      <c r="M13" s="66">
        <v>7729</v>
      </c>
      <c r="N13" s="66">
        <v>6910</v>
      </c>
      <c r="O13" s="66">
        <v>5357</v>
      </c>
      <c r="P13" s="66">
        <v>6446</v>
      </c>
      <c r="Q13" s="215">
        <v>26442</v>
      </c>
      <c r="R13" s="72"/>
      <c r="S13" s="219" t="s">
        <v>1</v>
      </c>
      <c r="T13" s="63" t="s">
        <v>327</v>
      </c>
      <c r="U13" s="33" t="s">
        <v>125</v>
      </c>
      <c r="V13" s="71" t="s">
        <v>761</v>
      </c>
      <c r="W13" s="71">
        <v>1.4471780028943559E-3</v>
      </c>
      <c r="X13" s="71">
        <v>2.800074668657831E-3</v>
      </c>
      <c r="Y13" s="71">
        <v>1.5513496742165685E-3</v>
      </c>
      <c r="Z13" s="71">
        <v>1.3236517661296423E-3</v>
      </c>
      <c r="AA13" s="226"/>
      <c r="AB13" s="117" t="s">
        <v>1</v>
      </c>
      <c r="AC13" s="63" t="s">
        <v>327</v>
      </c>
      <c r="AD13" s="33" t="s">
        <v>125</v>
      </c>
      <c r="AE13" s="76" t="s">
        <v>761</v>
      </c>
      <c r="AF13" s="76" t="s">
        <v>761</v>
      </c>
      <c r="AG13" s="76" t="s">
        <v>761</v>
      </c>
      <c r="AH13" s="76" t="s">
        <v>761</v>
      </c>
      <c r="AI13" s="76" t="s">
        <v>761</v>
      </c>
      <c r="AJ13" s="72"/>
      <c r="AK13" s="117" t="s">
        <v>1</v>
      </c>
      <c r="AL13" s="63" t="s">
        <v>327</v>
      </c>
      <c r="AM13" s="33" t="s">
        <v>125</v>
      </c>
      <c r="AN13" s="75" t="s">
        <v>761</v>
      </c>
      <c r="AO13" s="75" t="s">
        <v>761</v>
      </c>
      <c r="AP13" s="75" t="s">
        <v>761</v>
      </c>
      <c r="AQ13" s="75" t="s">
        <v>761</v>
      </c>
      <c r="AR13" s="75" t="s">
        <v>761</v>
      </c>
      <c r="AT13" s="117" t="s">
        <v>1</v>
      </c>
      <c r="AU13" s="63" t="s">
        <v>327</v>
      </c>
      <c r="AV13" s="33" t="s">
        <v>125</v>
      </c>
      <c r="AW13" s="66" t="s">
        <v>761</v>
      </c>
      <c r="AX13" s="66" t="s">
        <v>761</v>
      </c>
      <c r="AY13" s="66">
        <v>15</v>
      </c>
      <c r="AZ13" s="66">
        <v>10</v>
      </c>
      <c r="BA13" s="66">
        <v>30</v>
      </c>
      <c r="BB13" s="72"/>
      <c r="BC13" s="117" t="s">
        <v>1</v>
      </c>
      <c r="BD13" s="63" t="s">
        <v>327</v>
      </c>
      <c r="BE13" s="33" t="s">
        <v>125</v>
      </c>
      <c r="BF13" s="75" t="s">
        <v>761</v>
      </c>
      <c r="BG13" s="75" t="s">
        <v>761</v>
      </c>
      <c r="BH13" s="75">
        <v>2.800074668657831E-3</v>
      </c>
      <c r="BI13" s="75">
        <v>1.5513496742165685E-3</v>
      </c>
      <c r="BJ13" s="75">
        <v>1.1345586566825505E-3</v>
      </c>
      <c r="BL13" s="117" t="s">
        <v>1</v>
      </c>
      <c r="BM13" s="63" t="s">
        <v>327</v>
      </c>
      <c r="BN13" s="33" t="s">
        <v>125</v>
      </c>
      <c r="BO13" s="71" t="s">
        <v>761</v>
      </c>
      <c r="BP13" s="71" t="s">
        <v>761</v>
      </c>
      <c r="BQ13" s="71" t="s">
        <v>761</v>
      </c>
      <c r="BR13" s="71" t="s">
        <v>761</v>
      </c>
      <c r="BS13" s="71" t="s">
        <v>761</v>
      </c>
    </row>
    <row r="14" spans="1:71" ht="18" customHeight="1" x14ac:dyDescent="0.25">
      <c r="A14" s="117" t="s">
        <v>1</v>
      </c>
      <c r="B14" s="63" t="s">
        <v>331</v>
      </c>
      <c r="C14" s="33" t="s">
        <v>126</v>
      </c>
      <c r="D14" s="66">
        <v>10</v>
      </c>
      <c r="E14" s="66">
        <v>15</v>
      </c>
      <c r="F14" s="66">
        <v>15</v>
      </c>
      <c r="G14" s="66">
        <v>10</v>
      </c>
      <c r="H14" s="66">
        <v>50</v>
      </c>
      <c r="I14" s="224"/>
      <c r="J14" s="117" t="s">
        <v>1</v>
      </c>
      <c r="K14" s="63" t="s">
        <v>331</v>
      </c>
      <c r="L14" s="33" t="s">
        <v>126</v>
      </c>
      <c r="M14" s="66">
        <v>5229</v>
      </c>
      <c r="N14" s="66">
        <v>4530</v>
      </c>
      <c r="O14" s="66">
        <v>3489</v>
      </c>
      <c r="P14" s="66">
        <v>4130</v>
      </c>
      <c r="Q14" s="215">
        <v>17378</v>
      </c>
      <c r="R14" s="72"/>
      <c r="S14" s="219" t="s">
        <v>1</v>
      </c>
      <c r="T14" s="63" t="s">
        <v>331</v>
      </c>
      <c r="U14" s="33" t="s">
        <v>126</v>
      </c>
      <c r="V14" s="71">
        <v>1.9124115509657677E-3</v>
      </c>
      <c r="W14" s="71">
        <v>3.3112582781456954E-3</v>
      </c>
      <c r="X14" s="71">
        <v>4.2992261392949269E-3</v>
      </c>
      <c r="Y14" s="71">
        <v>2.4213075060532689E-3</v>
      </c>
      <c r="Z14" s="71">
        <v>2.8772010588099897E-3</v>
      </c>
      <c r="AA14" s="226"/>
      <c r="AB14" s="117" t="s">
        <v>1</v>
      </c>
      <c r="AC14" s="63" t="s">
        <v>331</v>
      </c>
      <c r="AD14" s="33" t="s">
        <v>126</v>
      </c>
      <c r="AE14" s="76">
        <v>10</v>
      </c>
      <c r="AF14" s="76">
        <v>10</v>
      </c>
      <c r="AG14" s="76" t="s">
        <v>761</v>
      </c>
      <c r="AH14" s="76" t="s">
        <v>761</v>
      </c>
      <c r="AI14" s="76">
        <v>25</v>
      </c>
      <c r="AJ14" s="72"/>
      <c r="AK14" s="117" t="s">
        <v>1</v>
      </c>
      <c r="AL14" s="63" t="s">
        <v>331</v>
      </c>
      <c r="AM14" s="33" t="s">
        <v>126</v>
      </c>
      <c r="AN14" s="75">
        <v>1.9124115509657677E-3</v>
      </c>
      <c r="AO14" s="75">
        <v>2.2075055187637969E-3</v>
      </c>
      <c r="AP14" s="75" t="s">
        <v>761</v>
      </c>
      <c r="AQ14" s="75" t="s">
        <v>761</v>
      </c>
      <c r="AR14" s="75">
        <v>1.4386005294049948E-3</v>
      </c>
      <c r="AT14" s="117" t="s">
        <v>1</v>
      </c>
      <c r="AU14" s="63" t="s">
        <v>331</v>
      </c>
      <c r="AV14" s="33" t="s">
        <v>126</v>
      </c>
      <c r="AW14" s="66" t="s">
        <v>761</v>
      </c>
      <c r="AX14" s="66" t="s">
        <v>761</v>
      </c>
      <c r="AY14" s="66">
        <v>10</v>
      </c>
      <c r="AZ14" s="66">
        <v>10</v>
      </c>
      <c r="BA14" s="66">
        <v>25</v>
      </c>
      <c r="BB14" s="72"/>
      <c r="BC14" s="117" t="s">
        <v>1</v>
      </c>
      <c r="BD14" s="63" t="s">
        <v>331</v>
      </c>
      <c r="BE14" s="33" t="s">
        <v>126</v>
      </c>
      <c r="BF14" s="75" t="s">
        <v>761</v>
      </c>
      <c r="BG14" s="75" t="s">
        <v>761</v>
      </c>
      <c r="BH14" s="75">
        <v>2.8661507595299511E-3</v>
      </c>
      <c r="BI14" s="75">
        <v>2.4213075060532689E-3</v>
      </c>
      <c r="BJ14" s="75">
        <v>1.4386005294049948E-3</v>
      </c>
      <c r="BL14" s="117" t="s">
        <v>1</v>
      </c>
      <c r="BM14" s="63" t="s">
        <v>331</v>
      </c>
      <c r="BN14" s="33" t="s">
        <v>126</v>
      </c>
      <c r="BO14" s="71">
        <v>1</v>
      </c>
      <c r="BP14" s="71">
        <v>0.66666666666666663</v>
      </c>
      <c r="BQ14" s="71" t="s">
        <v>761</v>
      </c>
      <c r="BR14" s="71" t="s">
        <v>761</v>
      </c>
      <c r="BS14" s="71">
        <v>0.5</v>
      </c>
    </row>
    <row r="15" spans="1:71" ht="18" customHeight="1" x14ac:dyDescent="0.25">
      <c r="A15" s="117" t="s">
        <v>1</v>
      </c>
      <c r="B15" s="63" t="s">
        <v>335</v>
      </c>
      <c r="C15" s="33" t="s">
        <v>127</v>
      </c>
      <c r="D15" s="66">
        <v>15</v>
      </c>
      <c r="E15" s="66">
        <v>20</v>
      </c>
      <c r="F15" s="66">
        <v>20</v>
      </c>
      <c r="G15" s="66" t="s">
        <v>761</v>
      </c>
      <c r="H15" s="66">
        <v>55</v>
      </c>
      <c r="I15" s="224"/>
      <c r="J15" s="117" t="s">
        <v>1</v>
      </c>
      <c r="K15" s="63" t="s">
        <v>335</v>
      </c>
      <c r="L15" s="33" t="s">
        <v>127</v>
      </c>
      <c r="M15" s="66">
        <v>6514</v>
      </c>
      <c r="N15" s="66">
        <v>5983</v>
      </c>
      <c r="O15" s="66">
        <v>4272</v>
      </c>
      <c r="P15" s="66">
        <v>5222</v>
      </c>
      <c r="Q15" s="215">
        <v>21991</v>
      </c>
      <c r="R15" s="72"/>
      <c r="S15" s="219" t="s">
        <v>1</v>
      </c>
      <c r="T15" s="63" t="s">
        <v>335</v>
      </c>
      <c r="U15" s="33" t="s">
        <v>127</v>
      </c>
      <c r="V15" s="71">
        <v>2.3027325759901749E-3</v>
      </c>
      <c r="W15" s="71">
        <v>3.3428046130703662E-3</v>
      </c>
      <c r="X15" s="71">
        <v>4.6816479400749065E-3</v>
      </c>
      <c r="Y15" s="71" t="s">
        <v>761</v>
      </c>
      <c r="Z15" s="71">
        <v>2.5010231458323859E-3</v>
      </c>
      <c r="AA15" s="226"/>
      <c r="AB15" s="117" t="s">
        <v>1</v>
      </c>
      <c r="AC15" s="63" t="s">
        <v>335</v>
      </c>
      <c r="AD15" s="33" t="s">
        <v>127</v>
      </c>
      <c r="AE15" s="76">
        <v>15</v>
      </c>
      <c r="AF15" s="76">
        <v>15</v>
      </c>
      <c r="AG15" s="76" t="s">
        <v>761</v>
      </c>
      <c r="AH15" s="76" t="s">
        <v>761</v>
      </c>
      <c r="AI15" s="76">
        <v>30</v>
      </c>
      <c r="AJ15" s="72"/>
      <c r="AK15" s="117" t="s">
        <v>1</v>
      </c>
      <c r="AL15" s="63" t="s">
        <v>335</v>
      </c>
      <c r="AM15" s="33" t="s">
        <v>127</v>
      </c>
      <c r="AN15" s="75">
        <v>2.3027325759901749E-3</v>
      </c>
      <c r="AO15" s="75">
        <v>2.5071034598027745E-3</v>
      </c>
      <c r="AP15" s="75" t="s">
        <v>761</v>
      </c>
      <c r="AQ15" s="75" t="s">
        <v>761</v>
      </c>
      <c r="AR15" s="75">
        <v>1.3641944431813015E-3</v>
      </c>
      <c r="AT15" s="117" t="s">
        <v>1</v>
      </c>
      <c r="AU15" s="63" t="s">
        <v>335</v>
      </c>
      <c r="AV15" s="33" t="s">
        <v>127</v>
      </c>
      <c r="AW15" s="66" t="s">
        <v>761</v>
      </c>
      <c r="AX15" s="66" t="s">
        <v>761</v>
      </c>
      <c r="AY15" s="66">
        <v>15</v>
      </c>
      <c r="AZ15" s="66" t="s">
        <v>761</v>
      </c>
      <c r="BA15" s="66">
        <v>25</v>
      </c>
      <c r="BB15" s="72"/>
      <c r="BC15" s="117" t="s">
        <v>1</v>
      </c>
      <c r="BD15" s="63" t="s">
        <v>335</v>
      </c>
      <c r="BE15" s="33" t="s">
        <v>127</v>
      </c>
      <c r="BF15" s="75" t="s">
        <v>761</v>
      </c>
      <c r="BG15" s="75" t="s">
        <v>761</v>
      </c>
      <c r="BH15" s="75">
        <v>3.5112359550561797E-3</v>
      </c>
      <c r="BI15" s="75" t="s">
        <v>761</v>
      </c>
      <c r="BJ15" s="75">
        <v>1.1368287026510846E-3</v>
      </c>
      <c r="BL15" s="117" t="s">
        <v>1</v>
      </c>
      <c r="BM15" s="63" t="s">
        <v>335</v>
      </c>
      <c r="BN15" s="33" t="s">
        <v>127</v>
      </c>
      <c r="BO15" s="71">
        <v>1</v>
      </c>
      <c r="BP15" s="71">
        <v>0.75</v>
      </c>
      <c r="BQ15" s="71" t="s">
        <v>761</v>
      </c>
      <c r="BR15" s="71" t="s">
        <v>761</v>
      </c>
      <c r="BS15" s="71">
        <v>0.54545454545454541</v>
      </c>
    </row>
    <row r="16" spans="1:71" ht="18" customHeight="1" x14ac:dyDescent="0.25">
      <c r="A16" s="117" t="s">
        <v>1</v>
      </c>
      <c r="B16" s="63" t="s">
        <v>339</v>
      </c>
      <c r="C16" s="33" t="s">
        <v>128</v>
      </c>
      <c r="D16" s="66" t="s">
        <v>761</v>
      </c>
      <c r="E16" s="66">
        <v>10</v>
      </c>
      <c r="F16" s="66">
        <v>15</v>
      </c>
      <c r="G16" s="66">
        <v>10</v>
      </c>
      <c r="H16" s="66">
        <v>40</v>
      </c>
      <c r="I16" s="224"/>
      <c r="J16" s="117" t="s">
        <v>1</v>
      </c>
      <c r="K16" s="63" t="s">
        <v>339</v>
      </c>
      <c r="L16" s="33" t="s">
        <v>128</v>
      </c>
      <c r="M16" s="66">
        <v>3419</v>
      </c>
      <c r="N16" s="66">
        <v>3587</v>
      </c>
      <c r="O16" s="66">
        <v>3106</v>
      </c>
      <c r="P16" s="66">
        <v>3617</v>
      </c>
      <c r="Q16" s="215">
        <v>13729</v>
      </c>
      <c r="R16" s="72"/>
      <c r="S16" s="219" t="s">
        <v>1</v>
      </c>
      <c r="T16" s="63" t="s">
        <v>339</v>
      </c>
      <c r="U16" s="33" t="s">
        <v>128</v>
      </c>
      <c r="V16" s="71" t="s">
        <v>761</v>
      </c>
      <c r="W16" s="71">
        <v>2.7878449958182324E-3</v>
      </c>
      <c r="X16" s="71">
        <v>4.829362524146813E-3</v>
      </c>
      <c r="Y16" s="71">
        <v>2.764722145424385E-3</v>
      </c>
      <c r="Z16" s="71">
        <v>2.9135406803117488E-3</v>
      </c>
      <c r="AA16" s="226"/>
      <c r="AB16" s="117" t="s">
        <v>1</v>
      </c>
      <c r="AC16" s="63" t="s">
        <v>339</v>
      </c>
      <c r="AD16" s="33" t="s">
        <v>128</v>
      </c>
      <c r="AE16" s="76" t="s">
        <v>761</v>
      </c>
      <c r="AF16" s="76">
        <v>10</v>
      </c>
      <c r="AG16" s="76" t="s">
        <v>761</v>
      </c>
      <c r="AH16" s="76" t="s">
        <v>761</v>
      </c>
      <c r="AI16" s="76">
        <v>15</v>
      </c>
      <c r="AJ16" s="72"/>
      <c r="AK16" s="117" t="s">
        <v>1</v>
      </c>
      <c r="AL16" s="63" t="s">
        <v>339</v>
      </c>
      <c r="AM16" s="33" t="s">
        <v>128</v>
      </c>
      <c r="AN16" s="75" t="s">
        <v>761</v>
      </c>
      <c r="AO16" s="75">
        <v>2.7878449958182324E-3</v>
      </c>
      <c r="AP16" s="75" t="s">
        <v>761</v>
      </c>
      <c r="AQ16" s="75" t="s">
        <v>761</v>
      </c>
      <c r="AR16" s="75">
        <v>1.0925777551169058E-3</v>
      </c>
      <c r="AT16" s="117" t="s">
        <v>1</v>
      </c>
      <c r="AU16" s="63" t="s">
        <v>339</v>
      </c>
      <c r="AV16" s="33" t="s">
        <v>128</v>
      </c>
      <c r="AW16" s="66" t="s">
        <v>761</v>
      </c>
      <c r="AX16" s="66" t="s">
        <v>761</v>
      </c>
      <c r="AY16" s="66">
        <v>15</v>
      </c>
      <c r="AZ16" s="66">
        <v>10</v>
      </c>
      <c r="BA16" s="66">
        <v>25</v>
      </c>
      <c r="BB16" s="72"/>
      <c r="BC16" s="117" t="s">
        <v>1</v>
      </c>
      <c r="BD16" s="63" t="s">
        <v>339</v>
      </c>
      <c r="BE16" s="33" t="s">
        <v>128</v>
      </c>
      <c r="BF16" s="75" t="s">
        <v>761</v>
      </c>
      <c r="BG16" s="75" t="s">
        <v>761</v>
      </c>
      <c r="BH16" s="75">
        <v>4.829362524146813E-3</v>
      </c>
      <c r="BI16" s="75">
        <v>2.764722145424385E-3</v>
      </c>
      <c r="BJ16" s="75">
        <v>1.820962925194843E-3</v>
      </c>
      <c r="BL16" s="117" t="s">
        <v>1</v>
      </c>
      <c r="BM16" s="63" t="s">
        <v>339</v>
      </c>
      <c r="BN16" s="33" t="s">
        <v>128</v>
      </c>
      <c r="BO16" s="71" t="s">
        <v>761</v>
      </c>
      <c r="BP16" s="71">
        <v>1</v>
      </c>
      <c r="BQ16" s="71" t="s">
        <v>761</v>
      </c>
      <c r="BR16" s="71" t="s">
        <v>761</v>
      </c>
      <c r="BS16" s="71">
        <v>0.375</v>
      </c>
    </row>
    <row r="17" spans="1:71" ht="18" customHeight="1" x14ac:dyDescent="0.25">
      <c r="A17" s="117" t="s">
        <v>1</v>
      </c>
      <c r="B17" s="63" t="s">
        <v>342</v>
      </c>
      <c r="C17" s="33" t="s">
        <v>129</v>
      </c>
      <c r="D17" s="66" t="s">
        <v>761</v>
      </c>
      <c r="E17" s="66" t="s">
        <v>761</v>
      </c>
      <c r="F17" s="66">
        <v>10</v>
      </c>
      <c r="G17" s="66" t="s">
        <v>761</v>
      </c>
      <c r="H17" s="66">
        <v>25</v>
      </c>
      <c r="I17" s="224"/>
      <c r="J17" s="117" t="s">
        <v>1</v>
      </c>
      <c r="K17" s="63" t="s">
        <v>342</v>
      </c>
      <c r="L17" s="33" t="s">
        <v>129</v>
      </c>
      <c r="M17" s="66">
        <v>7601</v>
      </c>
      <c r="N17" s="66">
        <v>6936</v>
      </c>
      <c r="O17" s="66">
        <v>5100</v>
      </c>
      <c r="P17" s="66">
        <v>5763</v>
      </c>
      <c r="Q17" s="215">
        <v>25400</v>
      </c>
      <c r="R17" s="72"/>
      <c r="S17" s="219" t="s">
        <v>1</v>
      </c>
      <c r="T17" s="63" t="s">
        <v>342</v>
      </c>
      <c r="U17" s="33" t="s">
        <v>129</v>
      </c>
      <c r="V17" s="71" t="s">
        <v>761</v>
      </c>
      <c r="W17" s="71" t="s">
        <v>761</v>
      </c>
      <c r="X17" s="71">
        <v>1.9607843137254902E-3</v>
      </c>
      <c r="Y17" s="71" t="s">
        <v>761</v>
      </c>
      <c r="Z17" s="71">
        <v>9.8425196850393699E-4</v>
      </c>
      <c r="AA17" s="226"/>
      <c r="AB17" s="117" t="s">
        <v>1</v>
      </c>
      <c r="AC17" s="63" t="s">
        <v>342</v>
      </c>
      <c r="AD17" s="33" t="s">
        <v>129</v>
      </c>
      <c r="AE17" s="76" t="s">
        <v>761</v>
      </c>
      <c r="AF17" s="76" t="s">
        <v>761</v>
      </c>
      <c r="AG17" s="76" t="s">
        <v>761</v>
      </c>
      <c r="AH17" s="76" t="s">
        <v>761</v>
      </c>
      <c r="AI17" s="76" t="s">
        <v>761</v>
      </c>
      <c r="AJ17" s="72"/>
      <c r="AK17" s="117" t="s">
        <v>1</v>
      </c>
      <c r="AL17" s="63" t="s">
        <v>342</v>
      </c>
      <c r="AM17" s="33" t="s">
        <v>129</v>
      </c>
      <c r="AN17" s="75" t="s">
        <v>761</v>
      </c>
      <c r="AO17" s="75" t="s">
        <v>761</v>
      </c>
      <c r="AP17" s="75" t="s">
        <v>761</v>
      </c>
      <c r="AQ17" s="75" t="s">
        <v>761</v>
      </c>
      <c r="AR17" s="75" t="s">
        <v>761</v>
      </c>
      <c r="AT17" s="117" t="s">
        <v>1</v>
      </c>
      <c r="AU17" s="63" t="s">
        <v>342</v>
      </c>
      <c r="AV17" s="33" t="s">
        <v>129</v>
      </c>
      <c r="AW17" s="66" t="s">
        <v>761</v>
      </c>
      <c r="AX17" s="66" t="s">
        <v>761</v>
      </c>
      <c r="AY17" s="66">
        <v>10</v>
      </c>
      <c r="AZ17" s="66" t="s">
        <v>761</v>
      </c>
      <c r="BA17" s="66">
        <v>20</v>
      </c>
      <c r="BB17" s="72"/>
      <c r="BC17" s="117" t="s">
        <v>1</v>
      </c>
      <c r="BD17" s="63" t="s">
        <v>342</v>
      </c>
      <c r="BE17" s="33" t="s">
        <v>129</v>
      </c>
      <c r="BF17" s="75" t="s">
        <v>761</v>
      </c>
      <c r="BG17" s="75" t="s">
        <v>761</v>
      </c>
      <c r="BH17" s="75">
        <v>1.9607843137254902E-3</v>
      </c>
      <c r="BI17" s="75" t="s">
        <v>761</v>
      </c>
      <c r="BJ17" s="75">
        <v>7.874015748031496E-4</v>
      </c>
      <c r="BL17" s="117" t="s">
        <v>1</v>
      </c>
      <c r="BM17" s="63" t="s">
        <v>342</v>
      </c>
      <c r="BN17" s="33" t="s">
        <v>129</v>
      </c>
      <c r="BO17" s="71" t="s">
        <v>761</v>
      </c>
      <c r="BP17" s="71" t="s">
        <v>761</v>
      </c>
      <c r="BQ17" s="71" t="s">
        <v>761</v>
      </c>
      <c r="BR17" s="71" t="s">
        <v>761</v>
      </c>
      <c r="BS17" s="71" t="s">
        <v>761</v>
      </c>
    </row>
    <row r="18" spans="1:71" ht="18" customHeight="1" x14ac:dyDescent="0.25">
      <c r="A18" s="117" t="s">
        <v>1</v>
      </c>
      <c r="B18" s="63" t="s">
        <v>345</v>
      </c>
      <c r="C18" s="33" t="s">
        <v>130</v>
      </c>
      <c r="D18" s="66">
        <v>10</v>
      </c>
      <c r="E18" s="66">
        <v>40</v>
      </c>
      <c r="F18" s="66">
        <v>30</v>
      </c>
      <c r="G18" s="66">
        <v>25</v>
      </c>
      <c r="H18" s="66">
        <v>105</v>
      </c>
      <c r="I18" s="224"/>
      <c r="J18" s="117" t="s">
        <v>1</v>
      </c>
      <c r="K18" s="63" t="s">
        <v>345</v>
      </c>
      <c r="L18" s="33" t="s">
        <v>130</v>
      </c>
      <c r="M18" s="66">
        <v>5497</v>
      </c>
      <c r="N18" s="66">
        <v>5158</v>
      </c>
      <c r="O18" s="66">
        <v>4069</v>
      </c>
      <c r="P18" s="66">
        <v>4876</v>
      </c>
      <c r="Q18" s="215">
        <v>19600</v>
      </c>
      <c r="R18" s="72"/>
      <c r="S18" s="219" t="s">
        <v>1</v>
      </c>
      <c r="T18" s="63" t="s">
        <v>345</v>
      </c>
      <c r="U18" s="33" t="s">
        <v>130</v>
      </c>
      <c r="V18" s="71">
        <v>1.8191740949608877E-3</v>
      </c>
      <c r="W18" s="71">
        <v>7.7549437766576195E-3</v>
      </c>
      <c r="X18" s="71">
        <v>7.3728188744163186E-3</v>
      </c>
      <c r="Y18" s="71">
        <v>5.1271534044298609E-3</v>
      </c>
      <c r="Z18" s="71">
        <v>5.3571428571428572E-3</v>
      </c>
      <c r="AA18" s="226"/>
      <c r="AB18" s="117" t="s">
        <v>1</v>
      </c>
      <c r="AC18" s="63" t="s">
        <v>345</v>
      </c>
      <c r="AD18" s="33" t="s">
        <v>130</v>
      </c>
      <c r="AE18" s="76">
        <v>10</v>
      </c>
      <c r="AF18" s="76">
        <v>35</v>
      </c>
      <c r="AG18" s="76" t="s">
        <v>761</v>
      </c>
      <c r="AH18" s="76" t="s">
        <v>761</v>
      </c>
      <c r="AI18" s="76">
        <v>55</v>
      </c>
      <c r="AJ18" s="72"/>
      <c r="AK18" s="117" t="s">
        <v>1</v>
      </c>
      <c r="AL18" s="63" t="s">
        <v>345</v>
      </c>
      <c r="AM18" s="33" t="s">
        <v>130</v>
      </c>
      <c r="AN18" s="75">
        <v>1.8191740949608877E-3</v>
      </c>
      <c r="AO18" s="75">
        <v>6.785575804575417E-3</v>
      </c>
      <c r="AP18" s="75" t="s">
        <v>761</v>
      </c>
      <c r="AQ18" s="75" t="s">
        <v>761</v>
      </c>
      <c r="AR18" s="75">
        <v>2.8061224489795917E-3</v>
      </c>
      <c r="AT18" s="117" t="s">
        <v>1</v>
      </c>
      <c r="AU18" s="63" t="s">
        <v>345</v>
      </c>
      <c r="AV18" s="33" t="s">
        <v>130</v>
      </c>
      <c r="AW18" s="66" t="s">
        <v>761</v>
      </c>
      <c r="AX18" s="66" t="s">
        <v>761</v>
      </c>
      <c r="AY18" s="66">
        <v>20</v>
      </c>
      <c r="AZ18" s="66">
        <v>15</v>
      </c>
      <c r="BA18" s="66">
        <v>45</v>
      </c>
      <c r="BB18" s="72"/>
      <c r="BC18" s="117" t="s">
        <v>1</v>
      </c>
      <c r="BD18" s="63" t="s">
        <v>345</v>
      </c>
      <c r="BE18" s="33" t="s">
        <v>130</v>
      </c>
      <c r="BF18" s="75" t="s">
        <v>761</v>
      </c>
      <c r="BG18" s="75" t="s">
        <v>761</v>
      </c>
      <c r="BH18" s="75">
        <v>4.9152125829442124E-3</v>
      </c>
      <c r="BI18" s="75">
        <v>3.0762920426579163E-3</v>
      </c>
      <c r="BJ18" s="75">
        <v>2.295918367346939E-3</v>
      </c>
      <c r="BL18" s="117" t="s">
        <v>1</v>
      </c>
      <c r="BM18" s="63" t="s">
        <v>345</v>
      </c>
      <c r="BN18" s="33" t="s">
        <v>130</v>
      </c>
      <c r="BO18" s="71">
        <v>1</v>
      </c>
      <c r="BP18" s="71">
        <v>0.875</v>
      </c>
      <c r="BQ18" s="71" t="s">
        <v>761</v>
      </c>
      <c r="BR18" s="71" t="s">
        <v>761</v>
      </c>
      <c r="BS18" s="71">
        <v>0.52380952380952384</v>
      </c>
    </row>
    <row r="19" spans="1:71" ht="18" customHeight="1" x14ac:dyDescent="0.25">
      <c r="A19" s="117" t="s">
        <v>1</v>
      </c>
      <c r="B19" s="63" t="s">
        <v>353</v>
      </c>
      <c r="C19" s="33" t="s">
        <v>131</v>
      </c>
      <c r="D19" s="66">
        <v>15</v>
      </c>
      <c r="E19" s="66">
        <v>40</v>
      </c>
      <c r="F19" s="66">
        <v>25</v>
      </c>
      <c r="G19" s="66">
        <v>10</v>
      </c>
      <c r="H19" s="66">
        <v>85</v>
      </c>
      <c r="I19" s="72"/>
      <c r="J19" s="117" t="s">
        <v>1</v>
      </c>
      <c r="K19" s="63" t="s">
        <v>353</v>
      </c>
      <c r="L19" s="33" t="s">
        <v>131</v>
      </c>
      <c r="M19" s="66">
        <v>5830</v>
      </c>
      <c r="N19" s="66">
        <v>5417</v>
      </c>
      <c r="O19" s="66">
        <v>4220</v>
      </c>
      <c r="P19" s="66">
        <v>4881</v>
      </c>
      <c r="Q19" s="215">
        <v>20348</v>
      </c>
      <c r="R19" s="72"/>
      <c r="S19" s="219" t="s">
        <v>1</v>
      </c>
      <c r="T19" s="63" t="s">
        <v>353</v>
      </c>
      <c r="U19" s="33" t="s">
        <v>131</v>
      </c>
      <c r="V19" s="71">
        <v>2.5728987993138938E-3</v>
      </c>
      <c r="W19" s="71">
        <v>7.3841609747092489E-3</v>
      </c>
      <c r="X19" s="71">
        <v>5.9241706161137437E-3</v>
      </c>
      <c r="Y19" s="71">
        <v>2.0487604998975619E-3</v>
      </c>
      <c r="Z19" s="71">
        <v>4.1773147238057797E-3</v>
      </c>
      <c r="AA19" s="226"/>
      <c r="AB19" s="117" t="s">
        <v>1</v>
      </c>
      <c r="AC19" s="63" t="s">
        <v>353</v>
      </c>
      <c r="AD19" s="33" t="s">
        <v>131</v>
      </c>
      <c r="AE19" s="76">
        <v>10</v>
      </c>
      <c r="AF19" s="76">
        <v>25</v>
      </c>
      <c r="AG19" s="76">
        <v>10</v>
      </c>
      <c r="AH19" s="76" t="s">
        <v>761</v>
      </c>
      <c r="AI19" s="76">
        <v>45</v>
      </c>
      <c r="AJ19" s="72"/>
      <c r="AK19" s="117" t="s">
        <v>1</v>
      </c>
      <c r="AL19" s="63" t="s">
        <v>353</v>
      </c>
      <c r="AM19" s="33" t="s">
        <v>131</v>
      </c>
      <c r="AN19" s="75">
        <v>1.7152658662092624E-3</v>
      </c>
      <c r="AO19" s="75">
        <v>4.6151006091932805E-3</v>
      </c>
      <c r="AP19" s="75">
        <v>2.3696682464454978E-3</v>
      </c>
      <c r="AQ19" s="75" t="s">
        <v>761</v>
      </c>
      <c r="AR19" s="75">
        <v>2.2115195596618831E-3</v>
      </c>
      <c r="AT19" s="117" t="s">
        <v>1</v>
      </c>
      <c r="AU19" s="63" t="s">
        <v>353</v>
      </c>
      <c r="AV19" s="33" t="s">
        <v>131</v>
      </c>
      <c r="AW19" s="66" t="s">
        <v>761</v>
      </c>
      <c r="AX19" s="66">
        <v>10</v>
      </c>
      <c r="AY19" s="66">
        <v>15</v>
      </c>
      <c r="AZ19" s="66">
        <v>10</v>
      </c>
      <c r="BA19" s="66">
        <v>40</v>
      </c>
      <c r="BB19" s="72"/>
      <c r="BC19" s="117" t="s">
        <v>1</v>
      </c>
      <c r="BD19" s="63" t="s">
        <v>353</v>
      </c>
      <c r="BE19" s="33" t="s">
        <v>131</v>
      </c>
      <c r="BF19" s="75" t="s">
        <v>761</v>
      </c>
      <c r="BG19" s="75">
        <v>1.8460402436773122E-3</v>
      </c>
      <c r="BH19" s="75">
        <v>3.5545023696682463E-3</v>
      </c>
      <c r="BI19" s="75">
        <v>2.0487604998975619E-3</v>
      </c>
      <c r="BJ19" s="75">
        <v>1.9657951641438962E-3</v>
      </c>
      <c r="BL19" s="117" t="s">
        <v>1</v>
      </c>
      <c r="BM19" s="63" t="s">
        <v>353</v>
      </c>
      <c r="BN19" s="33" t="s">
        <v>131</v>
      </c>
      <c r="BO19" s="71">
        <v>0.66666666666666663</v>
      </c>
      <c r="BP19" s="71">
        <v>0.625</v>
      </c>
      <c r="BQ19" s="71">
        <v>0.4</v>
      </c>
      <c r="BR19" s="71" t="s">
        <v>761</v>
      </c>
      <c r="BS19" s="71">
        <v>0.52941176470588236</v>
      </c>
    </row>
    <row r="20" spans="1:71" ht="18" customHeight="1" x14ac:dyDescent="0.25">
      <c r="A20" s="117" t="s">
        <v>1</v>
      </c>
      <c r="B20" s="63" t="s">
        <v>361</v>
      </c>
      <c r="C20" s="33" t="s">
        <v>132</v>
      </c>
      <c r="D20" s="66" t="s">
        <v>761</v>
      </c>
      <c r="E20" s="66" t="s">
        <v>761</v>
      </c>
      <c r="F20" s="66">
        <v>15</v>
      </c>
      <c r="G20" s="66" t="s">
        <v>761</v>
      </c>
      <c r="H20" s="66">
        <v>25</v>
      </c>
      <c r="I20" s="224"/>
      <c r="J20" s="117" t="s">
        <v>1</v>
      </c>
      <c r="K20" s="63" t="s">
        <v>361</v>
      </c>
      <c r="L20" s="33" t="s">
        <v>132</v>
      </c>
      <c r="M20" s="66">
        <v>7124</v>
      </c>
      <c r="N20" s="66">
        <v>6377</v>
      </c>
      <c r="O20" s="66">
        <v>4978</v>
      </c>
      <c r="P20" s="66">
        <v>5872</v>
      </c>
      <c r="Q20" s="215">
        <v>24351</v>
      </c>
      <c r="R20" s="72"/>
      <c r="S20" s="219" t="s">
        <v>1</v>
      </c>
      <c r="T20" s="63" t="s">
        <v>361</v>
      </c>
      <c r="U20" s="33" t="s">
        <v>132</v>
      </c>
      <c r="V20" s="71" t="s">
        <v>761</v>
      </c>
      <c r="W20" s="71" t="s">
        <v>761</v>
      </c>
      <c r="X20" s="71">
        <v>3.013258336681398E-3</v>
      </c>
      <c r="Y20" s="71" t="s">
        <v>761</v>
      </c>
      <c r="Z20" s="71">
        <v>1.0266518828795533E-3</v>
      </c>
      <c r="AA20" s="226"/>
      <c r="AB20" s="117" t="s">
        <v>1</v>
      </c>
      <c r="AC20" s="63" t="s">
        <v>361</v>
      </c>
      <c r="AD20" s="33" t="s">
        <v>132</v>
      </c>
      <c r="AE20" s="76" t="s">
        <v>761</v>
      </c>
      <c r="AF20" s="76" t="s">
        <v>761</v>
      </c>
      <c r="AG20" s="76" t="s">
        <v>761</v>
      </c>
      <c r="AH20" s="76" t="s">
        <v>761</v>
      </c>
      <c r="AI20" s="76" t="s">
        <v>761</v>
      </c>
      <c r="AJ20" s="72"/>
      <c r="AK20" s="117" t="s">
        <v>1</v>
      </c>
      <c r="AL20" s="63" t="s">
        <v>361</v>
      </c>
      <c r="AM20" s="33" t="s">
        <v>132</v>
      </c>
      <c r="AN20" s="75" t="s">
        <v>761</v>
      </c>
      <c r="AO20" s="75" t="s">
        <v>761</v>
      </c>
      <c r="AP20" s="75" t="s">
        <v>761</v>
      </c>
      <c r="AQ20" s="75" t="s">
        <v>761</v>
      </c>
      <c r="AR20" s="75" t="s">
        <v>761</v>
      </c>
      <c r="AT20" s="117" t="s">
        <v>1</v>
      </c>
      <c r="AU20" s="63" t="s">
        <v>361</v>
      </c>
      <c r="AV20" s="33" t="s">
        <v>132</v>
      </c>
      <c r="AW20" s="66" t="s">
        <v>761</v>
      </c>
      <c r="AX20" s="66" t="s">
        <v>761</v>
      </c>
      <c r="AY20" s="66">
        <v>15</v>
      </c>
      <c r="AZ20" s="66" t="s">
        <v>761</v>
      </c>
      <c r="BA20" s="66">
        <v>25</v>
      </c>
      <c r="BB20" s="72"/>
      <c r="BC20" s="117" t="s">
        <v>1</v>
      </c>
      <c r="BD20" s="63" t="s">
        <v>361</v>
      </c>
      <c r="BE20" s="33" t="s">
        <v>132</v>
      </c>
      <c r="BF20" s="75" t="s">
        <v>761</v>
      </c>
      <c r="BG20" s="75" t="s">
        <v>761</v>
      </c>
      <c r="BH20" s="75">
        <v>3.013258336681398E-3</v>
      </c>
      <c r="BI20" s="75" t="s">
        <v>761</v>
      </c>
      <c r="BJ20" s="75">
        <v>1.0266518828795533E-3</v>
      </c>
      <c r="BL20" s="117" t="s">
        <v>1</v>
      </c>
      <c r="BM20" s="63" t="s">
        <v>361</v>
      </c>
      <c r="BN20" s="33" t="s">
        <v>132</v>
      </c>
      <c r="BO20" s="71" t="s">
        <v>761</v>
      </c>
      <c r="BP20" s="71" t="s">
        <v>761</v>
      </c>
      <c r="BQ20" s="71" t="s">
        <v>761</v>
      </c>
      <c r="BR20" s="71" t="s">
        <v>761</v>
      </c>
      <c r="BS20" s="71" t="s">
        <v>761</v>
      </c>
    </row>
    <row r="21" spans="1:71" ht="18" customHeight="1" x14ac:dyDescent="0.25">
      <c r="A21" s="117" t="s">
        <v>1</v>
      </c>
      <c r="B21" s="63" t="s">
        <v>330</v>
      </c>
      <c r="C21" s="33" t="s">
        <v>133</v>
      </c>
      <c r="D21" s="66" t="s">
        <v>761</v>
      </c>
      <c r="E21" s="66" t="s">
        <v>761</v>
      </c>
      <c r="F21" s="66">
        <v>15</v>
      </c>
      <c r="G21" s="66">
        <v>15</v>
      </c>
      <c r="H21" s="66">
        <v>30</v>
      </c>
      <c r="I21" s="224"/>
      <c r="J21" s="117" t="s">
        <v>1</v>
      </c>
      <c r="K21" s="63" t="s">
        <v>330</v>
      </c>
      <c r="L21" s="33" t="s">
        <v>133</v>
      </c>
      <c r="M21" s="66">
        <v>6849</v>
      </c>
      <c r="N21" s="66">
        <v>6340</v>
      </c>
      <c r="O21" s="66">
        <v>4792</v>
      </c>
      <c r="P21" s="66">
        <v>5132</v>
      </c>
      <c r="Q21" s="215">
        <v>23113</v>
      </c>
      <c r="R21" s="72"/>
      <c r="S21" s="219" t="s">
        <v>1</v>
      </c>
      <c r="T21" s="63" t="s">
        <v>330</v>
      </c>
      <c r="U21" s="33" t="s">
        <v>133</v>
      </c>
      <c r="V21" s="71" t="s">
        <v>761</v>
      </c>
      <c r="W21" s="71" t="s">
        <v>761</v>
      </c>
      <c r="X21" s="71">
        <v>3.1302170283806345E-3</v>
      </c>
      <c r="Y21" s="71">
        <v>2.9228371005455963E-3</v>
      </c>
      <c r="Z21" s="71">
        <v>1.2979708389218188E-3</v>
      </c>
      <c r="AA21" s="226"/>
      <c r="AB21" s="117" t="s">
        <v>1</v>
      </c>
      <c r="AC21" s="63" t="s">
        <v>330</v>
      </c>
      <c r="AD21" s="33" t="s">
        <v>133</v>
      </c>
      <c r="AE21" s="76" t="s">
        <v>761</v>
      </c>
      <c r="AF21" s="76" t="s">
        <v>761</v>
      </c>
      <c r="AG21" s="76" t="s">
        <v>761</v>
      </c>
      <c r="AH21" s="76" t="s">
        <v>761</v>
      </c>
      <c r="AI21" s="76" t="s">
        <v>761</v>
      </c>
      <c r="AJ21" s="72"/>
      <c r="AK21" s="117" t="s">
        <v>1</v>
      </c>
      <c r="AL21" s="63" t="s">
        <v>330</v>
      </c>
      <c r="AM21" s="33" t="s">
        <v>133</v>
      </c>
      <c r="AN21" s="75" t="s">
        <v>761</v>
      </c>
      <c r="AO21" s="75" t="s">
        <v>761</v>
      </c>
      <c r="AP21" s="75" t="s">
        <v>761</v>
      </c>
      <c r="AQ21" s="75" t="s">
        <v>761</v>
      </c>
      <c r="AR21" s="75" t="s">
        <v>761</v>
      </c>
      <c r="AT21" s="117" t="s">
        <v>1</v>
      </c>
      <c r="AU21" s="63" t="s">
        <v>330</v>
      </c>
      <c r="AV21" s="33" t="s">
        <v>133</v>
      </c>
      <c r="AW21" s="66" t="s">
        <v>761</v>
      </c>
      <c r="AX21" s="66" t="s">
        <v>761</v>
      </c>
      <c r="AY21" s="66">
        <v>15</v>
      </c>
      <c r="AZ21" s="66">
        <v>10</v>
      </c>
      <c r="BA21" s="66">
        <v>25</v>
      </c>
      <c r="BB21" s="72"/>
      <c r="BC21" s="117" t="s">
        <v>1</v>
      </c>
      <c r="BD21" s="63" t="s">
        <v>330</v>
      </c>
      <c r="BE21" s="33" t="s">
        <v>133</v>
      </c>
      <c r="BF21" s="75" t="s">
        <v>761</v>
      </c>
      <c r="BG21" s="75" t="s">
        <v>761</v>
      </c>
      <c r="BH21" s="75">
        <v>3.1302170283806345E-3</v>
      </c>
      <c r="BI21" s="75">
        <v>1.9485580670303975E-3</v>
      </c>
      <c r="BJ21" s="75">
        <v>1.0816423657681825E-3</v>
      </c>
      <c r="BL21" s="117" t="s">
        <v>1</v>
      </c>
      <c r="BM21" s="63" t="s">
        <v>330</v>
      </c>
      <c r="BN21" s="33" t="s">
        <v>133</v>
      </c>
      <c r="BO21" s="71" t="s">
        <v>761</v>
      </c>
      <c r="BP21" s="71" t="s">
        <v>761</v>
      </c>
      <c r="BQ21" s="71" t="s">
        <v>761</v>
      </c>
      <c r="BR21" s="71" t="s">
        <v>761</v>
      </c>
      <c r="BS21" s="71" t="s">
        <v>761</v>
      </c>
    </row>
    <row r="22" spans="1:71" ht="18" customHeight="1" x14ac:dyDescent="0.25">
      <c r="A22" s="117" t="s">
        <v>1</v>
      </c>
      <c r="B22" s="63" t="s">
        <v>334</v>
      </c>
      <c r="C22" s="33" t="s">
        <v>134</v>
      </c>
      <c r="D22" s="66" t="s">
        <v>761</v>
      </c>
      <c r="E22" s="66" t="s">
        <v>761</v>
      </c>
      <c r="F22" s="66">
        <v>15</v>
      </c>
      <c r="G22" s="66">
        <v>20</v>
      </c>
      <c r="H22" s="66">
        <v>40</v>
      </c>
      <c r="I22" s="224"/>
      <c r="J22" s="117" t="s">
        <v>1</v>
      </c>
      <c r="K22" s="63" t="s">
        <v>334</v>
      </c>
      <c r="L22" s="33" t="s">
        <v>134</v>
      </c>
      <c r="M22" s="66">
        <v>11490</v>
      </c>
      <c r="N22" s="66">
        <v>10179</v>
      </c>
      <c r="O22" s="66">
        <v>7576</v>
      </c>
      <c r="P22" s="66">
        <v>12346</v>
      </c>
      <c r="Q22" s="215">
        <v>41591</v>
      </c>
      <c r="R22" s="72"/>
      <c r="S22" s="219" t="s">
        <v>1</v>
      </c>
      <c r="T22" s="63" t="s">
        <v>334</v>
      </c>
      <c r="U22" s="33" t="s">
        <v>134</v>
      </c>
      <c r="V22" s="71" t="s">
        <v>761</v>
      </c>
      <c r="W22" s="71" t="s">
        <v>761</v>
      </c>
      <c r="X22" s="71">
        <v>1.9799366420274549E-3</v>
      </c>
      <c r="Y22" s="71">
        <v>1.6199578810950916E-3</v>
      </c>
      <c r="Z22" s="71">
        <v>9.6174653170157001E-4</v>
      </c>
      <c r="AA22" s="226"/>
      <c r="AB22" s="117" t="s">
        <v>1</v>
      </c>
      <c r="AC22" s="63" t="s">
        <v>334</v>
      </c>
      <c r="AD22" s="33" t="s">
        <v>134</v>
      </c>
      <c r="AE22" s="76" t="s">
        <v>761</v>
      </c>
      <c r="AF22" s="76" t="s">
        <v>761</v>
      </c>
      <c r="AG22" s="76" t="s">
        <v>761</v>
      </c>
      <c r="AH22" s="76" t="s">
        <v>761</v>
      </c>
      <c r="AI22" s="76" t="s">
        <v>761</v>
      </c>
      <c r="AJ22" s="72"/>
      <c r="AK22" s="117" t="s">
        <v>1</v>
      </c>
      <c r="AL22" s="63" t="s">
        <v>334</v>
      </c>
      <c r="AM22" s="33" t="s">
        <v>134</v>
      </c>
      <c r="AN22" s="75" t="s">
        <v>761</v>
      </c>
      <c r="AO22" s="75" t="s">
        <v>761</v>
      </c>
      <c r="AP22" s="75" t="s">
        <v>761</v>
      </c>
      <c r="AQ22" s="75" t="s">
        <v>761</v>
      </c>
      <c r="AR22" s="75" t="s">
        <v>761</v>
      </c>
      <c r="AT22" s="117" t="s">
        <v>1</v>
      </c>
      <c r="AU22" s="63" t="s">
        <v>334</v>
      </c>
      <c r="AV22" s="33" t="s">
        <v>134</v>
      </c>
      <c r="AW22" s="66" t="s">
        <v>761</v>
      </c>
      <c r="AX22" s="66" t="s">
        <v>761</v>
      </c>
      <c r="AY22" s="66">
        <v>10</v>
      </c>
      <c r="AZ22" s="66">
        <v>20</v>
      </c>
      <c r="BA22" s="66">
        <v>35</v>
      </c>
      <c r="BB22" s="72"/>
      <c r="BC22" s="117" t="s">
        <v>1</v>
      </c>
      <c r="BD22" s="63" t="s">
        <v>334</v>
      </c>
      <c r="BE22" s="33" t="s">
        <v>134</v>
      </c>
      <c r="BF22" s="75" t="s">
        <v>761</v>
      </c>
      <c r="BG22" s="75" t="s">
        <v>761</v>
      </c>
      <c r="BH22" s="75">
        <v>1.3199577613516368E-3</v>
      </c>
      <c r="BI22" s="75">
        <v>1.6199578810950916E-3</v>
      </c>
      <c r="BJ22" s="75">
        <v>8.4152821523887384E-4</v>
      </c>
      <c r="BL22" s="117" t="s">
        <v>1</v>
      </c>
      <c r="BM22" s="63" t="s">
        <v>334</v>
      </c>
      <c r="BN22" s="33" t="s">
        <v>134</v>
      </c>
      <c r="BO22" s="71" t="s">
        <v>761</v>
      </c>
      <c r="BP22" s="71" t="s">
        <v>761</v>
      </c>
      <c r="BQ22" s="71" t="s">
        <v>761</v>
      </c>
      <c r="BR22" s="71" t="s">
        <v>761</v>
      </c>
      <c r="BS22" s="71" t="s">
        <v>761</v>
      </c>
    </row>
    <row r="23" spans="1:71" ht="18" customHeight="1" x14ac:dyDescent="0.25">
      <c r="A23" s="117" t="s">
        <v>1</v>
      </c>
      <c r="B23" s="63" t="s">
        <v>344</v>
      </c>
      <c r="C23" s="33" t="s">
        <v>135</v>
      </c>
      <c r="D23" s="66" t="s">
        <v>761</v>
      </c>
      <c r="E23" s="66" t="s">
        <v>761</v>
      </c>
      <c r="F23" s="66">
        <v>15</v>
      </c>
      <c r="G23" s="66" t="s">
        <v>761</v>
      </c>
      <c r="H23" s="66">
        <v>30</v>
      </c>
      <c r="I23" s="224"/>
      <c r="J23" s="117" t="s">
        <v>1</v>
      </c>
      <c r="K23" s="63" t="s">
        <v>344</v>
      </c>
      <c r="L23" s="33" t="s">
        <v>135</v>
      </c>
      <c r="M23" s="66">
        <v>5669</v>
      </c>
      <c r="N23" s="66">
        <v>5612</v>
      </c>
      <c r="O23" s="66">
        <v>4595</v>
      </c>
      <c r="P23" s="66">
        <v>5056</v>
      </c>
      <c r="Q23" s="215">
        <v>20932</v>
      </c>
      <c r="R23" s="72"/>
      <c r="S23" s="219" t="s">
        <v>1</v>
      </c>
      <c r="T23" s="63" t="s">
        <v>344</v>
      </c>
      <c r="U23" s="33" t="s">
        <v>135</v>
      </c>
      <c r="V23" s="71" t="s">
        <v>761</v>
      </c>
      <c r="W23" s="71" t="s">
        <v>761</v>
      </c>
      <c r="X23" s="71">
        <v>3.2644178454842221E-3</v>
      </c>
      <c r="Y23" s="71" t="s">
        <v>761</v>
      </c>
      <c r="Z23" s="71">
        <v>1.4332123065163387E-3</v>
      </c>
      <c r="AA23" s="226"/>
      <c r="AB23" s="117" t="s">
        <v>1</v>
      </c>
      <c r="AC23" s="63" t="s">
        <v>344</v>
      </c>
      <c r="AD23" s="33" t="s">
        <v>135</v>
      </c>
      <c r="AE23" s="76" t="s">
        <v>761</v>
      </c>
      <c r="AF23" s="76" t="s">
        <v>761</v>
      </c>
      <c r="AG23" s="76" t="s">
        <v>761</v>
      </c>
      <c r="AH23" s="76" t="s">
        <v>761</v>
      </c>
      <c r="AI23" s="76" t="s">
        <v>761</v>
      </c>
      <c r="AJ23" s="72"/>
      <c r="AK23" s="117" t="s">
        <v>1</v>
      </c>
      <c r="AL23" s="63" t="s">
        <v>344</v>
      </c>
      <c r="AM23" s="33" t="s">
        <v>135</v>
      </c>
      <c r="AN23" s="75" t="s">
        <v>761</v>
      </c>
      <c r="AO23" s="75" t="s">
        <v>761</v>
      </c>
      <c r="AP23" s="75" t="s">
        <v>761</v>
      </c>
      <c r="AQ23" s="75" t="s">
        <v>761</v>
      </c>
      <c r="AR23" s="75" t="s">
        <v>761</v>
      </c>
      <c r="AT23" s="117" t="s">
        <v>1</v>
      </c>
      <c r="AU23" s="63" t="s">
        <v>344</v>
      </c>
      <c r="AV23" s="33" t="s">
        <v>135</v>
      </c>
      <c r="AW23" s="66" t="s">
        <v>761</v>
      </c>
      <c r="AX23" s="66" t="s">
        <v>761</v>
      </c>
      <c r="AY23" s="66">
        <v>10</v>
      </c>
      <c r="AZ23" s="66" t="s">
        <v>761</v>
      </c>
      <c r="BA23" s="66">
        <v>25</v>
      </c>
      <c r="BB23" s="72"/>
      <c r="BC23" s="117" t="s">
        <v>1</v>
      </c>
      <c r="BD23" s="63" t="s">
        <v>344</v>
      </c>
      <c r="BE23" s="33" t="s">
        <v>135</v>
      </c>
      <c r="BF23" s="75" t="s">
        <v>761</v>
      </c>
      <c r="BG23" s="75" t="s">
        <v>761</v>
      </c>
      <c r="BH23" s="75">
        <v>2.176278563656148E-3</v>
      </c>
      <c r="BI23" s="75" t="s">
        <v>761</v>
      </c>
      <c r="BJ23" s="75">
        <v>1.1943435887636156E-3</v>
      </c>
      <c r="BL23" s="117" t="s">
        <v>1</v>
      </c>
      <c r="BM23" s="63" t="s">
        <v>344</v>
      </c>
      <c r="BN23" s="33" t="s">
        <v>135</v>
      </c>
      <c r="BO23" s="71" t="s">
        <v>761</v>
      </c>
      <c r="BP23" s="71" t="s">
        <v>761</v>
      </c>
      <c r="BQ23" s="71" t="s">
        <v>761</v>
      </c>
      <c r="BR23" s="71" t="s">
        <v>761</v>
      </c>
      <c r="BS23" s="71" t="s">
        <v>761</v>
      </c>
    </row>
    <row r="24" spans="1:71" ht="18" customHeight="1" x14ac:dyDescent="0.25">
      <c r="A24" s="117" t="s">
        <v>1</v>
      </c>
      <c r="B24" s="63" t="s">
        <v>346</v>
      </c>
      <c r="C24" s="33" t="s">
        <v>136</v>
      </c>
      <c r="D24" s="66" t="s">
        <v>761</v>
      </c>
      <c r="E24" s="66" t="s">
        <v>761</v>
      </c>
      <c r="F24" s="66">
        <v>15</v>
      </c>
      <c r="G24" s="66">
        <v>10</v>
      </c>
      <c r="H24" s="66">
        <v>35</v>
      </c>
      <c r="I24" s="224"/>
      <c r="J24" s="117" t="s">
        <v>1</v>
      </c>
      <c r="K24" s="63" t="s">
        <v>346</v>
      </c>
      <c r="L24" s="33" t="s">
        <v>136</v>
      </c>
      <c r="M24" s="66">
        <v>7275</v>
      </c>
      <c r="N24" s="66">
        <v>6479</v>
      </c>
      <c r="O24" s="66">
        <v>5042</v>
      </c>
      <c r="P24" s="66">
        <v>5688</v>
      </c>
      <c r="Q24" s="215">
        <v>24484</v>
      </c>
      <c r="R24" s="72"/>
      <c r="S24" s="219" t="s">
        <v>1</v>
      </c>
      <c r="T24" s="63" t="s">
        <v>346</v>
      </c>
      <c r="U24" s="33" t="s">
        <v>136</v>
      </c>
      <c r="V24" s="71" t="s">
        <v>761</v>
      </c>
      <c r="W24" s="71" t="s">
        <v>761</v>
      </c>
      <c r="X24" s="71">
        <v>2.9750099166997225E-3</v>
      </c>
      <c r="Y24" s="71">
        <v>1.7580872011251757E-3</v>
      </c>
      <c r="Z24" s="71">
        <v>1.4295049828459401E-3</v>
      </c>
      <c r="AA24" s="226"/>
      <c r="AB24" s="117" t="s">
        <v>1</v>
      </c>
      <c r="AC24" s="63" t="s">
        <v>346</v>
      </c>
      <c r="AD24" s="33" t="s">
        <v>136</v>
      </c>
      <c r="AE24" s="76" t="s">
        <v>761</v>
      </c>
      <c r="AF24" s="76" t="s">
        <v>761</v>
      </c>
      <c r="AG24" s="76" t="s">
        <v>761</v>
      </c>
      <c r="AH24" s="76" t="s">
        <v>761</v>
      </c>
      <c r="AI24" s="76">
        <v>10</v>
      </c>
      <c r="AJ24" s="72"/>
      <c r="AK24" s="117" t="s">
        <v>1</v>
      </c>
      <c r="AL24" s="63" t="s">
        <v>346</v>
      </c>
      <c r="AM24" s="33" t="s">
        <v>136</v>
      </c>
      <c r="AN24" s="75" t="s">
        <v>761</v>
      </c>
      <c r="AO24" s="75" t="s">
        <v>761</v>
      </c>
      <c r="AP24" s="75" t="s">
        <v>761</v>
      </c>
      <c r="AQ24" s="75" t="s">
        <v>761</v>
      </c>
      <c r="AR24" s="75">
        <v>4.0842999509884006E-4</v>
      </c>
      <c r="AT24" s="117" t="s">
        <v>1</v>
      </c>
      <c r="AU24" s="63" t="s">
        <v>346</v>
      </c>
      <c r="AV24" s="33" t="s">
        <v>136</v>
      </c>
      <c r="AW24" s="66" t="s">
        <v>761</v>
      </c>
      <c r="AX24" s="66" t="s">
        <v>761</v>
      </c>
      <c r="AY24" s="66">
        <v>10</v>
      </c>
      <c r="AZ24" s="66" t="s">
        <v>761</v>
      </c>
      <c r="BA24" s="66">
        <v>25</v>
      </c>
      <c r="BB24" s="72"/>
      <c r="BC24" s="117" t="s">
        <v>1</v>
      </c>
      <c r="BD24" s="63" t="s">
        <v>346</v>
      </c>
      <c r="BE24" s="33" t="s">
        <v>136</v>
      </c>
      <c r="BF24" s="75" t="s">
        <v>761</v>
      </c>
      <c r="BG24" s="75" t="s">
        <v>761</v>
      </c>
      <c r="BH24" s="75">
        <v>1.9833399444664813E-3</v>
      </c>
      <c r="BI24" s="75" t="s">
        <v>761</v>
      </c>
      <c r="BJ24" s="75">
        <v>1.0210749877471001E-3</v>
      </c>
      <c r="BL24" s="117" t="s">
        <v>1</v>
      </c>
      <c r="BM24" s="63" t="s">
        <v>346</v>
      </c>
      <c r="BN24" s="33" t="s">
        <v>136</v>
      </c>
      <c r="BO24" s="71" t="s">
        <v>761</v>
      </c>
      <c r="BP24" s="71" t="s">
        <v>761</v>
      </c>
      <c r="BQ24" s="71" t="s">
        <v>761</v>
      </c>
      <c r="BR24" s="71" t="s">
        <v>761</v>
      </c>
      <c r="BS24" s="71">
        <v>0.2857142857142857</v>
      </c>
    </row>
    <row r="25" spans="1:71" ht="18" customHeight="1" x14ac:dyDescent="0.25">
      <c r="A25" s="117" t="s">
        <v>1</v>
      </c>
      <c r="B25" s="63" t="s">
        <v>351</v>
      </c>
      <c r="C25" s="33" t="s">
        <v>137</v>
      </c>
      <c r="D25" s="66" t="s">
        <v>761</v>
      </c>
      <c r="E25" s="66" t="s">
        <v>761</v>
      </c>
      <c r="F25" s="66" t="s">
        <v>761</v>
      </c>
      <c r="G25" s="66" t="s">
        <v>761</v>
      </c>
      <c r="H25" s="66">
        <v>10</v>
      </c>
      <c r="I25" s="224"/>
      <c r="J25" s="117" t="s">
        <v>1</v>
      </c>
      <c r="K25" s="63" t="s">
        <v>351</v>
      </c>
      <c r="L25" s="33" t="s">
        <v>137</v>
      </c>
      <c r="M25" s="66">
        <v>3131</v>
      </c>
      <c r="N25" s="66">
        <v>3001</v>
      </c>
      <c r="O25" s="66">
        <v>2360</v>
      </c>
      <c r="P25" s="66">
        <v>2631</v>
      </c>
      <c r="Q25" s="215">
        <v>11123</v>
      </c>
      <c r="R25" s="72"/>
      <c r="S25" s="219" t="s">
        <v>1</v>
      </c>
      <c r="T25" s="63" t="s">
        <v>351</v>
      </c>
      <c r="U25" s="33" t="s">
        <v>137</v>
      </c>
      <c r="V25" s="71" t="s">
        <v>761</v>
      </c>
      <c r="W25" s="71" t="s">
        <v>761</v>
      </c>
      <c r="X25" s="71" t="s">
        <v>761</v>
      </c>
      <c r="Y25" s="71" t="s">
        <v>761</v>
      </c>
      <c r="Z25" s="71">
        <v>8.9903802930863972E-4</v>
      </c>
      <c r="AA25" s="226"/>
      <c r="AB25" s="117" t="s">
        <v>1</v>
      </c>
      <c r="AC25" s="63" t="s">
        <v>351</v>
      </c>
      <c r="AD25" s="33" t="s">
        <v>137</v>
      </c>
      <c r="AE25" s="76" t="s">
        <v>761</v>
      </c>
      <c r="AF25" s="76" t="s">
        <v>761</v>
      </c>
      <c r="AG25" s="76" t="s">
        <v>761</v>
      </c>
      <c r="AH25" s="76" t="s">
        <v>761</v>
      </c>
      <c r="AI25" s="76" t="s">
        <v>761</v>
      </c>
      <c r="AJ25" s="72"/>
      <c r="AK25" s="117" t="s">
        <v>1</v>
      </c>
      <c r="AL25" s="63" t="s">
        <v>351</v>
      </c>
      <c r="AM25" s="33" t="s">
        <v>137</v>
      </c>
      <c r="AN25" s="75" t="s">
        <v>761</v>
      </c>
      <c r="AO25" s="75" t="s">
        <v>761</v>
      </c>
      <c r="AP25" s="75" t="s">
        <v>761</v>
      </c>
      <c r="AQ25" s="75" t="s">
        <v>761</v>
      </c>
      <c r="AR25" s="75" t="s">
        <v>761</v>
      </c>
      <c r="AT25" s="117" t="s">
        <v>1</v>
      </c>
      <c r="AU25" s="63" t="s">
        <v>351</v>
      </c>
      <c r="AV25" s="33" t="s">
        <v>137</v>
      </c>
      <c r="AW25" s="66" t="s">
        <v>761</v>
      </c>
      <c r="AX25" s="66" t="s">
        <v>761</v>
      </c>
      <c r="AY25" s="66" t="s">
        <v>761</v>
      </c>
      <c r="AZ25" s="66" t="s">
        <v>761</v>
      </c>
      <c r="BA25" s="66">
        <v>10</v>
      </c>
      <c r="BB25" s="72"/>
      <c r="BC25" s="117" t="s">
        <v>1</v>
      </c>
      <c r="BD25" s="63" t="s">
        <v>351</v>
      </c>
      <c r="BE25" s="33" t="s">
        <v>137</v>
      </c>
      <c r="BF25" s="75" t="s">
        <v>761</v>
      </c>
      <c r="BG25" s="75" t="s">
        <v>761</v>
      </c>
      <c r="BH25" s="75" t="s">
        <v>761</v>
      </c>
      <c r="BI25" s="75" t="s">
        <v>761</v>
      </c>
      <c r="BJ25" s="75">
        <v>8.9903802930863972E-4</v>
      </c>
      <c r="BL25" s="117" t="s">
        <v>1</v>
      </c>
      <c r="BM25" s="63" t="s">
        <v>351</v>
      </c>
      <c r="BN25" s="33" t="s">
        <v>137</v>
      </c>
      <c r="BO25" s="71" t="s">
        <v>761</v>
      </c>
      <c r="BP25" s="71" t="s">
        <v>761</v>
      </c>
      <c r="BQ25" s="71" t="s">
        <v>761</v>
      </c>
      <c r="BR25" s="71" t="s">
        <v>761</v>
      </c>
      <c r="BS25" s="71" t="s">
        <v>761</v>
      </c>
    </row>
    <row r="26" spans="1:71" ht="18" customHeight="1" x14ac:dyDescent="0.25">
      <c r="A26" s="117" t="s">
        <v>1</v>
      </c>
      <c r="B26" s="63" t="s">
        <v>355</v>
      </c>
      <c r="C26" s="33" t="s">
        <v>138</v>
      </c>
      <c r="D26" s="66" t="s">
        <v>761</v>
      </c>
      <c r="E26" s="66" t="s">
        <v>761</v>
      </c>
      <c r="F26" s="66" t="s">
        <v>761</v>
      </c>
      <c r="G26" s="66" t="s">
        <v>761</v>
      </c>
      <c r="H26" s="66">
        <v>15</v>
      </c>
      <c r="I26" s="224"/>
      <c r="J26" s="117" t="s">
        <v>1</v>
      </c>
      <c r="K26" s="63" t="s">
        <v>355</v>
      </c>
      <c r="L26" s="33" t="s">
        <v>138</v>
      </c>
      <c r="M26" s="66">
        <v>6737</v>
      </c>
      <c r="N26" s="66">
        <v>6051</v>
      </c>
      <c r="O26" s="66">
        <v>4822</v>
      </c>
      <c r="P26" s="66">
        <v>5326</v>
      </c>
      <c r="Q26" s="215">
        <v>22936</v>
      </c>
      <c r="R26" s="72"/>
      <c r="S26" s="219" t="s">
        <v>1</v>
      </c>
      <c r="T26" s="63" t="s">
        <v>355</v>
      </c>
      <c r="U26" s="33" t="s">
        <v>138</v>
      </c>
      <c r="V26" s="71" t="s">
        <v>761</v>
      </c>
      <c r="W26" s="71" t="s">
        <v>761</v>
      </c>
      <c r="X26" s="71" t="s">
        <v>761</v>
      </c>
      <c r="Y26" s="71" t="s">
        <v>761</v>
      </c>
      <c r="Z26" s="71">
        <v>6.5399372166027208E-4</v>
      </c>
      <c r="AA26" s="226"/>
      <c r="AB26" s="117" t="s">
        <v>1</v>
      </c>
      <c r="AC26" s="63" t="s">
        <v>355</v>
      </c>
      <c r="AD26" s="33" t="s">
        <v>138</v>
      </c>
      <c r="AE26" s="76" t="s">
        <v>761</v>
      </c>
      <c r="AF26" s="76" t="s">
        <v>761</v>
      </c>
      <c r="AG26" s="76" t="s">
        <v>761</v>
      </c>
      <c r="AH26" s="76" t="s">
        <v>761</v>
      </c>
      <c r="AI26" s="76" t="s">
        <v>761</v>
      </c>
      <c r="AJ26" s="72"/>
      <c r="AK26" s="117" t="s">
        <v>1</v>
      </c>
      <c r="AL26" s="63" t="s">
        <v>355</v>
      </c>
      <c r="AM26" s="33" t="s">
        <v>138</v>
      </c>
      <c r="AN26" s="75" t="s">
        <v>761</v>
      </c>
      <c r="AO26" s="75" t="s">
        <v>761</v>
      </c>
      <c r="AP26" s="75" t="s">
        <v>761</v>
      </c>
      <c r="AQ26" s="75" t="s">
        <v>761</v>
      </c>
      <c r="AR26" s="75" t="s">
        <v>761</v>
      </c>
      <c r="AT26" s="117" t="s">
        <v>1</v>
      </c>
      <c r="AU26" s="63" t="s">
        <v>355</v>
      </c>
      <c r="AV26" s="33" t="s">
        <v>138</v>
      </c>
      <c r="AW26" s="66" t="s">
        <v>761</v>
      </c>
      <c r="AX26" s="66" t="s">
        <v>761</v>
      </c>
      <c r="AY26" s="66" t="s">
        <v>761</v>
      </c>
      <c r="AZ26" s="66" t="s">
        <v>761</v>
      </c>
      <c r="BA26" s="66">
        <v>15</v>
      </c>
      <c r="BB26" s="72"/>
      <c r="BC26" s="117" t="s">
        <v>1</v>
      </c>
      <c r="BD26" s="63" t="s">
        <v>355</v>
      </c>
      <c r="BE26" s="33" t="s">
        <v>138</v>
      </c>
      <c r="BF26" s="75" t="s">
        <v>761</v>
      </c>
      <c r="BG26" s="75" t="s">
        <v>761</v>
      </c>
      <c r="BH26" s="75" t="s">
        <v>761</v>
      </c>
      <c r="BI26" s="75" t="s">
        <v>761</v>
      </c>
      <c r="BJ26" s="75">
        <v>6.5399372166027208E-4</v>
      </c>
      <c r="BL26" s="117" t="s">
        <v>1</v>
      </c>
      <c r="BM26" s="63" t="s">
        <v>355</v>
      </c>
      <c r="BN26" s="33" t="s">
        <v>138</v>
      </c>
      <c r="BO26" s="71" t="s">
        <v>761</v>
      </c>
      <c r="BP26" s="71" t="s">
        <v>761</v>
      </c>
      <c r="BQ26" s="71" t="s">
        <v>761</v>
      </c>
      <c r="BR26" s="71" t="s">
        <v>761</v>
      </c>
      <c r="BS26" s="71" t="s">
        <v>761</v>
      </c>
    </row>
    <row r="27" spans="1:71" ht="18" customHeight="1" x14ac:dyDescent="0.25">
      <c r="A27" s="117" t="s">
        <v>1</v>
      </c>
      <c r="B27" s="63" t="s">
        <v>358</v>
      </c>
      <c r="C27" s="33" t="s">
        <v>139</v>
      </c>
      <c r="D27" s="66" t="s">
        <v>761</v>
      </c>
      <c r="E27" s="66" t="s">
        <v>761</v>
      </c>
      <c r="F27" s="66" t="s">
        <v>761</v>
      </c>
      <c r="G27" s="66" t="s">
        <v>761</v>
      </c>
      <c r="H27" s="66">
        <v>15</v>
      </c>
      <c r="I27" s="224"/>
      <c r="J27" s="117" t="s">
        <v>1</v>
      </c>
      <c r="K27" s="63" t="s">
        <v>358</v>
      </c>
      <c r="L27" s="33" t="s">
        <v>139</v>
      </c>
      <c r="M27" s="66">
        <v>3723</v>
      </c>
      <c r="N27" s="66">
        <v>3436</v>
      </c>
      <c r="O27" s="66">
        <v>2583</v>
      </c>
      <c r="P27" s="66">
        <v>4177</v>
      </c>
      <c r="Q27" s="215">
        <v>13919</v>
      </c>
      <c r="R27" s="72"/>
      <c r="S27" s="219" t="s">
        <v>1</v>
      </c>
      <c r="T27" s="63" t="s">
        <v>358</v>
      </c>
      <c r="U27" s="33" t="s">
        <v>139</v>
      </c>
      <c r="V27" s="71" t="s">
        <v>761</v>
      </c>
      <c r="W27" s="71" t="s">
        <v>761</v>
      </c>
      <c r="X27" s="71" t="s">
        <v>761</v>
      </c>
      <c r="Y27" s="71" t="s">
        <v>761</v>
      </c>
      <c r="Z27" s="71">
        <v>1.0776636252604354E-3</v>
      </c>
      <c r="AA27" s="226"/>
      <c r="AB27" s="117" t="s">
        <v>1</v>
      </c>
      <c r="AC27" s="63" t="s">
        <v>358</v>
      </c>
      <c r="AD27" s="33" t="s">
        <v>139</v>
      </c>
      <c r="AE27" s="76" t="s">
        <v>761</v>
      </c>
      <c r="AF27" s="76" t="s">
        <v>761</v>
      </c>
      <c r="AG27" s="76" t="s">
        <v>761</v>
      </c>
      <c r="AH27" s="76" t="s">
        <v>761</v>
      </c>
      <c r="AI27" s="76" t="s">
        <v>761</v>
      </c>
      <c r="AJ27" s="72"/>
      <c r="AK27" s="117" t="s">
        <v>1</v>
      </c>
      <c r="AL27" s="63" t="s">
        <v>358</v>
      </c>
      <c r="AM27" s="33" t="s">
        <v>139</v>
      </c>
      <c r="AN27" s="75" t="s">
        <v>761</v>
      </c>
      <c r="AO27" s="75" t="s">
        <v>761</v>
      </c>
      <c r="AP27" s="75" t="s">
        <v>761</v>
      </c>
      <c r="AQ27" s="75" t="s">
        <v>761</v>
      </c>
      <c r="AR27" s="75" t="s">
        <v>761</v>
      </c>
      <c r="AT27" s="117" t="s">
        <v>1</v>
      </c>
      <c r="AU27" s="63" t="s">
        <v>358</v>
      </c>
      <c r="AV27" s="33" t="s">
        <v>139</v>
      </c>
      <c r="AW27" s="66" t="s">
        <v>761</v>
      </c>
      <c r="AX27" s="66" t="s">
        <v>761</v>
      </c>
      <c r="AY27" s="66" t="s">
        <v>761</v>
      </c>
      <c r="AZ27" s="66" t="s">
        <v>761</v>
      </c>
      <c r="BA27" s="66">
        <v>10</v>
      </c>
      <c r="BB27" s="72"/>
      <c r="BC27" s="117" t="s">
        <v>1</v>
      </c>
      <c r="BD27" s="63" t="s">
        <v>358</v>
      </c>
      <c r="BE27" s="33" t="s">
        <v>139</v>
      </c>
      <c r="BF27" s="75" t="s">
        <v>761</v>
      </c>
      <c r="BG27" s="75" t="s">
        <v>761</v>
      </c>
      <c r="BH27" s="75" t="s">
        <v>761</v>
      </c>
      <c r="BI27" s="75" t="s">
        <v>761</v>
      </c>
      <c r="BJ27" s="75">
        <v>7.1844241684029028E-4</v>
      </c>
      <c r="BL27" s="117" t="s">
        <v>1</v>
      </c>
      <c r="BM27" s="63" t="s">
        <v>358</v>
      </c>
      <c r="BN27" s="33" t="s">
        <v>139</v>
      </c>
      <c r="BO27" s="71" t="s">
        <v>761</v>
      </c>
      <c r="BP27" s="71" t="s">
        <v>761</v>
      </c>
      <c r="BQ27" s="71" t="s">
        <v>761</v>
      </c>
      <c r="BR27" s="71" t="s">
        <v>761</v>
      </c>
      <c r="BS27" s="71" t="s">
        <v>761</v>
      </c>
    </row>
    <row r="28" spans="1:71" ht="18" customHeight="1" x14ac:dyDescent="0.25">
      <c r="A28" s="117" t="s">
        <v>1</v>
      </c>
      <c r="B28" s="63" t="s">
        <v>332</v>
      </c>
      <c r="C28" s="33" t="s">
        <v>140</v>
      </c>
      <c r="D28" s="66" t="s">
        <v>761</v>
      </c>
      <c r="E28" s="66" t="s">
        <v>761</v>
      </c>
      <c r="F28" s="66" t="s">
        <v>761</v>
      </c>
      <c r="G28" s="66" t="s">
        <v>761</v>
      </c>
      <c r="H28" s="66">
        <v>15</v>
      </c>
      <c r="I28" s="224"/>
      <c r="J28" s="117" t="s">
        <v>1</v>
      </c>
      <c r="K28" s="63" t="s">
        <v>332</v>
      </c>
      <c r="L28" s="33" t="s">
        <v>140</v>
      </c>
      <c r="M28" s="66">
        <v>5291</v>
      </c>
      <c r="N28" s="66">
        <v>4380</v>
      </c>
      <c r="O28" s="66">
        <v>2870</v>
      </c>
      <c r="P28" s="66">
        <v>3460</v>
      </c>
      <c r="Q28" s="215">
        <v>16001</v>
      </c>
      <c r="R28" s="72"/>
      <c r="S28" s="219" t="s">
        <v>1</v>
      </c>
      <c r="T28" s="63" t="s">
        <v>332</v>
      </c>
      <c r="U28" s="33" t="s">
        <v>140</v>
      </c>
      <c r="V28" s="71" t="s">
        <v>761</v>
      </c>
      <c r="W28" s="71" t="s">
        <v>761</v>
      </c>
      <c r="X28" s="71" t="s">
        <v>761</v>
      </c>
      <c r="Y28" s="71" t="s">
        <v>761</v>
      </c>
      <c r="Z28" s="71">
        <v>9.3744140991188049E-4</v>
      </c>
      <c r="AA28" s="226"/>
      <c r="AB28" s="117" t="s">
        <v>1</v>
      </c>
      <c r="AC28" s="63" t="s">
        <v>332</v>
      </c>
      <c r="AD28" s="33" t="s">
        <v>140</v>
      </c>
      <c r="AE28" s="76" t="s">
        <v>761</v>
      </c>
      <c r="AF28" s="76" t="s">
        <v>761</v>
      </c>
      <c r="AG28" s="76" t="s">
        <v>761</v>
      </c>
      <c r="AH28" s="76" t="s">
        <v>761</v>
      </c>
      <c r="AI28" s="76" t="s">
        <v>761</v>
      </c>
      <c r="AJ28" s="72"/>
      <c r="AK28" s="117" t="s">
        <v>1</v>
      </c>
      <c r="AL28" s="63" t="s">
        <v>332</v>
      </c>
      <c r="AM28" s="33" t="s">
        <v>140</v>
      </c>
      <c r="AN28" s="75" t="s">
        <v>761</v>
      </c>
      <c r="AO28" s="75" t="s">
        <v>761</v>
      </c>
      <c r="AP28" s="75" t="s">
        <v>761</v>
      </c>
      <c r="AQ28" s="75" t="s">
        <v>761</v>
      </c>
      <c r="AR28" s="75" t="s">
        <v>761</v>
      </c>
      <c r="AT28" s="117" t="s">
        <v>1</v>
      </c>
      <c r="AU28" s="63" t="s">
        <v>332</v>
      </c>
      <c r="AV28" s="33" t="s">
        <v>140</v>
      </c>
      <c r="AW28" s="66" t="s">
        <v>761</v>
      </c>
      <c r="AX28" s="66" t="s">
        <v>761</v>
      </c>
      <c r="AY28" s="66" t="s">
        <v>761</v>
      </c>
      <c r="AZ28" s="66" t="s">
        <v>761</v>
      </c>
      <c r="BA28" s="66">
        <v>10</v>
      </c>
      <c r="BB28" s="72"/>
      <c r="BC28" s="117" t="s">
        <v>1</v>
      </c>
      <c r="BD28" s="63" t="s">
        <v>332</v>
      </c>
      <c r="BE28" s="33" t="s">
        <v>140</v>
      </c>
      <c r="BF28" s="75" t="s">
        <v>761</v>
      </c>
      <c r="BG28" s="75" t="s">
        <v>761</v>
      </c>
      <c r="BH28" s="75" t="s">
        <v>761</v>
      </c>
      <c r="BI28" s="75" t="s">
        <v>761</v>
      </c>
      <c r="BJ28" s="75">
        <v>6.2496093994125366E-4</v>
      </c>
      <c r="BL28" s="117" t="s">
        <v>1</v>
      </c>
      <c r="BM28" s="63" t="s">
        <v>332</v>
      </c>
      <c r="BN28" s="33" t="s">
        <v>140</v>
      </c>
      <c r="BO28" s="71" t="s">
        <v>761</v>
      </c>
      <c r="BP28" s="71" t="s">
        <v>761</v>
      </c>
      <c r="BQ28" s="71" t="s">
        <v>761</v>
      </c>
      <c r="BR28" s="71" t="s">
        <v>761</v>
      </c>
      <c r="BS28" s="71" t="s">
        <v>761</v>
      </c>
    </row>
    <row r="29" spans="1:71" ht="18" customHeight="1" x14ac:dyDescent="0.25">
      <c r="A29" s="117" t="s">
        <v>1</v>
      </c>
      <c r="B29" s="63" t="s">
        <v>340</v>
      </c>
      <c r="C29" s="33" t="s">
        <v>141</v>
      </c>
      <c r="D29" s="66" t="s">
        <v>761</v>
      </c>
      <c r="E29" s="66">
        <v>10</v>
      </c>
      <c r="F29" s="66">
        <v>20</v>
      </c>
      <c r="G29" s="66">
        <v>15</v>
      </c>
      <c r="H29" s="66">
        <v>50</v>
      </c>
      <c r="I29" s="224"/>
      <c r="J29" s="117" t="s">
        <v>1</v>
      </c>
      <c r="K29" s="63" t="s">
        <v>340</v>
      </c>
      <c r="L29" s="33" t="s">
        <v>141</v>
      </c>
      <c r="M29" s="66">
        <v>7641</v>
      </c>
      <c r="N29" s="66">
        <v>7188</v>
      </c>
      <c r="O29" s="66">
        <v>5410</v>
      </c>
      <c r="P29" s="66">
        <v>6347</v>
      </c>
      <c r="Q29" s="215">
        <v>26586</v>
      </c>
      <c r="R29" s="72"/>
      <c r="S29" s="219" t="s">
        <v>1</v>
      </c>
      <c r="T29" s="63" t="s">
        <v>340</v>
      </c>
      <c r="U29" s="33" t="s">
        <v>141</v>
      </c>
      <c r="V29" s="71" t="s">
        <v>761</v>
      </c>
      <c r="W29" s="71">
        <v>1.3912075681691708E-3</v>
      </c>
      <c r="X29" s="71">
        <v>3.6968576709796672E-3</v>
      </c>
      <c r="Y29" s="71">
        <v>2.363321254135812E-3</v>
      </c>
      <c r="Z29" s="71">
        <v>1.8806890844805537E-3</v>
      </c>
      <c r="AA29" s="226"/>
      <c r="AB29" s="117" t="s">
        <v>1</v>
      </c>
      <c r="AC29" s="63" t="s">
        <v>340</v>
      </c>
      <c r="AD29" s="33" t="s">
        <v>141</v>
      </c>
      <c r="AE29" s="76" t="s">
        <v>761</v>
      </c>
      <c r="AF29" s="76" t="s">
        <v>761</v>
      </c>
      <c r="AG29" s="76" t="s">
        <v>761</v>
      </c>
      <c r="AH29" s="76" t="s">
        <v>761</v>
      </c>
      <c r="AI29" s="76">
        <v>20</v>
      </c>
      <c r="AJ29" s="72"/>
      <c r="AK29" s="117" t="s">
        <v>1</v>
      </c>
      <c r="AL29" s="63" t="s">
        <v>340</v>
      </c>
      <c r="AM29" s="33" t="s">
        <v>141</v>
      </c>
      <c r="AN29" s="75" t="s">
        <v>761</v>
      </c>
      <c r="AO29" s="75" t="s">
        <v>761</v>
      </c>
      <c r="AP29" s="75" t="s">
        <v>761</v>
      </c>
      <c r="AQ29" s="75" t="s">
        <v>761</v>
      </c>
      <c r="AR29" s="75">
        <v>7.5227563379222145E-4</v>
      </c>
      <c r="AT29" s="117" t="s">
        <v>1</v>
      </c>
      <c r="AU29" s="63" t="s">
        <v>340</v>
      </c>
      <c r="AV29" s="33" t="s">
        <v>141</v>
      </c>
      <c r="AW29" s="66" t="s">
        <v>761</v>
      </c>
      <c r="AX29" s="66" t="s">
        <v>761</v>
      </c>
      <c r="AY29" s="66">
        <v>15</v>
      </c>
      <c r="AZ29" s="66">
        <v>10</v>
      </c>
      <c r="BA29" s="66">
        <v>30</v>
      </c>
      <c r="BB29" s="72"/>
      <c r="BC29" s="117" t="s">
        <v>1</v>
      </c>
      <c r="BD29" s="63" t="s">
        <v>340</v>
      </c>
      <c r="BE29" s="33" t="s">
        <v>141</v>
      </c>
      <c r="BF29" s="75" t="s">
        <v>761</v>
      </c>
      <c r="BG29" s="75" t="s">
        <v>761</v>
      </c>
      <c r="BH29" s="75">
        <v>2.7726432532347504E-3</v>
      </c>
      <c r="BI29" s="75">
        <v>1.5755475027572081E-3</v>
      </c>
      <c r="BJ29" s="75">
        <v>1.1284134506883321E-3</v>
      </c>
      <c r="BL29" s="117" t="s">
        <v>1</v>
      </c>
      <c r="BM29" s="63" t="s">
        <v>340</v>
      </c>
      <c r="BN29" s="33" t="s">
        <v>141</v>
      </c>
      <c r="BO29" s="71" t="s">
        <v>761</v>
      </c>
      <c r="BP29" s="71" t="s">
        <v>761</v>
      </c>
      <c r="BQ29" s="71" t="s">
        <v>761</v>
      </c>
      <c r="BR29" s="71" t="s">
        <v>761</v>
      </c>
      <c r="BS29" s="71">
        <v>0.4</v>
      </c>
    </row>
    <row r="30" spans="1:71" ht="18" customHeight="1" x14ac:dyDescent="0.25">
      <c r="A30" s="117" t="s">
        <v>1</v>
      </c>
      <c r="B30" s="63" t="s">
        <v>349</v>
      </c>
      <c r="C30" s="33" t="s">
        <v>142</v>
      </c>
      <c r="D30" s="66" t="s">
        <v>761</v>
      </c>
      <c r="E30" s="66" t="s">
        <v>761</v>
      </c>
      <c r="F30" s="66" t="s">
        <v>761</v>
      </c>
      <c r="G30" s="66">
        <v>10</v>
      </c>
      <c r="H30" s="66">
        <v>25</v>
      </c>
      <c r="I30" s="224"/>
      <c r="J30" s="117" t="s">
        <v>1</v>
      </c>
      <c r="K30" s="63" t="s">
        <v>349</v>
      </c>
      <c r="L30" s="33" t="s">
        <v>142</v>
      </c>
      <c r="M30" s="66">
        <v>6788</v>
      </c>
      <c r="N30" s="66">
        <v>5246</v>
      </c>
      <c r="O30" s="66">
        <v>3625</v>
      </c>
      <c r="P30" s="66">
        <v>7788</v>
      </c>
      <c r="Q30" s="215">
        <v>23447</v>
      </c>
      <c r="R30" s="72"/>
      <c r="S30" s="219" t="s">
        <v>1</v>
      </c>
      <c r="T30" s="63" t="s">
        <v>349</v>
      </c>
      <c r="U30" s="33" t="s">
        <v>142</v>
      </c>
      <c r="V30" s="71" t="s">
        <v>761</v>
      </c>
      <c r="W30" s="71" t="s">
        <v>761</v>
      </c>
      <c r="X30" s="71" t="s">
        <v>761</v>
      </c>
      <c r="Y30" s="71">
        <v>1.2840267077555213E-3</v>
      </c>
      <c r="Z30" s="71">
        <v>1.0662344862882244E-3</v>
      </c>
      <c r="AA30" s="226"/>
      <c r="AB30" s="117" t="s">
        <v>1</v>
      </c>
      <c r="AC30" s="63" t="s">
        <v>349</v>
      </c>
      <c r="AD30" s="33" t="s">
        <v>142</v>
      </c>
      <c r="AE30" s="76" t="s">
        <v>761</v>
      </c>
      <c r="AF30" s="76" t="s">
        <v>761</v>
      </c>
      <c r="AG30" s="76" t="s">
        <v>761</v>
      </c>
      <c r="AH30" s="76" t="s">
        <v>761</v>
      </c>
      <c r="AI30" s="76">
        <v>10</v>
      </c>
      <c r="AJ30" s="72"/>
      <c r="AK30" s="117" t="s">
        <v>1</v>
      </c>
      <c r="AL30" s="63" t="s">
        <v>349</v>
      </c>
      <c r="AM30" s="33" t="s">
        <v>142</v>
      </c>
      <c r="AN30" s="75" t="s">
        <v>761</v>
      </c>
      <c r="AO30" s="75" t="s">
        <v>761</v>
      </c>
      <c r="AP30" s="75" t="s">
        <v>761</v>
      </c>
      <c r="AQ30" s="75" t="s">
        <v>761</v>
      </c>
      <c r="AR30" s="75">
        <v>4.2649379451528978E-4</v>
      </c>
      <c r="AT30" s="117" t="s">
        <v>1</v>
      </c>
      <c r="AU30" s="63" t="s">
        <v>349</v>
      </c>
      <c r="AV30" s="33" t="s">
        <v>142</v>
      </c>
      <c r="AW30" s="66" t="s">
        <v>761</v>
      </c>
      <c r="AX30" s="66" t="s">
        <v>761</v>
      </c>
      <c r="AY30" s="66" t="s">
        <v>761</v>
      </c>
      <c r="AZ30" s="66">
        <v>10</v>
      </c>
      <c r="BA30" s="66">
        <v>15</v>
      </c>
      <c r="BB30" s="72"/>
      <c r="BC30" s="117" t="s">
        <v>1</v>
      </c>
      <c r="BD30" s="63" t="s">
        <v>349</v>
      </c>
      <c r="BE30" s="33" t="s">
        <v>142</v>
      </c>
      <c r="BF30" s="75" t="s">
        <v>761</v>
      </c>
      <c r="BG30" s="75" t="s">
        <v>761</v>
      </c>
      <c r="BH30" s="75" t="s">
        <v>761</v>
      </c>
      <c r="BI30" s="75">
        <v>1.2840267077555213E-3</v>
      </c>
      <c r="BJ30" s="75">
        <v>6.397406917729347E-4</v>
      </c>
      <c r="BL30" s="117" t="s">
        <v>1</v>
      </c>
      <c r="BM30" s="63" t="s">
        <v>349</v>
      </c>
      <c r="BN30" s="33" t="s">
        <v>142</v>
      </c>
      <c r="BO30" s="71" t="s">
        <v>761</v>
      </c>
      <c r="BP30" s="71" t="s">
        <v>761</v>
      </c>
      <c r="BQ30" s="71" t="s">
        <v>761</v>
      </c>
      <c r="BR30" s="71" t="s">
        <v>761</v>
      </c>
      <c r="BS30" s="71">
        <v>0.4</v>
      </c>
    </row>
    <row r="31" spans="1:71" ht="18" customHeight="1" x14ac:dyDescent="0.25">
      <c r="A31" s="117" t="s">
        <v>1</v>
      </c>
      <c r="B31" s="63" t="s">
        <v>354</v>
      </c>
      <c r="C31" s="33" t="s">
        <v>143</v>
      </c>
      <c r="D31" s="66" t="s">
        <v>761</v>
      </c>
      <c r="E31" s="66">
        <v>10</v>
      </c>
      <c r="F31" s="66">
        <v>10</v>
      </c>
      <c r="G31" s="66">
        <v>15</v>
      </c>
      <c r="H31" s="66">
        <v>35</v>
      </c>
      <c r="I31" s="224"/>
      <c r="J31" s="117" t="s">
        <v>1</v>
      </c>
      <c r="K31" s="63" t="s">
        <v>354</v>
      </c>
      <c r="L31" s="33" t="s">
        <v>143</v>
      </c>
      <c r="M31" s="66">
        <v>7236</v>
      </c>
      <c r="N31" s="66">
        <v>6741</v>
      </c>
      <c r="O31" s="66">
        <v>5056</v>
      </c>
      <c r="P31" s="66">
        <v>5979</v>
      </c>
      <c r="Q31" s="215">
        <v>25012</v>
      </c>
      <c r="R31" s="72"/>
      <c r="S31" s="219" t="s">
        <v>1</v>
      </c>
      <c r="T31" s="63" t="s">
        <v>354</v>
      </c>
      <c r="U31" s="33" t="s">
        <v>143</v>
      </c>
      <c r="V31" s="71" t="s">
        <v>761</v>
      </c>
      <c r="W31" s="71">
        <v>1.483459427384661E-3</v>
      </c>
      <c r="X31" s="71">
        <v>1.9778481012658229E-3</v>
      </c>
      <c r="Y31" s="71">
        <v>2.5087807325639738E-3</v>
      </c>
      <c r="Z31" s="71">
        <v>1.3993283224052455E-3</v>
      </c>
      <c r="AA31" s="226"/>
      <c r="AB31" s="117" t="s">
        <v>1</v>
      </c>
      <c r="AC31" s="63" t="s">
        <v>354</v>
      </c>
      <c r="AD31" s="33" t="s">
        <v>143</v>
      </c>
      <c r="AE31" s="76" t="s">
        <v>761</v>
      </c>
      <c r="AF31" s="76" t="s">
        <v>761</v>
      </c>
      <c r="AG31" s="76" t="s">
        <v>761</v>
      </c>
      <c r="AH31" s="76" t="s">
        <v>761</v>
      </c>
      <c r="AI31" s="76">
        <v>10</v>
      </c>
      <c r="AJ31" s="72"/>
      <c r="AK31" s="117" t="s">
        <v>1</v>
      </c>
      <c r="AL31" s="63" t="s">
        <v>354</v>
      </c>
      <c r="AM31" s="33" t="s">
        <v>143</v>
      </c>
      <c r="AN31" s="75" t="s">
        <v>761</v>
      </c>
      <c r="AO31" s="75" t="s">
        <v>761</v>
      </c>
      <c r="AP31" s="75" t="s">
        <v>761</v>
      </c>
      <c r="AQ31" s="75" t="s">
        <v>761</v>
      </c>
      <c r="AR31" s="75">
        <v>3.9980809211578443E-4</v>
      </c>
      <c r="AT31" s="117" t="s">
        <v>1</v>
      </c>
      <c r="AU31" s="63" t="s">
        <v>354</v>
      </c>
      <c r="AV31" s="33" t="s">
        <v>143</v>
      </c>
      <c r="AW31" s="66" t="s">
        <v>761</v>
      </c>
      <c r="AX31" s="66" t="s">
        <v>761</v>
      </c>
      <c r="AY31" s="66">
        <v>10</v>
      </c>
      <c r="AZ31" s="66">
        <v>15</v>
      </c>
      <c r="BA31" s="66">
        <v>25</v>
      </c>
      <c r="BB31" s="72"/>
      <c r="BC31" s="117" t="s">
        <v>1</v>
      </c>
      <c r="BD31" s="63" t="s">
        <v>354</v>
      </c>
      <c r="BE31" s="33" t="s">
        <v>143</v>
      </c>
      <c r="BF31" s="75" t="s">
        <v>761</v>
      </c>
      <c r="BG31" s="75" t="s">
        <v>761</v>
      </c>
      <c r="BH31" s="75">
        <v>1.9778481012658229E-3</v>
      </c>
      <c r="BI31" s="75">
        <v>2.5087807325639738E-3</v>
      </c>
      <c r="BJ31" s="75">
        <v>9.9952023028946116E-4</v>
      </c>
      <c r="BL31" s="117" t="s">
        <v>1</v>
      </c>
      <c r="BM31" s="63" t="s">
        <v>354</v>
      </c>
      <c r="BN31" s="33" t="s">
        <v>143</v>
      </c>
      <c r="BO31" s="71" t="s">
        <v>761</v>
      </c>
      <c r="BP31" s="71" t="s">
        <v>761</v>
      </c>
      <c r="BQ31" s="71" t="s">
        <v>761</v>
      </c>
      <c r="BR31" s="71" t="s">
        <v>761</v>
      </c>
      <c r="BS31" s="71">
        <v>0.2857142857142857</v>
      </c>
    </row>
    <row r="32" spans="1:71" ht="18" customHeight="1" x14ac:dyDescent="0.25">
      <c r="A32" s="117" t="s">
        <v>1</v>
      </c>
      <c r="B32" s="63" t="s">
        <v>362</v>
      </c>
      <c r="C32" s="33" t="s">
        <v>144</v>
      </c>
      <c r="D32" s="66" t="s">
        <v>761</v>
      </c>
      <c r="E32" s="66" t="s">
        <v>761</v>
      </c>
      <c r="F32" s="66">
        <v>10</v>
      </c>
      <c r="G32" s="66">
        <v>15</v>
      </c>
      <c r="H32" s="66">
        <v>30</v>
      </c>
      <c r="I32" s="224"/>
      <c r="J32" s="117" t="s">
        <v>1</v>
      </c>
      <c r="K32" s="63" t="s">
        <v>362</v>
      </c>
      <c r="L32" s="33" t="s">
        <v>144</v>
      </c>
      <c r="M32" s="66">
        <v>6260</v>
      </c>
      <c r="N32" s="66">
        <v>5330</v>
      </c>
      <c r="O32" s="66">
        <v>3864</v>
      </c>
      <c r="P32" s="66">
        <v>4566</v>
      </c>
      <c r="Q32" s="215">
        <v>20020</v>
      </c>
      <c r="R32" s="72"/>
      <c r="S32" s="219" t="s">
        <v>1</v>
      </c>
      <c r="T32" s="63" t="s">
        <v>362</v>
      </c>
      <c r="U32" s="33" t="s">
        <v>144</v>
      </c>
      <c r="V32" s="71" t="s">
        <v>761</v>
      </c>
      <c r="W32" s="71" t="s">
        <v>761</v>
      </c>
      <c r="X32" s="71">
        <v>2.587991718426501E-3</v>
      </c>
      <c r="Y32" s="71">
        <v>3.2851511169513796E-3</v>
      </c>
      <c r="Z32" s="71">
        <v>1.4985014985014985E-3</v>
      </c>
      <c r="AA32" s="226"/>
      <c r="AB32" s="117" t="s">
        <v>1</v>
      </c>
      <c r="AC32" s="63" t="s">
        <v>362</v>
      </c>
      <c r="AD32" s="33" t="s">
        <v>144</v>
      </c>
      <c r="AE32" s="76" t="s">
        <v>761</v>
      </c>
      <c r="AF32" s="76" t="s">
        <v>761</v>
      </c>
      <c r="AG32" s="76" t="s">
        <v>761</v>
      </c>
      <c r="AH32" s="76" t="s">
        <v>761</v>
      </c>
      <c r="AI32" s="76" t="s">
        <v>761</v>
      </c>
      <c r="AJ32" s="72"/>
      <c r="AK32" s="117" t="s">
        <v>1</v>
      </c>
      <c r="AL32" s="63" t="s">
        <v>362</v>
      </c>
      <c r="AM32" s="33" t="s">
        <v>144</v>
      </c>
      <c r="AN32" s="75" t="s">
        <v>761</v>
      </c>
      <c r="AO32" s="75" t="s">
        <v>761</v>
      </c>
      <c r="AP32" s="75" t="s">
        <v>761</v>
      </c>
      <c r="AQ32" s="75" t="s">
        <v>761</v>
      </c>
      <c r="AR32" s="75" t="s">
        <v>761</v>
      </c>
      <c r="AT32" s="117" t="s">
        <v>1</v>
      </c>
      <c r="AU32" s="63" t="s">
        <v>362</v>
      </c>
      <c r="AV32" s="33" t="s">
        <v>144</v>
      </c>
      <c r="AW32" s="66" t="s">
        <v>761</v>
      </c>
      <c r="AX32" s="66" t="s">
        <v>761</v>
      </c>
      <c r="AY32" s="66">
        <v>10</v>
      </c>
      <c r="AZ32" s="66">
        <v>15</v>
      </c>
      <c r="BA32" s="66">
        <v>20</v>
      </c>
      <c r="BB32" s="72"/>
      <c r="BC32" s="117" t="s">
        <v>1</v>
      </c>
      <c r="BD32" s="63" t="s">
        <v>362</v>
      </c>
      <c r="BE32" s="33" t="s">
        <v>144</v>
      </c>
      <c r="BF32" s="75" t="s">
        <v>761</v>
      </c>
      <c r="BG32" s="75" t="s">
        <v>761</v>
      </c>
      <c r="BH32" s="75">
        <v>2.587991718426501E-3</v>
      </c>
      <c r="BI32" s="75">
        <v>3.2851511169513796E-3</v>
      </c>
      <c r="BJ32" s="75">
        <v>9.99000999000999E-4</v>
      </c>
      <c r="BL32" s="117" t="s">
        <v>1</v>
      </c>
      <c r="BM32" s="63" t="s">
        <v>362</v>
      </c>
      <c r="BN32" s="33" t="s">
        <v>144</v>
      </c>
      <c r="BO32" s="71" t="s">
        <v>761</v>
      </c>
      <c r="BP32" s="71" t="s">
        <v>761</v>
      </c>
      <c r="BQ32" s="71" t="s">
        <v>761</v>
      </c>
      <c r="BR32" s="71" t="s">
        <v>761</v>
      </c>
      <c r="BS32" s="71" t="s">
        <v>761</v>
      </c>
    </row>
    <row r="33" spans="1:71" ht="18" customHeight="1" x14ac:dyDescent="0.25">
      <c r="A33" s="117" t="s">
        <v>1</v>
      </c>
      <c r="B33" s="63" t="s">
        <v>363</v>
      </c>
      <c r="C33" s="33" t="s">
        <v>145</v>
      </c>
      <c r="D33" s="66" t="s">
        <v>761</v>
      </c>
      <c r="E33" s="66">
        <v>10</v>
      </c>
      <c r="F33" s="66">
        <v>20</v>
      </c>
      <c r="G33" s="66">
        <v>15</v>
      </c>
      <c r="H33" s="66">
        <v>50</v>
      </c>
      <c r="I33" s="72"/>
      <c r="J33" s="117" t="s">
        <v>1</v>
      </c>
      <c r="K33" s="63" t="s">
        <v>363</v>
      </c>
      <c r="L33" s="33" t="s">
        <v>145</v>
      </c>
      <c r="M33" s="66">
        <v>9201</v>
      </c>
      <c r="N33" s="66">
        <v>8626</v>
      </c>
      <c r="O33" s="66">
        <v>6595</v>
      </c>
      <c r="P33" s="66">
        <v>7498</v>
      </c>
      <c r="Q33" s="215">
        <v>31920</v>
      </c>
      <c r="R33" s="72"/>
      <c r="S33" s="219" t="s">
        <v>1</v>
      </c>
      <c r="T33" s="63" t="s">
        <v>363</v>
      </c>
      <c r="U33" s="33" t="s">
        <v>145</v>
      </c>
      <c r="V33" s="71" t="s">
        <v>761</v>
      </c>
      <c r="W33" s="71">
        <v>1.159285879897983E-3</v>
      </c>
      <c r="X33" s="71">
        <v>3.0326004548900682E-3</v>
      </c>
      <c r="Y33" s="71">
        <v>2.0005334755934918E-3</v>
      </c>
      <c r="Z33" s="71">
        <v>1.5664160401002505E-3</v>
      </c>
      <c r="AA33" s="226"/>
      <c r="AB33" s="117" t="s">
        <v>1</v>
      </c>
      <c r="AC33" s="63" t="s">
        <v>363</v>
      </c>
      <c r="AD33" s="33" t="s">
        <v>145</v>
      </c>
      <c r="AE33" s="76" t="s">
        <v>761</v>
      </c>
      <c r="AF33" s="76" t="s">
        <v>761</v>
      </c>
      <c r="AG33" s="76" t="s">
        <v>761</v>
      </c>
      <c r="AH33" s="76" t="s">
        <v>761</v>
      </c>
      <c r="AI33" s="76">
        <v>20</v>
      </c>
      <c r="AJ33" s="72"/>
      <c r="AK33" s="117" t="s">
        <v>1</v>
      </c>
      <c r="AL33" s="63" t="s">
        <v>363</v>
      </c>
      <c r="AM33" s="33" t="s">
        <v>145</v>
      </c>
      <c r="AN33" s="75" t="s">
        <v>761</v>
      </c>
      <c r="AO33" s="75" t="s">
        <v>761</v>
      </c>
      <c r="AP33" s="75" t="s">
        <v>761</v>
      </c>
      <c r="AQ33" s="75" t="s">
        <v>761</v>
      </c>
      <c r="AR33" s="75">
        <v>6.2656641604010022E-4</v>
      </c>
      <c r="AT33" s="117" t="s">
        <v>1</v>
      </c>
      <c r="AU33" s="63" t="s">
        <v>363</v>
      </c>
      <c r="AV33" s="33" t="s">
        <v>145</v>
      </c>
      <c r="AW33" s="66" t="s">
        <v>761</v>
      </c>
      <c r="AX33" s="66" t="s">
        <v>761</v>
      </c>
      <c r="AY33" s="66">
        <v>15</v>
      </c>
      <c r="AZ33" s="66">
        <v>10</v>
      </c>
      <c r="BA33" s="66">
        <v>30</v>
      </c>
      <c r="BB33" s="72"/>
      <c r="BC33" s="117" t="s">
        <v>1</v>
      </c>
      <c r="BD33" s="63" t="s">
        <v>363</v>
      </c>
      <c r="BE33" s="33" t="s">
        <v>145</v>
      </c>
      <c r="BF33" s="75" t="s">
        <v>761</v>
      </c>
      <c r="BG33" s="75" t="s">
        <v>761</v>
      </c>
      <c r="BH33" s="75">
        <v>2.2744503411675512E-3</v>
      </c>
      <c r="BI33" s="75">
        <v>1.3336889837289945E-3</v>
      </c>
      <c r="BJ33" s="75">
        <v>9.3984962406015032E-4</v>
      </c>
      <c r="BL33" s="117" t="s">
        <v>1</v>
      </c>
      <c r="BM33" s="63" t="s">
        <v>363</v>
      </c>
      <c r="BN33" s="33" t="s">
        <v>145</v>
      </c>
      <c r="BO33" s="71" t="s">
        <v>761</v>
      </c>
      <c r="BP33" s="71" t="s">
        <v>761</v>
      </c>
      <c r="BQ33" s="71" t="s">
        <v>761</v>
      </c>
      <c r="BR33" s="71" t="s">
        <v>761</v>
      </c>
      <c r="BS33" s="71">
        <v>0.4</v>
      </c>
    </row>
    <row r="34" spans="1:71" ht="18" customHeight="1" x14ac:dyDescent="0.25">
      <c r="A34" s="117" t="s">
        <v>1</v>
      </c>
      <c r="B34" s="63" t="s">
        <v>366</v>
      </c>
      <c r="C34" s="33" t="s">
        <v>146</v>
      </c>
      <c r="D34" s="66" t="s">
        <v>761</v>
      </c>
      <c r="E34" s="66">
        <v>10</v>
      </c>
      <c r="F34" s="66">
        <v>10</v>
      </c>
      <c r="G34" s="66">
        <v>10</v>
      </c>
      <c r="H34" s="66">
        <v>30</v>
      </c>
      <c r="I34" s="224"/>
      <c r="J34" s="117" t="s">
        <v>1</v>
      </c>
      <c r="K34" s="63" t="s">
        <v>366</v>
      </c>
      <c r="L34" s="33" t="s">
        <v>146</v>
      </c>
      <c r="M34" s="66">
        <v>5886</v>
      </c>
      <c r="N34" s="66">
        <v>5281</v>
      </c>
      <c r="O34" s="66">
        <v>4143</v>
      </c>
      <c r="P34" s="66">
        <v>4866</v>
      </c>
      <c r="Q34" s="215">
        <v>20176</v>
      </c>
      <c r="R34" s="72"/>
      <c r="S34" s="219" t="s">
        <v>1</v>
      </c>
      <c r="T34" s="63" t="s">
        <v>366</v>
      </c>
      <c r="U34" s="33" t="s">
        <v>146</v>
      </c>
      <c r="V34" s="71" t="s">
        <v>761</v>
      </c>
      <c r="W34" s="71">
        <v>1.8935807612194661E-3</v>
      </c>
      <c r="X34" s="71">
        <v>2.4137098720733766E-3</v>
      </c>
      <c r="Y34" s="71">
        <v>2.055076037813399E-3</v>
      </c>
      <c r="Z34" s="71">
        <v>1.4869151467089611E-3</v>
      </c>
      <c r="AA34" s="226"/>
      <c r="AB34" s="117" t="s">
        <v>1</v>
      </c>
      <c r="AC34" s="63" t="s">
        <v>366</v>
      </c>
      <c r="AD34" s="33" t="s">
        <v>146</v>
      </c>
      <c r="AE34" s="76" t="s">
        <v>761</v>
      </c>
      <c r="AF34" s="76" t="s">
        <v>761</v>
      </c>
      <c r="AG34" s="76" t="s">
        <v>761</v>
      </c>
      <c r="AH34" s="76" t="s">
        <v>761</v>
      </c>
      <c r="AI34" s="76">
        <v>10</v>
      </c>
      <c r="AJ34" s="72"/>
      <c r="AK34" s="117" t="s">
        <v>1</v>
      </c>
      <c r="AL34" s="63" t="s">
        <v>366</v>
      </c>
      <c r="AM34" s="33" t="s">
        <v>146</v>
      </c>
      <c r="AN34" s="75" t="s">
        <v>761</v>
      </c>
      <c r="AO34" s="75" t="s">
        <v>761</v>
      </c>
      <c r="AP34" s="75" t="s">
        <v>761</v>
      </c>
      <c r="AQ34" s="75" t="s">
        <v>761</v>
      </c>
      <c r="AR34" s="75">
        <v>4.9563838223632035E-4</v>
      </c>
      <c r="AT34" s="117" t="s">
        <v>1</v>
      </c>
      <c r="AU34" s="63" t="s">
        <v>366</v>
      </c>
      <c r="AV34" s="33" t="s">
        <v>146</v>
      </c>
      <c r="AW34" s="66" t="s">
        <v>761</v>
      </c>
      <c r="AX34" s="66" t="s">
        <v>761</v>
      </c>
      <c r="AY34" s="66" t="s">
        <v>761</v>
      </c>
      <c r="AZ34" s="66">
        <v>10</v>
      </c>
      <c r="BA34" s="66">
        <v>20</v>
      </c>
      <c r="BB34" s="72"/>
      <c r="BC34" s="117" t="s">
        <v>1</v>
      </c>
      <c r="BD34" s="63" t="s">
        <v>366</v>
      </c>
      <c r="BE34" s="33" t="s">
        <v>146</v>
      </c>
      <c r="BF34" s="75" t="s">
        <v>761</v>
      </c>
      <c r="BG34" s="75" t="s">
        <v>761</v>
      </c>
      <c r="BH34" s="75" t="s">
        <v>761</v>
      </c>
      <c r="BI34" s="75">
        <v>2.055076037813399E-3</v>
      </c>
      <c r="BJ34" s="75">
        <v>9.9127676447264071E-4</v>
      </c>
      <c r="BL34" s="117" t="s">
        <v>1</v>
      </c>
      <c r="BM34" s="63" t="s">
        <v>366</v>
      </c>
      <c r="BN34" s="33" t="s">
        <v>146</v>
      </c>
      <c r="BO34" s="71" t="s">
        <v>761</v>
      </c>
      <c r="BP34" s="71" t="s">
        <v>761</v>
      </c>
      <c r="BQ34" s="71" t="s">
        <v>761</v>
      </c>
      <c r="BR34" s="71" t="s">
        <v>761</v>
      </c>
      <c r="BS34" s="71">
        <v>0.33333333333333331</v>
      </c>
    </row>
    <row r="35" spans="1:71" ht="18" customHeight="1" x14ac:dyDescent="0.25">
      <c r="A35" s="117" t="s">
        <v>1</v>
      </c>
      <c r="B35" s="63" t="s">
        <v>336</v>
      </c>
      <c r="C35" s="33" t="s">
        <v>147</v>
      </c>
      <c r="D35" s="66">
        <v>35</v>
      </c>
      <c r="E35" s="66">
        <v>50</v>
      </c>
      <c r="F35" s="66">
        <v>25</v>
      </c>
      <c r="G35" s="66">
        <v>20</v>
      </c>
      <c r="H35" s="66">
        <v>130</v>
      </c>
      <c r="I35" s="224"/>
      <c r="J35" s="117" t="s">
        <v>1</v>
      </c>
      <c r="K35" s="63" t="s">
        <v>336</v>
      </c>
      <c r="L35" s="33" t="s">
        <v>147</v>
      </c>
      <c r="M35" s="66">
        <v>6157</v>
      </c>
      <c r="N35" s="66">
        <v>5340</v>
      </c>
      <c r="O35" s="66">
        <v>3568</v>
      </c>
      <c r="P35" s="66">
        <v>3753</v>
      </c>
      <c r="Q35" s="215">
        <v>18818</v>
      </c>
      <c r="R35" s="72"/>
      <c r="S35" s="219" t="s">
        <v>1</v>
      </c>
      <c r="T35" s="63" t="s">
        <v>336</v>
      </c>
      <c r="U35" s="33" t="s">
        <v>147</v>
      </c>
      <c r="V35" s="71">
        <v>5.6845866493422121E-3</v>
      </c>
      <c r="W35" s="71">
        <v>9.3632958801498131E-3</v>
      </c>
      <c r="X35" s="71">
        <v>7.0067264573991034E-3</v>
      </c>
      <c r="Y35" s="71">
        <v>5.3290700772715164E-3</v>
      </c>
      <c r="Z35" s="71">
        <v>6.9082793070464445E-3</v>
      </c>
      <c r="AA35" s="226"/>
      <c r="AB35" s="117" t="s">
        <v>1</v>
      </c>
      <c r="AC35" s="63" t="s">
        <v>336</v>
      </c>
      <c r="AD35" s="33" t="s">
        <v>147</v>
      </c>
      <c r="AE35" s="76">
        <v>30</v>
      </c>
      <c r="AF35" s="76">
        <v>45</v>
      </c>
      <c r="AG35" s="76">
        <v>10</v>
      </c>
      <c r="AH35" s="76">
        <v>10</v>
      </c>
      <c r="AI35" s="76">
        <v>100</v>
      </c>
      <c r="AJ35" s="72"/>
      <c r="AK35" s="117" t="s">
        <v>1</v>
      </c>
      <c r="AL35" s="63" t="s">
        <v>336</v>
      </c>
      <c r="AM35" s="33" t="s">
        <v>147</v>
      </c>
      <c r="AN35" s="75">
        <v>4.8725028422933244E-3</v>
      </c>
      <c r="AO35" s="75">
        <v>8.4269662921348312E-3</v>
      </c>
      <c r="AP35" s="75">
        <v>2.8026905829596411E-3</v>
      </c>
      <c r="AQ35" s="75">
        <v>2.6645350386357582E-3</v>
      </c>
      <c r="AR35" s="75">
        <v>5.3140610054203423E-3</v>
      </c>
      <c r="AT35" s="117" t="s">
        <v>1</v>
      </c>
      <c r="AU35" s="63" t="s">
        <v>336</v>
      </c>
      <c r="AV35" s="33" t="s">
        <v>147</v>
      </c>
      <c r="AW35" s="66" t="s">
        <v>761</v>
      </c>
      <c r="AX35" s="66" t="s">
        <v>761</v>
      </c>
      <c r="AY35" s="66">
        <v>15</v>
      </c>
      <c r="AZ35" s="66">
        <v>10</v>
      </c>
      <c r="BA35" s="66">
        <v>35</v>
      </c>
      <c r="BB35" s="72"/>
      <c r="BC35" s="117" t="s">
        <v>1</v>
      </c>
      <c r="BD35" s="63" t="s">
        <v>336</v>
      </c>
      <c r="BE35" s="33" t="s">
        <v>147</v>
      </c>
      <c r="BF35" s="75" t="s">
        <v>761</v>
      </c>
      <c r="BG35" s="75" t="s">
        <v>761</v>
      </c>
      <c r="BH35" s="75">
        <v>4.2040358744394619E-3</v>
      </c>
      <c r="BI35" s="75">
        <v>2.6645350386357582E-3</v>
      </c>
      <c r="BJ35" s="75">
        <v>1.8599213518971198E-3</v>
      </c>
      <c r="BL35" s="117" t="s">
        <v>1</v>
      </c>
      <c r="BM35" s="63" t="s">
        <v>336</v>
      </c>
      <c r="BN35" s="33" t="s">
        <v>147</v>
      </c>
      <c r="BO35" s="71">
        <v>0.8571428571428571</v>
      </c>
      <c r="BP35" s="71">
        <v>0.9</v>
      </c>
      <c r="BQ35" s="71">
        <v>0.4</v>
      </c>
      <c r="BR35" s="71">
        <v>0.5</v>
      </c>
      <c r="BS35" s="71">
        <v>0.76923076923076927</v>
      </c>
    </row>
    <row r="36" spans="1:71" ht="18" customHeight="1" x14ac:dyDescent="0.25">
      <c r="A36" s="117" t="s">
        <v>1</v>
      </c>
      <c r="B36" s="63" t="s">
        <v>337</v>
      </c>
      <c r="C36" s="33" t="s">
        <v>148</v>
      </c>
      <c r="D36" s="66">
        <v>15</v>
      </c>
      <c r="E36" s="66">
        <v>40</v>
      </c>
      <c r="F36" s="66">
        <v>15</v>
      </c>
      <c r="G36" s="66">
        <v>10</v>
      </c>
      <c r="H36" s="66">
        <v>80</v>
      </c>
      <c r="I36" s="224"/>
      <c r="J36" s="117" t="s">
        <v>1</v>
      </c>
      <c r="K36" s="63" t="s">
        <v>337</v>
      </c>
      <c r="L36" s="33" t="s">
        <v>148</v>
      </c>
      <c r="M36" s="66">
        <v>5445</v>
      </c>
      <c r="N36" s="66">
        <v>5150</v>
      </c>
      <c r="O36" s="66">
        <v>4011</v>
      </c>
      <c r="P36" s="66">
        <v>4533</v>
      </c>
      <c r="Q36" s="215">
        <v>19139</v>
      </c>
      <c r="R36" s="72"/>
      <c r="S36" s="219" t="s">
        <v>1</v>
      </c>
      <c r="T36" s="63" t="s">
        <v>337</v>
      </c>
      <c r="U36" s="33" t="s">
        <v>148</v>
      </c>
      <c r="V36" s="71">
        <v>2.7548209366391185E-3</v>
      </c>
      <c r="W36" s="71">
        <v>7.7669902912621356E-3</v>
      </c>
      <c r="X36" s="71">
        <v>3.7397157816005983E-3</v>
      </c>
      <c r="Y36" s="71">
        <v>2.2060445621001545E-3</v>
      </c>
      <c r="Z36" s="71">
        <v>4.1799467056795022E-3</v>
      </c>
      <c r="AA36" s="226"/>
      <c r="AB36" s="117" t="s">
        <v>1</v>
      </c>
      <c r="AC36" s="63" t="s">
        <v>337</v>
      </c>
      <c r="AD36" s="33" t="s">
        <v>148</v>
      </c>
      <c r="AE36" s="76">
        <v>15</v>
      </c>
      <c r="AF36" s="76">
        <v>35</v>
      </c>
      <c r="AG36" s="76" t="s">
        <v>761</v>
      </c>
      <c r="AH36" s="76" t="s">
        <v>761</v>
      </c>
      <c r="AI36" s="76">
        <v>55</v>
      </c>
      <c r="AJ36" s="72"/>
      <c r="AK36" s="117" t="s">
        <v>1</v>
      </c>
      <c r="AL36" s="63" t="s">
        <v>337</v>
      </c>
      <c r="AM36" s="33" t="s">
        <v>148</v>
      </c>
      <c r="AN36" s="75">
        <v>2.7548209366391185E-3</v>
      </c>
      <c r="AO36" s="75">
        <v>6.7961165048543689E-3</v>
      </c>
      <c r="AP36" s="75" t="s">
        <v>761</v>
      </c>
      <c r="AQ36" s="75" t="s">
        <v>761</v>
      </c>
      <c r="AR36" s="75">
        <v>2.8737133601546582E-3</v>
      </c>
      <c r="AT36" s="117" t="s">
        <v>1</v>
      </c>
      <c r="AU36" s="63" t="s">
        <v>337</v>
      </c>
      <c r="AV36" s="33" t="s">
        <v>148</v>
      </c>
      <c r="AW36" s="66" t="s">
        <v>761</v>
      </c>
      <c r="AX36" s="66" t="s">
        <v>761</v>
      </c>
      <c r="AY36" s="66">
        <v>10</v>
      </c>
      <c r="AZ36" s="66" t="s">
        <v>761</v>
      </c>
      <c r="BA36" s="66">
        <v>25</v>
      </c>
      <c r="BB36" s="72"/>
      <c r="BC36" s="117" t="s">
        <v>1</v>
      </c>
      <c r="BD36" s="63" t="s">
        <v>337</v>
      </c>
      <c r="BE36" s="33" t="s">
        <v>148</v>
      </c>
      <c r="BF36" s="75" t="s">
        <v>761</v>
      </c>
      <c r="BG36" s="75" t="s">
        <v>761</v>
      </c>
      <c r="BH36" s="75">
        <v>2.4931438544003987E-3</v>
      </c>
      <c r="BI36" s="75" t="s">
        <v>761</v>
      </c>
      <c r="BJ36" s="75">
        <v>1.3062333455248446E-3</v>
      </c>
      <c r="BL36" s="117" t="s">
        <v>1</v>
      </c>
      <c r="BM36" s="63" t="s">
        <v>337</v>
      </c>
      <c r="BN36" s="33" t="s">
        <v>148</v>
      </c>
      <c r="BO36" s="71">
        <v>1</v>
      </c>
      <c r="BP36" s="71">
        <v>0.875</v>
      </c>
      <c r="BQ36" s="71" t="s">
        <v>761</v>
      </c>
      <c r="BR36" s="71" t="s">
        <v>761</v>
      </c>
      <c r="BS36" s="71">
        <v>0.6875</v>
      </c>
    </row>
    <row r="37" spans="1:71" ht="18" customHeight="1" x14ac:dyDescent="0.25">
      <c r="A37" s="117" t="s">
        <v>1</v>
      </c>
      <c r="B37" s="63" t="s">
        <v>341</v>
      </c>
      <c r="C37" s="33" t="s">
        <v>149</v>
      </c>
      <c r="D37" s="66">
        <v>25</v>
      </c>
      <c r="E37" s="66">
        <v>55</v>
      </c>
      <c r="F37" s="66">
        <v>25</v>
      </c>
      <c r="G37" s="66">
        <v>10</v>
      </c>
      <c r="H37" s="66">
        <v>115</v>
      </c>
      <c r="I37" s="224"/>
      <c r="J37" s="117" t="s">
        <v>1</v>
      </c>
      <c r="K37" s="63" t="s">
        <v>341</v>
      </c>
      <c r="L37" s="33" t="s">
        <v>149</v>
      </c>
      <c r="M37" s="66">
        <v>6199</v>
      </c>
      <c r="N37" s="66">
        <v>5711</v>
      </c>
      <c r="O37" s="66">
        <v>4797</v>
      </c>
      <c r="P37" s="66">
        <v>5411</v>
      </c>
      <c r="Q37" s="215">
        <v>22118</v>
      </c>
      <c r="R37" s="72"/>
      <c r="S37" s="219" t="s">
        <v>1</v>
      </c>
      <c r="T37" s="63" t="s">
        <v>341</v>
      </c>
      <c r="U37" s="33" t="s">
        <v>149</v>
      </c>
      <c r="V37" s="71">
        <v>4.0329085336344569E-3</v>
      </c>
      <c r="W37" s="71">
        <v>9.6305375590964807E-3</v>
      </c>
      <c r="X37" s="71">
        <v>5.211590577444236E-3</v>
      </c>
      <c r="Y37" s="71">
        <v>1.8480872297172426E-3</v>
      </c>
      <c r="Z37" s="71">
        <v>5.1993851161949546E-3</v>
      </c>
      <c r="AA37" s="226"/>
      <c r="AB37" s="117" t="s">
        <v>1</v>
      </c>
      <c r="AC37" s="63" t="s">
        <v>341</v>
      </c>
      <c r="AD37" s="33" t="s">
        <v>149</v>
      </c>
      <c r="AE37" s="76">
        <v>20</v>
      </c>
      <c r="AF37" s="76">
        <v>45</v>
      </c>
      <c r="AG37" s="76" t="s">
        <v>761</v>
      </c>
      <c r="AH37" s="76" t="s">
        <v>761</v>
      </c>
      <c r="AI37" s="76">
        <v>75</v>
      </c>
      <c r="AJ37" s="72"/>
      <c r="AK37" s="117" t="s">
        <v>1</v>
      </c>
      <c r="AL37" s="63" t="s">
        <v>341</v>
      </c>
      <c r="AM37" s="33" t="s">
        <v>149</v>
      </c>
      <c r="AN37" s="75">
        <v>3.2263268269075657E-3</v>
      </c>
      <c r="AO37" s="75">
        <v>7.8795307301698474E-3</v>
      </c>
      <c r="AP37" s="75" t="s">
        <v>761</v>
      </c>
      <c r="AQ37" s="75" t="s">
        <v>761</v>
      </c>
      <c r="AR37" s="75">
        <v>3.390903336648883E-3</v>
      </c>
      <c r="AT37" s="117" t="s">
        <v>1</v>
      </c>
      <c r="AU37" s="63" t="s">
        <v>341</v>
      </c>
      <c r="AV37" s="33" t="s">
        <v>149</v>
      </c>
      <c r="AW37" s="66" t="s">
        <v>761</v>
      </c>
      <c r="AX37" s="66">
        <v>10</v>
      </c>
      <c r="AY37" s="66">
        <v>20</v>
      </c>
      <c r="AZ37" s="66">
        <v>10</v>
      </c>
      <c r="BA37" s="66">
        <v>40</v>
      </c>
      <c r="BB37" s="72"/>
      <c r="BC37" s="117" t="s">
        <v>1</v>
      </c>
      <c r="BD37" s="63" t="s">
        <v>341</v>
      </c>
      <c r="BE37" s="33" t="s">
        <v>149</v>
      </c>
      <c r="BF37" s="75" t="s">
        <v>761</v>
      </c>
      <c r="BG37" s="75">
        <v>1.7510068289266329E-3</v>
      </c>
      <c r="BH37" s="75">
        <v>4.1692724619553888E-3</v>
      </c>
      <c r="BI37" s="75">
        <v>1.8480872297172426E-3</v>
      </c>
      <c r="BJ37" s="75">
        <v>1.8084817795460712E-3</v>
      </c>
      <c r="BL37" s="117" t="s">
        <v>1</v>
      </c>
      <c r="BM37" s="63" t="s">
        <v>341</v>
      </c>
      <c r="BN37" s="33" t="s">
        <v>149</v>
      </c>
      <c r="BO37" s="71">
        <v>0.8</v>
      </c>
      <c r="BP37" s="71">
        <v>0.81818181818181823</v>
      </c>
      <c r="BQ37" s="71" t="s">
        <v>761</v>
      </c>
      <c r="BR37" s="71" t="s">
        <v>761</v>
      </c>
      <c r="BS37" s="71">
        <v>0.65217391304347827</v>
      </c>
    </row>
    <row r="38" spans="1:71" ht="18" customHeight="1" x14ac:dyDescent="0.25">
      <c r="A38" s="117" t="s">
        <v>1</v>
      </c>
      <c r="B38" s="63" t="s">
        <v>347</v>
      </c>
      <c r="C38" s="33" t="s">
        <v>150</v>
      </c>
      <c r="D38" s="66">
        <v>50</v>
      </c>
      <c r="E38" s="66">
        <v>55</v>
      </c>
      <c r="F38" s="66">
        <v>30</v>
      </c>
      <c r="G38" s="66">
        <v>35</v>
      </c>
      <c r="H38" s="66">
        <v>170</v>
      </c>
      <c r="I38" s="224"/>
      <c r="J38" s="117" t="s">
        <v>1</v>
      </c>
      <c r="K38" s="63" t="s">
        <v>347</v>
      </c>
      <c r="L38" s="33" t="s">
        <v>150</v>
      </c>
      <c r="M38" s="66">
        <v>7861</v>
      </c>
      <c r="N38" s="66">
        <v>6775</v>
      </c>
      <c r="O38" s="66">
        <v>5013</v>
      </c>
      <c r="P38" s="66">
        <v>5486</v>
      </c>
      <c r="Q38" s="215">
        <v>25135</v>
      </c>
      <c r="R38" s="72"/>
      <c r="S38" s="219" t="s">
        <v>1</v>
      </c>
      <c r="T38" s="63" t="s">
        <v>347</v>
      </c>
      <c r="U38" s="33" t="s">
        <v>150</v>
      </c>
      <c r="V38" s="71">
        <v>6.360513929525506E-3</v>
      </c>
      <c r="W38" s="71">
        <v>8.1180811808118074E-3</v>
      </c>
      <c r="X38" s="71">
        <v>5.9844404548174742E-3</v>
      </c>
      <c r="Y38" s="71">
        <v>6.3798760481224934E-3</v>
      </c>
      <c r="Z38" s="71">
        <v>6.7634772229958227E-3</v>
      </c>
      <c r="AA38" s="226"/>
      <c r="AB38" s="117" t="s">
        <v>1</v>
      </c>
      <c r="AC38" s="63" t="s">
        <v>347</v>
      </c>
      <c r="AD38" s="33" t="s">
        <v>150</v>
      </c>
      <c r="AE38" s="76">
        <v>45</v>
      </c>
      <c r="AF38" s="76">
        <v>45</v>
      </c>
      <c r="AG38" s="76">
        <v>10</v>
      </c>
      <c r="AH38" s="76">
        <v>15</v>
      </c>
      <c r="AI38" s="76">
        <v>120</v>
      </c>
      <c r="AJ38" s="72"/>
      <c r="AK38" s="117" t="s">
        <v>1</v>
      </c>
      <c r="AL38" s="63" t="s">
        <v>347</v>
      </c>
      <c r="AM38" s="33" t="s">
        <v>150</v>
      </c>
      <c r="AN38" s="75">
        <v>5.7244625365729549E-3</v>
      </c>
      <c r="AO38" s="75">
        <v>6.6420664206642069E-3</v>
      </c>
      <c r="AP38" s="75">
        <v>1.9948134849391581E-3</v>
      </c>
      <c r="AQ38" s="75">
        <v>2.7342325920524974E-3</v>
      </c>
      <c r="AR38" s="75">
        <v>4.7742192162323451E-3</v>
      </c>
      <c r="AT38" s="117" t="s">
        <v>1</v>
      </c>
      <c r="AU38" s="63" t="s">
        <v>347</v>
      </c>
      <c r="AV38" s="33" t="s">
        <v>150</v>
      </c>
      <c r="AW38" s="66" t="s">
        <v>761</v>
      </c>
      <c r="AX38" s="66">
        <v>10</v>
      </c>
      <c r="AY38" s="66">
        <v>20</v>
      </c>
      <c r="AZ38" s="66">
        <v>20</v>
      </c>
      <c r="BA38" s="66">
        <v>50</v>
      </c>
      <c r="BB38" s="72"/>
      <c r="BC38" s="117" t="s">
        <v>1</v>
      </c>
      <c r="BD38" s="63" t="s">
        <v>347</v>
      </c>
      <c r="BE38" s="33" t="s">
        <v>150</v>
      </c>
      <c r="BF38" s="75" t="s">
        <v>761</v>
      </c>
      <c r="BG38" s="75">
        <v>1.4760147601476014E-3</v>
      </c>
      <c r="BH38" s="75">
        <v>3.9896269698783161E-3</v>
      </c>
      <c r="BI38" s="75">
        <v>3.6456434560699965E-3</v>
      </c>
      <c r="BJ38" s="75">
        <v>1.9892580067634772E-3</v>
      </c>
      <c r="BL38" s="117" t="s">
        <v>1</v>
      </c>
      <c r="BM38" s="63" t="s">
        <v>347</v>
      </c>
      <c r="BN38" s="33" t="s">
        <v>150</v>
      </c>
      <c r="BO38" s="71">
        <v>0.9</v>
      </c>
      <c r="BP38" s="71">
        <v>0.81818181818181823</v>
      </c>
      <c r="BQ38" s="71">
        <v>0.33333333333333331</v>
      </c>
      <c r="BR38" s="71">
        <v>0.42857142857142855</v>
      </c>
      <c r="BS38" s="71">
        <v>0.70588235294117652</v>
      </c>
    </row>
    <row r="39" spans="1:71" ht="18" customHeight="1" x14ac:dyDescent="0.25">
      <c r="A39" s="117" t="s">
        <v>1</v>
      </c>
      <c r="B39" s="63" t="s">
        <v>356</v>
      </c>
      <c r="C39" s="33" t="s">
        <v>151</v>
      </c>
      <c r="D39" s="66">
        <v>105</v>
      </c>
      <c r="E39" s="66">
        <v>155</v>
      </c>
      <c r="F39" s="66">
        <v>50</v>
      </c>
      <c r="G39" s="66">
        <v>45</v>
      </c>
      <c r="H39" s="66">
        <v>350</v>
      </c>
      <c r="I39" s="224"/>
      <c r="J39" s="117" t="s">
        <v>1</v>
      </c>
      <c r="K39" s="63" t="s">
        <v>356</v>
      </c>
      <c r="L39" s="33" t="s">
        <v>151</v>
      </c>
      <c r="M39" s="66">
        <v>19594</v>
      </c>
      <c r="N39" s="66">
        <v>16026</v>
      </c>
      <c r="O39" s="66">
        <v>10890</v>
      </c>
      <c r="P39" s="66">
        <v>12571</v>
      </c>
      <c r="Q39" s="215">
        <v>59081</v>
      </c>
      <c r="R39" s="72"/>
      <c r="S39" s="219" t="s">
        <v>1</v>
      </c>
      <c r="T39" s="63" t="s">
        <v>356</v>
      </c>
      <c r="U39" s="33" t="s">
        <v>151</v>
      </c>
      <c r="V39" s="71">
        <v>5.3587833010105132E-3</v>
      </c>
      <c r="W39" s="71">
        <v>9.6717833520529144E-3</v>
      </c>
      <c r="X39" s="71">
        <v>4.5913682277318639E-3</v>
      </c>
      <c r="Y39" s="71">
        <v>3.5796674886643862E-3</v>
      </c>
      <c r="Z39" s="71">
        <v>5.9240703441038574E-3</v>
      </c>
      <c r="AA39" s="226"/>
      <c r="AB39" s="117" t="s">
        <v>1</v>
      </c>
      <c r="AC39" s="63" t="s">
        <v>356</v>
      </c>
      <c r="AD39" s="33" t="s">
        <v>151</v>
      </c>
      <c r="AE39" s="76">
        <v>100</v>
      </c>
      <c r="AF39" s="76">
        <v>145</v>
      </c>
      <c r="AG39" s="76">
        <v>15</v>
      </c>
      <c r="AH39" s="76">
        <v>15</v>
      </c>
      <c r="AI39" s="76">
        <v>270</v>
      </c>
      <c r="AJ39" s="72"/>
      <c r="AK39" s="117" t="s">
        <v>1</v>
      </c>
      <c r="AL39" s="63" t="s">
        <v>356</v>
      </c>
      <c r="AM39" s="33" t="s">
        <v>151</v>
      </c>
      <c r="AN39" s="75">
        <v>5.103603143819537E-3</v>
      </c>
      <c r="AO39" s="75">
        <v>9.0477973293398226E-3</v>
      </c>
      <c r="AP39" s="75">
        <v>1.3774104683195593E-3</v>
      </c>
      <c r="AQ39" s="75">
        <v>1.193222496221462E-3</v>
      </c>
      <c r="AR39" s="75">
        <v>4.5699971225944044E-3</v>
      </c>
      <c r="AT39" s="117" t="s">
        <v>1</v>
      </c>
      <c r="AU39" s="63" t="s">
        <v>356</v>
      </c>
      <c r="AV39" s="33" t="s">
        <v>151</v>
      </c>
      <c r="AW39" s="66" t="s">
        <v>761</v>
      </c>
      <c r="AX39" s="66">
        <v>10</v>
      </c>
      <c r="AY39" s="66">
        <v>35</v>
      </c>
      <c r="AZ39" s="66">
        <v>30</v>
      </c>
      <c r="BA39" s="66">
        <v>80</v>
      </c>
      <c r="BB39" s="72"/>
      <c r="BC39" s="117" t="s">
        <v>1</v>
      </c>
      <c r="BD39" s="63" t="s">
        <v>356</v>
      </c>
      <c r="BE39" s="33" t="s">
        <v>151</v>
      </c>
      <c r="BF39" s="75" t="s">
        <v>761</v>
      </c>
      <c r="BG39" s="75">
        <v>6.2398602271309127E-4</v>
      </c>
      <c r="BH39" s="75">
        <v>3.2139577594123047E-3</v>
      </c>
      <c r="BI39" s="75">
        <v>2.386444992442924E-3</v>
      </c>
      <c r="BJ39" s="75">
        <v>1.354073221509453E-3</v>
      </c>
      <c r="BL39" s="117" t="s">
        <v>1</v>
      </c>
      <c r="BM39" s="63" t="s">
        <v>356</v>
      </c>
      <c r="BN39" s="33" t="s">
        <v>151</v>
      </c>
      <c r="BO39" s="71">
        <v>0.95238095238095233</v>
      </c>
      <c r="BP39" s="71">
        <v>0.93548387096774188</v>
      </c>
      <c r="BQ39" s="71">
        <v>0.3</v>
      </c>
      <c r="BR39" s="71">
        <v>0.33333333333333331</v>
      </c>
      <c r="BS39" s="71">
        <v>0.77142857142857146</v>
      </c>
    </row>
    <row r="40" spans="1:71" ht="18" customHeight="1" x14ac:dyDescent="0.25">
      <c r="A40" s="117" t="s">
        <v>1</v>
      </c>
      <c r="B40" s="63" t="s">
        <v>364</v>
      </c>
      <c r="C40" s="33" t="s">
        <v>152</v>
      </c>
      <c r="D40" s="66">
        <v>15</v>
      </c>
      <c r="E40" s="66">
        <v>40</v>
      </c>
      <c r="F40" s="66">
        <v>25</v>
      </c>
      <c r="G40" s="66">
        <v>15</v>
      </c>
      <c r="H40" s="66">
        <v>95</v>
      </c>
      <c r="I40" s="224"/>
      <c r="J40" s="117" t="s">
        <v>1</v>
      </c>
      <c r="K40" s="63" t="s">
        <v>364</v>
      </c>
      <c r="L40" s="33" t="s">
        <v>152</v>
      </c>
      <c r="M40" s="66">
        <v>6101</v>
      </c>
      <c r="N40" s="66">
        <v>5938</v>
      </c>
      <c r="O40" s="66">
        <v>4525</v>
      </c>
      <c r="P40" s="66">
        <v>4977</v>
      </c>
      <c r="Q40" s="215">
        <v>21541</v>
      </c>
      <c r="R40" s="72"/>
      <c r="S40" s="219" t="s">
        <v>1</v>
      </c>
      <c r="T40" s="63" t="s">
        <v>364</v>
      </c>
      <c r="U40" s="33" t="s">
        <v>152</v>
      </c>
      <c r="V40" s="71">
        <v>2.4586133420750698E-3</v>
      </c>
      <c r="W40" s="71">
        <v>6.7362748400134724E-3</v>
      </c>
      <c r="X40" s="71">
        <v>5.5248618784530384E-3</v>
      </c>
      <c r="Y40" s="71">
        <v>3.0138637733574444E-3</v>
      </c>
      <c r="Z40" s="71">
        <v>4.4101945127895644E-3</v>
      </c>
      <c r="AA40" s="226"/>
      <c r="AB40" s="117" t="s">
        <v>1</v>
      </c>
      <c r="AC40" s="63" t="s">
        <v>364</v>
      </c>
      <c r="AD40" s="33" t="s">
        <v>152</v>
      </c>
      <c r="AE40" s="76">
        <v>10</v>
      </c>
      <c r="AF40" s="76">
        <v>30</v>
      </c>
      <c r="AG40" s="76" t="s">
        <v>761</v>
      </c>
      <c r="AH40" s="76" t="s">
        <v>761</v>
      </c>
      <c r="AI40" s="76">
        <v>50</v>
      </c>
      <c r="AJ40" s="72"/>
      <c r="AK40" s="117" t="s">
        <v>1</v>
      </c>
      <c r="AL40" s="63" t="s">
        <v>364</v>
      </c>
      <c r="AM40" s="33" t="s">
        <v>152</v>
      </c>
      <c r="AN40" s="75">
        <v>1.6390755613833797E-3</v>
      </c>
      <c r="AO40" s="75">
        <v>5.0522061300101043E-3</v>
      </c>
      <c r="AP40" s="75" t="s">
        <v>761</v>
      </c>
      <c r="AQ40" s="75" t="s">
        <v>761</v>
      </c>
      <c r="AR40" s="75">
        <v>2.3211550067313495E-3</v>
      </c>
      <c r="AT40" s="117" t="s">
        <v>1</v>
      </c>
      <c r="AU40" s="63" t="s">
        <v>364</v>
      </c>
      <c r="AV40" s="33" t="s">
        <v>152</v>
      </c>
      <c r="AW40" s="66" t="s">
        <v>761</v>
      </c>
      <c r="AX40" s="66">
        <v>10</v>
      </c>
      <c r="AY40" s="66">
        <v>20</v>
      </c>
      <c r="AZ40" s="66">
        <v>10</v>
      </c>
      <c r="BA40" s="66">
        <v>45</v>
      </c>
      <c r="BB40" s="72"/>
      <c r="BC40" s="117" t="s">
        <v>1</v>
      </c>
      <c r="BD40" s="63" t="s">
        <v>364</v>
      </c>
      <c r="BE40" s="33" t="s">
        <v>152</v>
      </c>
      <c r="BF40" s="75" t="s">
        <v>761</v>
      </c>
      <c r="BG40" s="75">
        <v>1.6840687100033681E-3</v>
      </c>
      <c r="BH40" s="75">
        <v>4.4198895027624313E-3</v>
      </c>
      <c r="BI40" s="75">
        <v>2.0092425155716293E-3</v>
      </c>
      <c r="BJ40" s="75">
        <v>2.0890395060582144E-3</v>
      </c>
      <c r="BL40" s="117" t="s">
        <v>1</v>
      </c>
      <c r="BM40" s="63" t="s">
        <v>364</v>
      </c>
      <c r="BN40" s="33" t="s">
        <v>152</v>
      </c>
      <c r="BO40" s="71">
        <v>0.66666666666666663</v>
      </c>
      <c r="BP40" s="71">
        <v>0.75</v>
      </c>
      <c r="BQ40" s="71" t="s">
        <v>761</v>
      </c>
      <c r="BR40" s="71" t="s">
        <v>761</v>
      </c>
      <c r="BS40" s="71">
        <v>0.52631578947368418</v>
      </c>
    </row>
    <row r="41" spans="1:71" ht="18" customHeight="1" x14ac:dyDescent="0.25">
      <c r="A41" s="117" t="s">
        <v>1</v>
      </c>
      <c r="B41" s="63" t="s">
        <v>365</v>
      </c>
      <c r="C41" s="33" t="s">
        <v>153</v>
      </c>
      <c r="D41" s="66">
        <v>25</v>
      </c>
      <c r="E41" s="66">
        <v>65</v>
      </c>
      <c r="F41" s="66">
        <v>25</v>
      </c>
      <c r="G41" s="66">
        <v>10</v>
      </c>
      <c r="H41" s="66">
        <v>125</v>
      </c>
      <c r="I41" s="224"/>
      <c r="J41" s="117" t="s">
        <v>1</v>
      </c>
      <c r="K41" s="63" t="s">
        <v>365</v>
      </c>
      <c r="L41" s="33" t="s">
        <v>153</v>
      </c>
      <c r="M41" s="66">
        <v>6062</v>
      </c>
      <c r="N41" s="66">
        <v>5568</v>
      </c>
      <c r="O41" s="66">
        <v>3955</v>
      </c>
      <c r="P41" s="66">
        <v>4339</v>
      </c>
      <c r="Q41" s="215">
        <v>19924</v>
      </c>
      <c r="R41" s="72"/>
      <c r="S41" s="219" t="s">
        <v>1</v>
      </c>
      <c r="T41" s="63" t="s">
        <v>365</v>
      </c>
      <c r="U41" s="33" t="s">
        <v>153</v>
      </c>
      <c r="V41" s="71">
        <v>4.1240514681623224E-3</v>
      </c>
      <c r="W41" s="71">
        <v>1.1673850574712643E-2</v>
      </c>
      <c r="X41" s="71">
        <v>6.321112515802781E-3</v>
      </c>
      <c r="Y41" s="71">
        <v>2.3046784973496199E-3</v>
      </c>
      <c r="Z41" s="71">
        <v>6.273840594258181E-3</v>
      </c>
      <c r="AA41" s="226"/>
      <c r="AB41" s="117" t="s">
        <v>1</v>
      </c>
      <c r="AC41" s="63" t="s">
        <v>365</v>
      </c>
      <c r="AD41" s="33" t="s">
        <v>153</v>
      </c>
      <c r="AE41" s="76">
        <v>25</v>
      </c>
      <c r="AF41" s="76">
        <v>60</v>
      </c>
      <c r="AG41" s="76" t="s">
        <v>761</v>
      </c>
      <c r="AH41" s="76" t="s">
        <v>761</v>
      </c>
      <c r="AI41" s="76">
        <v>95</v>
      </c>
      <c r="AJ41" s="72"/>
      <c r="AK41" s="117" t="s">
        <v>1</v>
      </c>
      <c r="AL41" s="63" t="s">
        <v>365</v>
      </c>
      <c r="AM41" s="33" t="s">
        <v>153</v>
      </c>
      <c r="AN41" s="75">
        <v>4.1240514681623224E-3</v>
      </c>
      <c r="AO41" s="75">
        <v>1.0775862068965518E-2</v>
      </c>
      <c r="AP41" s="75" t="s">
        <v>761</v>
      </c>
      <c r="AQ41" s="75" t="s">
        <v>761</v>
      </c>
      <c r="AR41" s="75">
        <v>4.7681188516362173E-3</v>
      </c>
      <c r="AT41" s="117" t="s">
        <v>1</v>
      </c>
      <c r="AU41" s="63" t="s">
        <v>365</v>
      </c>
      <c r="AV41" s="33" t="s">
        <v>153</v>
      </c>
      <c r="AW41" s="66" t="s">
        <v>761</v>
      </c>
      <c r="AX41" s="66" t="s">
        <v>761</v>
      </c>
      <c r="AY41" s="66">
        <v>20</v>
      </c>
      <c r="AZ41" s="66">
        <v>10</v>
      </c>
      <c r="BA41" s="66">
        <v>30</v>
      </c>
      <c r="BB41" s="72"/>
      <c r="BC41" s="117" t="s">
        <v>1</v>
      </c>
      <c r="BD41" s="63" t="s">
        <v>365</v>
      </c>
      <c r="BE41" s="33" t="s">
        <v>153</v>
      </c>
      <c r="BF41" s="75" t="s">
        <v>761</v>
      </c>
      <c r="BG41" s="75" t="s">
        <v>761</v>
      </c>
      <c r="BH41" s="75">
        <v>5.0568900126422255E-3</v>
      </c>
      <c r="BI41" s="75">
        <v>2.3046784973496199E-3</v>
      </c>
      <c r="BJ41" s="75">
        <v>1.5057217426219635E-3</v>
      </c>
      <c r="BL41" s="117" t="s">
        <v>1</v>
      </c>
      <c r="BM41" s="63" t="s">
        <v>365</v>
      </c>
      <c r="BN41" s="33" t="s">
        <v>153</v>
      </c>
      <c r="BO41" s="71">
        <v>1</v>
      </c>
      <c r="BP41" s="71">
        <v>0.92307692307692313</v>
      </c>
      <c r="BQ41" s="71" t="s">
        <v>761</v>
      </c>
      <c r="BR41" s="71" t="s">
        <v>761</v>
      </c>
      <c r="BS41" s="71">
        <v>0.76</v>
      </c>
    </row>
    <row r="42" spans="1:71" ht="18" customHeight="1" x14ac:dyDescent="0.25">
      <c r="A42" s="117" t="s">
        <v>1</v>
      </c>
      <c r="B42" s="63" t="s">
        <v>328</v>
      </c>
      <c r="C42" s="33" t="s">
        <v>154</v>
      </c>
      <c r="D42" s="66">
        <v>20</v>
      </c>
      <c r="E42" s="66">
        <v>70</v>
      </c>
      <c r="F42" s="66">
        <v>30</v>
      </c>
      <c r="G42" s="66">
        <v>20</v>
      </c>
      <c r="H42" s="66">
        <v>140</v>
      </c>
      <c r="I42" s="224"/>
      <c r="J42" s="117" t="s">
        <v>1</v>
      </c>
      <c r="K42" s="63" t="s">
        <v>328</v>
      </c>
      <c r="L42" s="33" t="s">
        <v>154</v>
      </c>
      <c r="M42" s="66">
        <v>8984</v>
      </c>
      <c r="N42" s="66">
        <v>7916</v>
      </c>
      <c r="O42" s="66">
        <v>5779</v>
      </c>
      <c r="P42" s="66">
        <v>6738</v>
      </c>
      <c r="Q42" s="215">
        <v>29417</v>
      </c>
      <c r="R42" s="72"/>
      <c r="S42" s="219" t="s">
        <v>1</v>
      </c>
      <c r="T42" s="63" t="s">
        <v>328</v>
      </c>
      <c r="U42" s="33" t="s">
        <v>154</v>
      </c>
      <c r="V42" s="71">
        <v>2.2261798753339269E-3</v>
      </c>
      <c r="W42" s="71">
        <v>8.8428499242041436E-3</v>
      </c>
      <c r="X42" s="71">
        <v>5.1912095518255753E-3</v>
      </c>
      <c r="Y42" s="71">
        <v>2.9682398337785693E-3</v>
      </c>
      <c r="Z42" s="71">
        <v>4.7591528707889999E-3</v>
      </c>
      <c r="AA42" s="226"/>
      <c r="AB42" s="117" t="s">
        <v>1</v>
      </c>
      <c r="AC42" s="63" t="s">
        <v>328</v>
      </c>
      <c r="AD42" s="33" t="s">
        <v>154</v>
      </c>
      <c r="AE42" s="76">
        <v>20</v>
      </c>
      <c r="AF42" s="76">
        <v>60</v>
      </c>
      <c r="AG42" s="76">
        <v>10</v>
      </c>
      <c r="AH42" s="76" t="s">
        <v>761</v>
      </c>
      <c r="AI42" s="76">
        <v>90</v>
      </c>
      <c r="AJ42" s="72"/>
      <c r="AK42" s="117" t="s">
        <v>1</v>
      </c>
      <c r="AL42" s="63" t="s">
        <v>328</v>
      </c>
      <c r="AM42" s="33" t="s">
        <v>154</v>
      </c>
      <c r="AN42" s="75">
        <v>2.2261798753339269E-3</v>
      </c>
      <c r="AO42" s="75">
        <v>7.5795856493178371E-3</v>
      </c>
      <c r="AP42" s="75">
        <v>1.7304031839418584E-3</v>
      </c>
      <c r="AQ42" s="75" t="s">
        <v>761</v>
      </c>
      <c r="AR42" s="75">
        <v>3.0594554169357854E-3</v>
      </c>
      <c r="AT42" s="117" t="s">
        <v>1</v>
      </c>
      <c r="AU42" s="63" t="s">
        <v>328</v>
      </c>
      <c r="AV42" s="33" t="s">
        <v>154</v>
      </c>
      <c r="AW42" s="66" t="s">
        <v>761</v>
      </c>
      <c r="AX42" s="66">
        <v>10</v>
      </c>
      <c r="AY42" s="66">
        <v>20</v>
      </c>
      <c r="AZ42" s="66">
        <v>15</v>
      </c>
      <c r="BA42" s="66">
        <v>50</v>
      </c>
      <c r="BB42" s="72"/>
      <c r="BC42" s="117" t="s">
        <v>1</v>
      </c>
      <c r="BD42" s="63" t="s">
        <v>328</v>
      </c>
      <c r="BE42" s="33" t="s">
        <v>154</v>
      </c>
      <c r="BF42" s="75" t="s">
        <v>761</v>
      </c>
      <c r="BG42" s="75">
        <v>1.2632642748863063E-3</v>
      </c>
      <c r="BH42" s="75">
        <v>3.4608063678837168E-3</v>
      </c>
      <c r="BI42" s="75">
        <v>2.2261798753339269E-3</v>
      </c>
      <c r="BJ42" s="75">
        <v>1.6996974538532141E-3</v>
      </c>
      <c r="BL42" s="117" t="s">
        <v>1</v>
      </c>
      <c r="BM42" s="63" t="s">
        <v>328</v>
      </c>
      <c r="BN42" s="33" t="s">
        <v>154</v>
      </c>
      <c r="BO42" s="71">
        <v>1</v>
      </c>
      <c r="BP42" s="71">
        <v>0.8571428571428571</v>
      </c>
      <c r="BQ42" s="71">
        <v>0.33333333333333331</v>
      </c>
      <c r="BR42" s="71" t="s">
        <v>761</v>
      </c>
      <c r="BS42" s="71">
        <v>0.6428571428571429</v>
      </c>
    </row>
    <row r="43" spans="1:71" ht="18" customHeight="1" x14ac:dyDescent="0.25">
      <c r="A43" s="117" t="s">
        <v>1</v>
      </c>
      <c r="B43" s="63" t="s">
        <v>329</v>
      </c>
      <c r="C43" s="33" t="s">
        <v>38</v>
      </c>
      <c r="D43" s="66">
        <v>35</v>
      </c>
      <c r="E43" s="66">
        <v>95</v>
      </c>
      <c r="F43" s="66">
        <v>30</v>
      </c>
      <c r="G43" s="66">
        <v>15</v>
      </c>
      <c r="H43" s="66">
        <v>175</v>
      </c>
      <c r="I43" s="224"/>
      <c r="J43" s="117" t="s">
        <v>1</v>
      </c>
      <c r="K43" s="63" t="s">
        <v>329</v>
      </c>
      <c r="L43" s="33" t="s">
        <v>38</v>
      </c>
      <c r="M43" s="66">
        <v>7685</v>
      </c>
      <c r="N43" s="66">
        <v>6812</v>
      </c>
      <c r="O43" s="66">
        <v>5113</v>
      </c>
      <c r="P43" s="66">
        <v>5955</v>
      </c>
      <c r="Q43" s="215">
        <v>25565</v>
      </c>
      <c r="R43" s="72"/>
      <c r="S43" s="219" t="s">
        <v>1</v>
      </c>
      <c r="T43" s="63" t="s">
        <v>329</v>
      </c>
      <c r="U43" s="33" t="s">
        <v>38</v>
      </c>
      <c r="V43" s="71">
        <v>4.554326610279766E-3</v>
      </c>
      <c r="W43" s="71">
        <v>1.3945977686435702E-2</v>
      </c>
      <c r="X43" s="71">
        <v>5.8673968316057109E-3</v>
      </c>
      <c r="Y43" s="71">
        <v>2.5188916876574307E-3</v>
      </c>
      <c r="Z43" s="71">
        <v>6.8452963035399959E-3</v>
      </c>
      <c r="AA43" s="226"/>
      <c r="AB43" s="117" t="s">
        <v>1</v>
      </c>
      <c r="AC43" s="63" t="s">
        <v>329</v>
      </c>
      <c r="AD43" s="33" t="s">
        <v>38</v>
      </c>
      <c r="AE43" s="76">
        <v>35</v>
      </c>
      <c r="AF43" s="76">
        <v>85</v>
      </c>
      <c r="AG43" s="76">
        <v>20</v>
      </c>
      <c r="AH43" s="76">
        <v>10</v>
      </c>
      <c r="AI43" s="76">
        <v>145</v>
      </c>
      <c r="AJ43" s="72"/>
      <c r="AK43" s="117" t="s">
        <v>1</v>
      </c>
      <c r="AL43" s="63" t="s">
        <v>329</v>
      </c>
      <c r="AM43" s="33" t="s">
        <v>38</v>
      </c>
      <c r="AN43" s="75">
        <v>4.554326610279766E-3</v>
      </c>
      <c r="AO43" s="75">
        <v>1.2477980035231944E-2</v>
      </c>
      <c r="AP43" s="75">
        <v>3.9115978877371409E-3</v>
      </c>
      <c r="AQ43" s="75">
        <v>1.6792611251049538E-3</v>
      </c>
      <c r="AR43" s="75">
        <v>5.6718169372188543E-3</v>
      </c>
      <c r="AT43" s="117" t="s">
        <v>1</v>
      </c>
      <c r="AU43" s="63" t="s">
        <v>329</v>
      </c>
      <c r="AV43" s="33" t="s">
        <v>38</v>
      </c>
      <c r="AW43" s="66" t="s">
        <v>761</v>
      </c>
      <c r="AX43" s="66">
        <v>10</v>
      </c>
      <c r="AY43" s="66">
        <v>10</v>
      </c>
      <c r="AZ43" s="66" t="s">
        <v>761</v>
      </c>
      <c r="BA43" s="66">
        <v>25</v>
      </c>
      <c r="BB43" s="72"/>
      <c r="BC43" s="117" t="s">
        <v>1</v>
      </c>
      <c r="BD43" s="63" t="s">
        <v>329</v>
      </c>
      <c r="BE43" s="33" t="s">
        <v>38</v>
      </c>
      <c r="BF43" s="75" t="s">
        <v>761</v>
      </c>
      <c r="BG43" s="75">
        <v>1.467997651203758E-3</v>
      </c>
      <c r="BH43" s="75">
        <v>1.9557989438685705E-3</v>
      </c>
      <c r="BI43" s="75" t="s">
        <v>761</v>
      </c>
      <c r="BJ43" s="75">
        <v>9.7789947193428523E-4</v>
      </c>
      <c r="BL43" s="117" t="s">
        <v>1</v>
      </c>
      <c r="BM43" s="63" t="s">
        <v>329</v>
      </c>
      <c r="BN43" s="33" t="s">
        <v>38</v>
      </c>
      <c r="BO43" s="71">
        <v>1</v>
      </c>
      <c r="BP43" s="71">
        <v>0.89473684210526316</v>
      </c>
      <c r="BQ43" s="71">
        <v>0.66666666666666663</v>
      </c>
      <c r="BR43" s="71">
        <v>0.66666666666666663</v>
      </c>
      <c r="BS43" s="71">
        <v>0.82857142857142863</v>
      </c>
    </row>
    <row r="44" spans="1:71" ht="18" customHeight="1" x14ac:dyDescent="0.25">
      <c r="A44" s="117" t="s">
        <v>1</v>
      </c>
      <c r="B44" s="63" t="s">
        <v>333</v>
      </c>
      <c r="C44" s="33" t="s">
        <v>155</v>
      </c>
      <c r="D44" s="66" t="s">
        <v>761</v>
      </c>
      <c r="E44" s="66">
        <v>10</v>
      </c>
      <c r="F44" s="66">
        <v>20</v>
      </c>
      <c r="G44" s="66" t="s">
        <v>761</v>
      </c>
      <c r="H44" s="66">
        <v>35</v>
      </c>
      <c r="I44" s="224"/>
      <c r="J44" s="117" t="s">
        <v>1</v>
      </c>
      <c r="K44" s="63" t="s">
        <v>333</v>
      </c>
      <c r="L44" s="33" t="s">
        <v>155</v>
      </c>
      <c r="M44" s="66">
        <v>7110</v>
      </c>
      <c r="N44" s="66">
        <v>6565</v>
      </c>
      <c r="O44" s="66">
        <v>4696</v>
      </c>
      <c r="P44" s="66">
        <v>5638</v>
      </c>
      <c r="Q44" s="215">
        <v>24009</v>
      </c>
      <c r="R44" s="72"/>
      <c r="S44" s="219" t="s">
        <v>1</v>
      </c>
      <c r="T44" s="63" t="s">
        <v>333</v>
      </c>
      <c r="U44" s="33" t="s">
        <v>155</v>
      </c>
      <c r="V44" s="71" t="s">
        <v>761</v>
      </c>
      <c r="W44" s="71">
        <v>1.5232292460015233E-3</v>
      </c>
      <c r="X44" s="71">
        <v>4.2589437819420782E-3</v>
      </c>
      <c r="Y44" s="71" t="s">
        <v>761</v>
      </c>
      <c r="Z44" s="71">
        <v>1.4577866633345828E-3</v>
      </c>
      <c r="AA44" s="226"/>
      <c r="AB44" s="117" t="s">
        <v>1</v>
      </c>
      <c r="AC44" s="63" t="s">
        <v>333</v>
      </c>
      <c r="AD44" s="33" t="s">
        <v>155</v>
      </c>
      <c r="AE44" s="76" t="s">
        <v>761</v>
      </c>
      <c r="AF44" s="76" t="s">
        <v>761</v>
      </c>
      <c r="AG44" s="76" t="s">
        <v>761</v>
      </c>
      <c r="AH44" s="76" t="s">
        <v>761</v>
      </c>
      <c r="AI44" s="76">
        <v>10</v>
      </c>
      <c r="AJ44" s="72"/>
      <c r="AK44" s="117" t="s">
        <v>1</v>
      </c>
      <c r="AL44" s="63" t="s">
        <v>333</v>
      </c>
      <c r="AM44" s="33" t="s">
        <v>155</v>
      </c>
      <c r="AN44" s="75" t="s">
        <v>761</v>
      </c>
      <c r="AO44" s="75" t="s">
        <v>761</v>
      </c>
      <c r="AP44" s="75" t="s">
        <v>761</v>
      </c>
      <c r="AQ44" s="75" t="s">
        <v>761</v>
      </c>
      <c r="AR44" s="75">
        <v>4.1651047523845225E-4</v>
      </c>
      <c r="AT44" s="117" t="s">
        <v>1</v>
      </c>
      <c r="AU44" s="63" t="s">
        <v>333</v>
      </c>
      <c r="AV44" s="33" t="s">
        <v>155</v>
      </c>
      <c r="AW44" s="66" t="s">
        <v>761</v>
      </c>
      <c r="AX44" s="66" t="s">
        <v>761</v>
      </c>
      <c r="AY44" s="66">
        <v>15</v>
      </c>
      <c r="AZ44" s="66" t="s">
        <v>761</v>
      </c>
      <c r="BA44" s="66">
        <v>30</v>
      </c>
      <c r="BB44" s="72"/>
      <c r="BC44" s="117" t="s">
        <v>1</v>
      </c>
      <c r="BD44" s="63" t="s">
        <v>333</v>
      </c>
      <c r="BE44" s="33" t="s">
        <v>155</v>
      </c>
      <c r="BF44" s="75" t="s">
        <v>761</v>
      </c>
      <c r="BG44" s="75" t="s">
        <v>761</v>
      </c>
      <c r="BH44" s="75">
        <v>3.1942078364565587E-3</v>
      </c>
      <c r="BI44" s="75" t="s">
        <v>761</v>
      </c>
      <c r="BJ44" s="75">
        <v>1.2495314257153568E-3</v>
      </c>
      <c r="BL44" s="117" t="s">
        <v>1</v>
      </c>
      <c r="BM44" s="63" t="s">
        <v>333</v>
      </c>
      <c r="BN44" s="33" t="s">
        <v>155</v>
      </c>
      <c r="BO44" s="71" t="s">
        <v>761</v>
      </c>
      <c r="BP44" s="71" t="s">
        <v>761</v>
      </c>
      <c r="BQ44" s="71" t="s">
        <v>761</v>
      </c>
      <c r="BR44" s="71" t="s">
        <v>761</v>
      </c>
      <c r="BS44" s="71">
        <v>0.2857142857142857</v>
      </c>
    </row>
    <row r="45" spans="1:71" ht="18" customHeight="1" x14ac:dyDescent="0.25">
      <c r="A45" s="117" t="s">
        <v>1</v>
      </c>
      <c r="B45" s="63" t="s">
        <v>343</v>
      </c>
      <c r="C45" s="33" t="s">
        <v>156</v>
      </c>
      <c r="D45" s="66" t="s">
        <v>761</v>
      </c>
      <c r="E45" s="66">
        <v>10</v>
      </c>
      <c r="F45" s="66">
        <v>15</v>
      </c>
      <c r="G45" s="66" t="s">
        <v>761</v>
      </c>
      <c r="H45" s="66">
        <v>30</v>
      </c>
      <c r="I45" s="224"/>
      <c r="J45" s="117" t="s">
        <v>1</v>
      </c>
      <c r="K45" s="63" t="s">
        <v>343</v>
      </c>
      <c r="L45" s="33" t="s">
        <v>156</v>
      </c>
      <c r="M45" s="66">
        <v>7569</v>
      </c>
      <c r="N45" s="66">
        <v>7062</v>
      </c>
      <c r="O45" s="66">
        <v>5252</v>
      </c>
      <c r="P45" s="66">
        <v>6045</v>
      </c>
      <c r="Q45" s="215">
        <v>25928</v>
      </c>
      <c r="R45" s="72"/>
      <c r="S45" s="219" t="s">
        <v>1</v>
      </c>
      <c r="T45" s="63" t="s">
        <v>343</v>
      </c>
      <c r="U45" s="33" t="s">
        <v>156</v>
      </c>
      <c r="V45" s="71" t="s">
        <v>761</v>
      </c>
      <c r="W45" s="71">
        <v>1.4160294534126311E-3</v>
      </c>
      <c r="X45" s="71">
        <v>2.8560548362528563E-3</v>
      </c>
      <c r="Y45" s="71" t="s">
        <v>761</v>
      </c>
      <c r="Z45" s="71">
        <v>1.1570502931194076E-3</v>
      </c>
      <c r="AA45" s="226"/>
      <c r="AB45" s="117" t="s">
        <v>1</v>
      </c>
      <c r="AC45" s="63" t="s">
        <v>343</v>
      </c>
      <c r="AD45" s="33" t="s">
        <v>156</v>
      </c>
      <c r="AE45" s="76" t="s">
        <v>761</v>
      </c>
      <c r="AF45" s="76" t="s">
        <v>761</v>
      </c>
      <c r="AG45" s="76" t="s">
        <v>761</v>
      </c>
      <c r="AH45" s="76" t="s">
        <v>761</v>
      </c>
      <c r="AI45" s="76">
        <v>10</v>
      </c>
      <c r="AJ45" s="72"/>
      <c r="AK45" s="117" t="s">
        <v>1</v>
      </c>
      <c r="AL45" s="63" t="s">
        <v>343</v>
      </c>
      <c r="AM45" s="33" t="s">
        <v>156</v>
      </c>
      <c r="AN45" s="75" t="s">
        <v>761</v>
      </c>
      <c r="AO45" s="75" t="s">
        <v>761</v>
      </c>
      <c r="AP45" s="75" t="s">
        <v>761</v>
      </c>
      <c r="AQ45" s="75" t="s">
        <v>761</v>
      </c>
      <c r="AR45" s="75">
        <v>3.8568343103980254E-4</v>
      </c>
      <c r="AT45" s="117" t="s">
        <v>1</v>
      </c>
      <c r="AU45" s="63" t="s">
        <v>343</v>
      </c>
      <c r="AV45" s="33" t="s">
        <v>156</v>
      </c>
      <c r="AW45" s="66" t="s">
        <v>761</v>
      </c>
      <c r="AX45" s="66" t="s">
        <v>761</v>
      </c>
      <c r="AY45" s="66">
        <v>10</v>
      </c>
      <c r="AZ45" s="66" t="s">
        <v>761</v>
      </c>
      <c r="BA45" s="66">
        <v>20</v>
      </c>
      <c r="BB45" s="72"/>
      <c r="BC45" s="117" t="s">
        <v>1</v>
      </c>
      <c r="BD45" s="63" t="s">
        <v>343</v>
      </c>
      <c r="BE45" s="33" t="s">
        <v>156</v>
      </c>
      <c r="BF45" s="75" t="s">
        <v>761</v>
      </c>
      <c r="BG45" s="75" t="s">
        <v>761</v>
      </c>
      <c r="BH45" s="75">
        <v>1.904036557501904E-3</v>
      </c>
      <c r="BI45" s="75" t="s">
        <v>761</v>
      </c>
      <c r="BJ45" s="75">
        <v>7.7136686207960508E-4</v>
      </c>
      <c r="BL45" s="117" t="s">
        <v>1</v>
      </c>
      <c r="BM45" s="63" t="s">
        <v>343</v>
      </c>
      <c r="BN45" s="33" t="s">
        <v>156</v>
      </c>
      <c r="BO45" s="71" t="s">
        <v>761</v>
      </c>
      <c r="BP45" s="71" t="s">
        <v>761</v>
      </c>
      <c r="BQ45" s="71" t="s">
        <v>761</v>
      </c>
      <c r="BR45" s="71" t="s">
        <v>761</v>
      </c>
      <c r="BS45" s="71">
        <v>0.33333333333333331</v>
      </c>
    </row>
    <row r="46" spans="1:71" ht="18" customHeight="1" x14ac:dyDescent="0.25">
      <c r="A46" s="117" t="s">
        <v>1</v>
      </c>
      <c r="B46" s="63" t="s">
        <v>350</v>
      </c>
      <c r="C46" s="33" t="s">
        <v>157</v>
      </c>
      <c r="D46" s="66">
        <v>20</v>
      </c>
      <c r="E46" s="66">
        <v>80</v>
      </c>
      <c r="F46" s="66">
        <v>25</v>
      </c>
      <c r="G46" s="66">
        <v>20</v>
      </c>
      <c r="H46" s="66">
        <v>145</v>
      </c>
      <c r="I46" s="224"/>
      <c r="J46" s="117" t="s">
        <v>1</v>
      </c>
      <c r="K46" s="63" t="s">
        <v>350</v>
      </c>
      <c r="L46" s="33" t="s">
        <v>157</v>
      </c>
      <c r="M46" s="66">
        <v>7905</v>
      </c>
      <c r="N46" s="66">
        <v>6771</v>
      </c>
      <c r="O46" s="66">
        <v>4695</v>
      </c>
      <c r="P46" s="66">
        <v>5287</v>
      </c>
      <c r="Q46" s="215">
        <v>24658</v>
      </c>
      <c r="R46" s="72"/>
      <c r="S46" s="219" t="s">
        <v>1</v>
      </c>
      <c r="T46" s="63" t="s">
        <v>350</v>
      </c>
      <c r="U46" s="33" t="s">
        <v>157</v>
      </c>
      <c r="V46" s="71">
        <v>2.5300442757748261E-3</v>
      </c>
      <c r="W46" s="71">
        <v>1.1815093782306897E-2</v>
      </c>
      <c r="X46" s="71">
        <v>5.3248136315228968E-3</v>
      </c>
      <c r="Y46" s="71">
        <v>3.7828636277662192E-3</v>
      </c>
      <c r="Z46" s="71">
        <v>5.8804444804931464E-3</v>
      </c>
      <c r="AA46" s="226"/>
      <c r="AB46" s="117" t="s">
        <v>1</v>
      </c>
      <c r="AC46" s="63" t="s">
        <v>350</v>
      </c>
      <c r="AD46" s="33" t="s">
        <v>157</v>
      </c>
      <c r="AE46" s="76">
        <v>20</v>
      </c>
      <c r="AF46" s="76">
        <v>80</v>
      </c>
      <c r="AG46" s="76">
        <v>10</v>
      </c>
      <c r="AH46" s="76" t="s">
        <v>761</v>
      </c>
      <c r="AI46" s="76">
        <v>115</v>
      </c>
      <c r="AJ46" s="72"/>
      <c r="AK46" s="117" t="s">
        <v>1</v>
      </c>
      <c r="AL46" s="63" t="s">
        <v>350</v>
      </c>
      <c r="AM46" s="33" t="s">
        <v>157</v>
      </c>
      <c r="AN46" s="75">
        <v>2.5300442757748261E-3</v>
      </c>
      <c r="AO46" s="75">
        <v>1.1815093782306897E-2</v>
      </c>
      <c r="AP46" s="75">
        <v>2.1299254526091589E-3</v>
      </c>
      <c r="AQ46" s="75" t="s">
        <v>761</v>
      </c>
      <c r="AR46" s="75">
        <v>4.6638007948738743E-3</v>
      </c>
      <c r="AT46" s="117" t="s">
        <v>1</v>
      </c>
      <c r="AU46" s="63" t="s">
        <v>350</v>
      </c>
      <c r="AV46" s="33" t="s">
        <v>157</v>
      </c>
      <c r="AW46" s="66" t="s">
        <v>761</v>
      </c>
      <c r="AX46" s="66" t="s">
        <v>761</v>
      </c>
      <c r="AY46" s="66">
        <v>15</v>
      </c>
      <c r="AZ46" s="66">
        <v>15</v>
      </c>
      <c r="BA46" s="66">
        <v>30</v>
      </c>
      <c r="BB46" s="72"/>
      <c r="BC46" s="117" t="s">
        <v>1</v>
      </c>
      <c r="BD46" s="63" t="s">
        <v>350</v>
      </c>
      <c r="BE46" s="33" t="s">
        <v>157</v>
      </c>
      <c r="BF46" s="75" t="s">
        <v>761</v>
      </c>
      <c r="BG46" s="75" t="s">
        <v>761</v>
      </c>
      <c r="BH46" s="75">
        <v>3.1948881789137379E-3</v>
      </c>
      <c r="BI46" s="75">
        <v>2.8371477208246642E-3</v>
      </c>
      <c r="BJ46" s="75">
        <v>1.2166436856192715E-3</v>
      </c>
      <c r="BL46" s="117" t="s">
        <v>1</v>
      </c>
      <c r="BM46" s="63" t="s">
        <v>350</v>
      </c>
      <c r="BN46" s="33" t="s">
        <v>157</v>
      </c>
      <c r="BO46" s="71">
        <v>1</v>
      </c>
      <c r="BP46" s="71">
        <v>1</v>
      </c>
      <c r="BQ46" s="71">
        <v>0.4</v>
      </c>
      <c r="BR46" s="71" t="s">
        <v>761</v>
      </c>
      <c r="BS46" s="71">
        <v>0.7931034482758621</v>
      </c>
    </row>
    <row r="47" spans="1:71" ht="18" customHeight="1" x14ac:dyDescent="0.25">
      <c r="A47" s="117" t="s">
        <v>1</v>
      </c>
      <c r="B47" s="63" t="s">
        <v>352</v>
      </c>
      <c r="C47" s="33" t="s">
        <v>158</v>
      </c>
      <c r="D47" s="66">
        <v>30</v>
      </c>
      <c r="E47" s="66">
        <v>75</v>
      </c>
      <c r="F47" s="66">
        <v>35</v>
      </c>
      <c r="G47" s="66">
        <v>20</v>
      </c>
      <c r="H47" s="66">
        <v>165</v>
      </c>
      <c r="I47" s="224"/>
      <c r="J47" s="117" t="s">
        <v>1</v>
      </c>
      <c r="K47" s="63" t="s">
        <v>352</v>
      </c>
      <c r="L47" s="33" t="s">
        <v>158</v>
      </c>
      <c r="M47" s="66">
        <v>7765</v>
      </c>
      <c r="N47" s="66">
        <v>7308</v>
      </c>
      <c r="O47" s="66">
        <v>5470</v>
      </c>
      <c r="P47" s="66">
        <v>6392</v>
      </c>
      <c r="Q47" s="215">
        <v>26935</v>
      </c>
      <c r="R47" s="72"/>
      <c r="S47" s="219" t="s">
        <v>1</v>
      </c>
      <c r="T47" s="63" t="s">
        <v>352</v>
      </c>
      <c r="U47" s="33" t="s">
        <v>158</v>
      </c>
      <c r="V47" s="71">
        <v>3.8634900193174502E-3</v>
      </c>
      <c r="W47" s="71">
        <v>1.0262725779967159E-2</v>
      </c>
      <c r="X47" s="71">
        <v>6.3985374771480807E-3</v>
      </c>
      <c r="Y47" s="71">
        <v>3.1289111389236545E-3</v>
      </c>
      <c r="Z47" s="71">
        <v>6.1258585483571562E-3</v>
      </c>
      <c r="AA47" s="226"/>
      <c r="AB47" s="117" t="s">
        <v>1</v>
      </c>
      <c r="AC47" s="63" t="s">
        <v>352</v>
      </c>
      <c r="AD47" s="33" t="s">
        <v>158</v>
      </c>
      <c r="AE47" s="76">
        <v>30</v>
      </c>
      <c r="AF47" s="76">
        <v>65</v>
      </c>
      <c r="AG47" s="76">
        <v>15</v>
      </c>
      <c r="AH47" s="76" t="s">
        <v>761</v>
      </c>
      <c r="AI47" s="76">
        <v>120</v>
      </c>
      <c r="AJ47" s="72"/>
      <c r="AK47" s="117" t="s">
        <v>1</v>
      </c>
      <c r="AL47" s="63" t="s">
        <v>352</v>
      </c>
      <c r="AM47" s="33" t="s">
        <v>158</v>
      </c>
      <c r="AN47" s="75">
        <v>3.8634900193174502E-3</v>
      </c>
      <c r="AO47" s="75">
        <v>8.8943623426382054E-3</v>
      </c>
      <c r="AP47" s="75">
        <v>2.7422303473491772E-3</v>
      </c>
      <c r="AQ47" s="75" t="s">
        <v>761</v>
      </c>
      <c r="AR47" s="75">
        <v>4.4551698533506594E-3</v>
      </c>
      <c r="AT47" s="117" t="s">
        <v>1</v>
      </c>
      <c r="AU47" s="63" t="s">
        <v>352</v>
      </c>
      <c r="AV47" s="33" t="s">
        <v>158</v>
      </c>
      <c r="AW47" s="66" t="s">
        <v>761</v>
      </c>
      <c r="AX47" s="66">
        <v>10</v>
      </c>
      <c r="AY47" s="66">
        <v>20</v>
      </c>
      <c r="AZ47" s="66">
        <v>15</v>
      </c>
      <c r="BA47" s="66">
        <v>45</v>
      </c>
      <c r="BB47" s="72"/>
      <c r="BC47" s="117" t="s">
        <v>1</v>
      </c>
      <c r="BD47" s="63" t="s">
        <v>352</v>
      </c>
      <c r="BE47" s="33" t="s">
        <v>158</v>
      </c>
      <c r="BF47" s="75" t="s">
        <v>761</v>
      </c>
      <c r="BG47" s="75">
        <v>1.3683634373289546E-3</v>
      </c>
      <c r="BH47" s="75">
        <v>3.6563071297989031E-3</v>
      </c>
      <c r="BI47" s="75">
        <v>2.3466833541927411E-3</v>
      </c>
      <c r="BJ47" s="75">
        <v>1.670688695006497E-3</v>
      </c>
      <c r="BL47" s="117" t="s">
        <v>1</v>
      </c>
      <c r="BM47" s="63" t="s">
        <v>352</v>
      </c>
      <c r="BN47" s="33" t="s">
        <v>158</v>
      </c>
      <c r="BO47" s="71">
        <v>1</v>
      </c>
      <c r="BP47" s="71">
        <v>0.8666666666666667</v>
      </c>
      <c r="BQ47" s="71">
        <v>0.42857142857142855</v>
      </c>
      <c r="BR47" s="71" t="s">
        <v>761</v>
      </c>
      <c r="BS47" s="71">
        <v>0.72727272727272729</v>
      </c>
    </row>
    <row r="48" spans="1:71" ht="18" customHeight="1" x14ac:dyDescent="0.25">
      <c r="A48" s="117" t="s">
        <v>1</v>
      </c>
      <c r="B48" s="63" t="s">
        <v>359</v>
      </c>
      <c r="C48" s="33" t="s">
        <v>159</v>
      </c>
      <c r="D48" s="66" t="s">
        <v>761</v>
      </c>
      <c r="E48" s="66">
        <v>10</v>
      </c>
      <c r="F48" s="66">
        <v>15</v>
      </c>
      <c r="G48" s="66" t="s">
        <v>761</v>
      </c>
      <c r="H48" s="66">
        <v>30</v>
      </c>
      <c r="I48" s="224"/>
      <c r="J48" s="117" t="s">
        <v>1</v>
      </c>
      <c r="K48" s="63" t="s">
        <v>359</v>
      </c>
      <c r="L48" s="33" t="s">
        <v>159</v>
      </c>
      <c r="M48" s="66">
        <v>7427</v>
      </c>
      <c r="N48" s="66">
        <v>7405</v>
      </c>
      <c r="O48" s="66">
        <v>5710</v>
      </c>
      <c r="P48" s="66">
        <v>5979</v>
      </c>
      <c r="Q48" s="215">
        <v>26521</v>
      </c>
      <c r="R48" s="72"/>
      <c r="S48" s="219" t="s">
        <v>1</v>
      </c>
      <c r="T48" s="63" t="s">
        <v>359</v>
      </c>
      <c r="U48" s="33" t="s">
        <v>159</v>
      </c>
      <c r="V48" s="71" t="s">
        <v>761</v>
      </c>
      <c r="W48" s="71">
        <v>1.3504388926401081E-3</v>
      </c>
      <c r="X48" s="71">
        <v>2.6269702276707531E-3</v>
      </c>
      <c r="Y48" s="71" t="s">
        <v>761</v>
      </c>
      <c r="Z48" s="71">
        <v>1.1311790656460918E-3</v>
      </c>
      <c r="AA48" s="226"/>
      <c r="AB48" s="117" t="s">
        <v>1</v>
      </c>
      <c r="AC48" s="63" t="s">
        <v>359</v>
      </c>
      <c r="AD48" s="33" t="s">
        <v>159</v>
      </c>
      <c r="AE48" s="76" t="s">
        <v>761</v>
      </c>
      <c r="AF48" s="76" t="s">
        <v>761</v>
      </c>
      <c r="AG48" s="76" t="s">
        <v>761</v>
      </c>
      <c r="AH48" s="76" t="s">
        <v>761</v>
      </c>
      <c r="AI48" s="76">
        <v>10</v>
      </c>
      <c r="AJ48" s="72"/>
      <c r="AK48" s="117" t="s">
        <v>1</v>
      </c>
      <c r="AL48" s="63" t="s">
        <v>359</v>
      </c>
      <c r="AM48" s="33" t="s">
        <v>159</v>
      </c>
      <c r="AN48" s="75" t="s">
        <v>761</v>
      </c>
      <c r="AO48" s="75" t="s">
        <v>761</v>
      </c>
      <c r="AP48" s="75" t="s">
        <v>761</v>
      </c>
      <c r="AQ48" s="75" t="s">
        <v>761</v>
      </c>
      <c r="AR48" s="75">
        <v>3.7705968854869723E-4</v>
      </c>
      <c r="AT48" s="117" t="s">
        <v>1</v>
      </c>
      <c r="AU48" s="63" t="s">
        <v>359</v>
      </c>
      <c r="AV48" s="33" t="s">
        <v>159</v>
      </c>
      <c r="AW48" s="66" t="s">
        <v>761</v>
      </c>
      <c r="AX48" s="66" t="s">
        <v>761</v>
      </c>
      <c r="AY48" s="66">
        <v>10</v>
      </c>
      <c r="AZ48" s="66" t="s">
        <v>761</v>
      </c>
      <c r="BA48" s="66">
        <v>20</v>
      </c>
      <c r="BB48" s="72"/>
      <c r="BC48" s="117" t="s">
        <v>1</v>
      </c>
      <c r="BD48" s="63" t="s">
        <v>359</v>
      </c>
      <c r="BE48" s="33" t="s">
        <v>159</v>
      </c>
      <c r="BF48" s="75" t="s">
        <v>761</v>
      </c>
      <c r="BG48" s="75" t="s">
        <v>761</v>
      </c>
      <c r="BH48" s="75">
        <v>1.7513134851138354E-3</v>
      </c>
      <c r="BI48" s="75" t="s">
        <v>761</v>
      </c>
      <c r="BJ48" s="75">
        <v>7.5411937709739447E-4</v>
      </c>
      <c r="BL48" s="117" t="s">
        <v>1</v>
      </c>
      <c r="BM48" s="63" t="s">
        <v>359</v>
      </c>
      <c r="BN48" s="33" t="s">
        <v>159</v>
      </c>
      <c r="BO48" s="71" t="s">
        <v>761</v>
      </c>
      <c r="BP48" s="71" t="s">
        <v>761</v>
      </c>
      <c r="BQ48" s="71" t="s">
        <v>761</v>
      </c>
      <c r="BR48" s="71" t="s">
        <v>761</v>
      </c>
      <c r="BS48" s="71">
        <v>0.33333333333333331</v>
      </c>
    </row>
    <row r="49" spans="1:71" ht="18" customHeight="1" x14ac:dyDescent="0.25">
      <c r="A49" s="117" t="s">
        <v>3</v>
      </c>
      <c r="B49" s="36" t="s">
        <v>397</v>
      </c>
      <c r="C49" s="33" t="s">
        <v>45</v>
      </c>
      <c r="D49" s="66" t="s">
        <v>761</v>
      </c>
      <c r="E49" s="66">
        <v>15</v>
      </c>
      <c r="F49" s="66">
        <v>45</v>
      </c>
      <c r="G49" s="66">
        <v>50</v>
      </c>
      <c r="H49" s="66">
        <v>115</v>
      </c>
      <c r="I49" s="224"/>
      <c r="J49" s="117" t="s">
        <v>3</v>
      </c>
      <c r="K49" s="36" t="s">
        <v>397</v>
      </c>
      <c r="L49" s="33" t="s">
        <v>45</v>
      </c>
      <c r="M49" s="66">
        <v>19278</v>
      </c>
      <c r="N49" s="66">
        <v>15204</v>
      </c>
      <c r="O49" s="66">
        <v>9976</v>
      </c>
      <c r="P49" s="66">
        <v>10684</v>
      </c>
      <c r="Q49" s="215">
        <v>55142</v>
      </c>
      <c r="R49" s="72"/>
      <c r="S49" s="219" t="s">
        <v>3</v>
      </c>
      <c r="T49" s="36" t="s">
        <v>397</v>
      </c>
      <c r="U49" s="33" t="s">
        <v>45</v>
      </c>
      <c r="V49" s="71" t="s">
        <v>761</v>
      </c>
      <c r="W49" s="71">
        <v>9.8658247829518553E-4</v>
      </c>
      <c r="X49" s="71">
        <v>4.5108259823576583E-3</v>
      </c>
      <c r="Y49" s="71">
        <v>4.6798951703481842E-3</v>
      </c>
      <c r="Z49" s="71">
        <v>2.0855246454608103E-3</v>
      </c>
      <c r="AA49" s="226"/>
      <c r="AB49" s="117" t="s">
        <v>3</v>
      </c>
      <c r="AC49" s="36" t="s">
        <v>397</v>
      </c>
      <c r="AD49" s="33" t="s">
        <v>45</v>
      </c>
      <c r="AE49" s="76" t="s">
        <v>761</v>
      </c>
      <c r="AF49" s="76">
        <v>10</v>
      </c>
      <c r="AG49" s="76" t="s">
        <v>761</v>
      </c>
      <c r="AH49" s="76">
        <v>15</v>
      </c>
      <c r="AI49" s="76">
        <v>30</v>
      </c>
      <c r="AJ49" s="72"/>
      <c r="AK49" s="117" t="s">
        <v>3</v>
      </c>
      <c r="AL49" s="36" t="s">
        <v>397</v>
      </c>
      <c r="AM49" s="33" t="s">
        <v>45</v>
      </c>
      <c r="AN49" s="75" t="s">
        <v>761</v>
      </c>
      <c r="AO49" s="75">
        <v>6.5772165219679028E-4</v>
      </c>
      <c r="AP49" s="75" t="s">
        <v>761</v>
      </c>
      <c r="AQ49" s="75">
        <v>1.4039685511044553E-3</v>
      </c>
      <c r="AR49" s="75">
        <v>5.440499075115157E-4</v>
      </c>
      <c r="AT49" s="117" t="s">
        <v>3</v>
      </c>
      <c r="AU49" s="36" t="s">
        <v>397</v>
      </c>
      <c r="AV49" s="33" t="s">
        <v>45</v>
      </c>
      <c r="AW49" s="66" t="s">
        <v>761</v>
      </c>
      <c r="AX49" s="66" t="s">
        <v>761</v>
      </c>
      <c r="AY49" s="66">
        <v>45</v>
      </c>
      <c r="AZ49" s="66">
        <v>35</v>
      </c>
      <c r="BA49" s="66">
        <v>85</v>
      </c>
      <c r="BB49" s="72"/>
      <c r="BC49" s="117" t="s">
        <v>3</v>
      </c>
      <c r="BD49" s="36" t="s">
        <v>397</v>
      </c>
      <c r="BE49" s="33" t="s">
        <v>45</v>
      </c>
      <c r="BF49" s="75" t="s">
        <v>761</v>
      </c>
      <c r="BG49" s="75" t="s">
        <v>761</v>
      </c>
      <c r="BH49" s="75">
        <v>4.5108259823576583E-3</v>
      </c>
      <c r="BI49" s="75">
        <v>3.275926619243729E-3</v>
      </c>
      <c r="BJ49" s="75">
        <v>1.5414747379492945E-3</v>
      </c>
      <c r="BL49" s="117" t="s">
        <v>3</v>
      </c>
      <c r="BM49" s="36" t="s">
        <v>397</v>
      </c>
      <c r="BN49" s="33" t="s">
        <v>45</v>
      </c>
      <c r="BO49" s="71" t="s">
        <v>761</v>
      </c>
      <c r="BP49" s="71">
        <v>0.66666666666666663</v>
      </c>
      <c r="BQ49" s="71" t="s">
        <v>761</v>
      </c>
      <c r="BR49" s="71">
        <v>0.3</v>
      </c>
      <c r="BS49" s="71">
        <v>0.2608695652173913</v>
      </c>
    </row>
    <row r="50" spans="1:71" ht="18" customHeight="1" x14ac:dyDescent="0.25">
      <c r="A50" s="117" t="s">
        <v>3</v>
      </c>
      <c r="B50" s="36" t="s">
        <v>391</v>
      </c>
      <c r="C50" s="33" t="s">
        <v>44</v>
      </c>
      <c r="D50" s="66">
        <v>15</v>
      </c>
      <c r="E50" s="66">
        <v>25</v>
      </c>
      <c r="F50" s="66">
        <v>60</v>
      </c>
      <c r="G50" s="66">
        <v>45</v>
      </c>
      <c r="H50" s="66">
        <v>145</v>
      </c>
      <c r="I50" s="224"/>
      <c r="J50" s="117" t="s">
        <v>3</v>
      </c>
      <c r="K50" s="36" t="s">
        <v>391</v>
      </c>
      <c r="L50" s="33" t="s">
        <v>44</v>
      </c>
      <c r="M50" s="66">
        <v>21097</v>
      </c>
      <c r="N50" s="66">
        <v>16768</v>
      </c>
      <c r="O50" s="66">
        <v>11555</v>
      </c>
      <c r="P50" s="66">
        <v>12873</v>
      </c>
      <c r="Q50" s="215">
        <v>62293</v>
      </c>
      <c r="R50" s="72"/>
      <c r="S50" s="219" t="s">
        <v>3</v>
      </c>
      <c r="T50" s="36" t="s">
        <v>391</v>
      </c>
      <c r="U50" s="33" t="s">
        <v>44</v>
      </c>
      <c r="V50" s="71">
        <v>7.110015642034413E-4</v>
      </c>
      <c r="W50" s="71">
        <v>1.4909351145038169E-3</v>
      </c>
      <c r="X50" s="71">
        <v>5.1925573344872352E-3</v>
      </c>
      <c r="Y50" s="71">
        <v>3.4956886506641808E-3</v>
      </c>
      <c r="Z50" s="71">
        <v>2.3277093734448496E-3</v>
      </c>
      <c r="AA50" s="226"/>
      <c r="AB50" s="117" t="s">
        <v>3</v>
      </c>
      <c r="AC50" s="36" t="s">
        <v>391</v>
      </c>
      <c r="AD50" s="33" t="s">
        <v>44</v>
      </c>
      <c r="AE50" s="76">
        <v>10</v>
      </c>
      <c r="AF50" s="76">
        <v>10</v>
      </c>
      <c r="AG50" s="76">
        <v>10</v>
      </c>
      <c r="AH50" s="76">
        <v>15</v>
      </c>
      <c r="AI50" s="76">
        <v>45</v>
      </c>
      <c r="AJ50" s="72"/>
      <c r="AK50" s="117" t="s">
        <v>3</v>
      </c>
      <c r="AL50" s="36" t="s">
        <v>391</v>
      </c>
      <c r="AM50" s="33" t="s">
        <v>44</v>
      </c>
      <c r="AN50" s="75">
        <v>4.7400104280229414E-4</v>
      </c>
      <c r="AO50" s="75">
        <v>5.9637404580152673E-4</v>
      </c>
      <c r="AP50" s="75">
        <v>8.6542622241453913E-4</v>
      </c>
      <c r="AQ50" s="75">
        <v>1.1652295502213937E-3</v>
      </c>
      <c r="AR50" s="75">
        <v>7.223925641725395E-4</v>
      </c>
      <c r="AT50" s="117" t="s">
        <v>3</v>
      </c>
      <c r="AU50" s="36" t="s">
        <v>391</v>
      </c>
      <c r="AV50" s="33" t="s">
        <v>44</v>
      </c>
      <c r="AW50" s="66" t="s">
        <v>761</v>
      </c>
      <c r="AX50" s="66">
        <v>10</v>
      </c>
      <c r="AY50" s="66">
        <v>55</v>
      </c>
      <c r="AZ50" s="66">
        <v>30</v>
      </c>
      <c r="BA50" s="66">
        <v>100</v>
      </c>
      <c r="BB50" s="72"/>
      <c r="BC50" s="117" t="s">
        <v>3</v>
      </c>
      <c r="BD50" s="36" t="s">
        <v>391</v>
      </c>
      <c r="BE50" s="33" t="s">
        <v>44</v>
      </c>
      <c r="BF50" s="75" t="s">
        <v>761</v>
      </c>
      <c r="BG50" s="75">
        <v>5.9637404580152673E-4</v>
      </c>
      <c r="BH50" s="75">
        <v>4.7598442232799658E-3</v>
      </c>
      <c r="BI50" s="75">
        <v>2.3304591004427873E-3</v>
      </c>
      <c r="BJ50" s="75">
        <v>1.6053168092723098E-3</v>
      </c>
      <c r="BL50" s="117" t="s">
        <v>3</v>
      </c>
      <c r="BM50" s="36" t="s">
        <v>391</v>
      </c>
      <c r="BN50" s="33" t="s">
        <v>44</v>
      </c>
      <c r="BO50" s="71">
        <v>0.66666666666666663</v>
      </c>
      <c r="BP50" s="71">
        <v>0.4</v>
      </c>
      <c r="BQ50" s="71">
        <v>0.16666666666666666</v>
      </c>
      <c r="BR50" s="71">
        <v>0.33333333333333331</v>
      </c>
      <c r="BS50" s="71">
        <v>0.31034482758620691</v>
      </c>
    </row>
    <row r="51" spans="1:71" ht="18" customHeight="1" x14ac:dyDescent="0.25">
      <c r="A51" s="117" t="s">
        <v>3</v>
      </c>
      <c r="B51" s="36" t="s">
        <v>401</v>
      </c>
      <c r="C51" s="33" t="s">
        <v>187</v>
      </c>
      <c r="D51" s="66">
        <v>15</v>
      </c>
      <c r="E51" s="66">
        <v>20</v>
      </c>
      <c r="F51" s="66">
        <v>25</v>
      </c>
      <c r="G51" s="66">
        <v>25</v>
      </c>
      <c r="H51" s="66">
        <v>80</v>
      </c>
      <c r="I51" s="224"/>
      <c r="J51" s="117" t="s">
        <v>3</v>
      </c>
      <c r="K51" s="36" t="s">
        <v>401</v>
      </c>
      <c r="L51" s="33" t="s">
        <v>187</v>
      </c>
      <c r="M51" s="66">
        <v>13596</v>
      </c>
      <c r="N51" s="66">
        <v>11671</v>
      </c>
      <c r="O51" s="66">
        <v>8469</v>
      </c>
      <c r="P51" s="66">
        <v>9371</v>
      </c>
      <c r="Q51" s="215">
        <v>43107</v>
      </c>
      <c r="R51" s="72"/>
      <c r="S51" s="219" t="s">
        <v>3</v>
      </c>
      <c r="T51" s="36" t="s">
        <v>401</v>
      </c>
      <c r="U51" s="33" t="s">
        <v>187</v>
      </c>
      <c r="V51" s="71">
        <v>1.1032656663724624E-3</v>
      </c>
      <c r="W51" s="71">
        <v>1.7136492160054837E-3</v>
      </c>
      <c r="X51" s="71">
        <v>2.95194237808478E-3</v>
      </c>
      <c r="Y51" s="71">
        <v>2.6678049301035109E-3</v>
      </c>
      <c r="Z51" s="71">
        <v>1.8558470782007563E-3</v>
      </c>
      <c r="AA51" s="226"/>
      <c r="AB51" s="117" t="s">
        <v>3</v>
      </c>
      <c r="AC51" s="36" t="s">
        <v>401</v>
      </c>
      <c r="AD51" s="33" t="s">
        <v>187</v>
      </c>
      <c r="AE51" s="76">
        <v>15</v>
      </c>
      <c r="AF51" s="76">
        <v>15</v>
      </c>
      <c r="AG51" s="76" t="s">
        <v>761</v>
      </c>
      <c r="AH51" s="76" t="s">
        <v>761</v>
      </c>
      <c r="AI51" s="76">
        <v>35</v>
      </c>
      <c r="AJ51" s="72"/>
      <c r="AK51" s="117" t="s">
        <v>3</v>
      </c>
      <c r="AL51" s="36" t="s">
        <v>401</v>
      </c>
      <c r="AM51" s="33" t="s">
        <v>187</v>
      </c>
      <c r="AN51" s="75">
        <v>1.1032656663724624E-3</v>
      </c>
      <c r="AO51" s="75">
        <v>1.2852369120041128E-3</v>
      </c>
      <c r="AP51" s="75" t="s">
        <v>761</v>
      </c>
      <c r="AQ51" s="75" t="s">
        <v>761</v>
      </c>
      <c r="AR51" s="75">
        <v>8.1193309671283081E-4</v>
      </c>
      <c r="AT51" s="117" t="s">
        <v>3</v>
      </c>
      <c r="AU51" s="36" t="s">
        <v>401</v>
      </c>
      <c r="AV51" s="33" t="s">
        <v>187</v>
      </c>
      <c r="AW51" s="66" t="s">
        <v>761</v>
      </c>
      <c r="AX51" s="66" t="s">
        <v>761</v>
      </c>
      <c r="AY51" s="66">
        <v>20</v>
      </c>
      <c r="AZ51" s="66">
        <v>20</v>
      </c>
      <c r="BA51" s="66">
        <v>50</v>
      </c>
      <c r="BB51" s="72"/>
      <c r="BC51" s="117" t="s">
        <v>3</v>
      </c>
      <c r="BD51" s="36" t="s">
        <v>401</v>
      </c>
      <c r="BE51" s="33" t="s">
        <v>187</v>
      </c>
      <c r="BF51" s="75" t="s">
        <v>761</v>
      </c>
      <c r="BG51" s="75" t="s">
        <v>761</v>
      </c>
      <c r="BH51" s="75">
        <v>2.3615539024678237E-3</v>
      </c>
      <c r="BI51" s="75">
        <v>2.1342439440828085E-3</v>
      </c>
      <c r="BJ51" s="75">
        <v>1.1599044238754727E-3</v>
      </c>
      <c r="BL51" s="117" t="s">
        <v>3</v>
      </c>
      <c r="BM51" s="36" t="s">
        <v>401</v>
      </c>
      <c r="BN51" s="33" t="s">
        <v>187</v>
      </c>
      <c r="BO51" s="71">
        <v>1</v>
      </c>
      <c r="BP51" s="71">
        <v>0.75</v>
      </c>
      <c r="BQ51" s="71" t="s">
        <v>761</v>
      </c>
      <c r="BR51" s="71" t="s">
        <v>761</v>
      </c>
      <c r="BS51" s="71">
        <v>0.4375</v>
      </c>
    </row>
    <row r="52" spans="1:71" ht="18" customHeight="1" x14ac:dyDescent="0.25">
      <c r="A52" s="117" t="s">
        <v>3</v>
      </c>
      <c r="B52" s="36" t="s">
        <v>406</v>
      </c>
      <c r="C52" s="33" t="s">
        <v>188</v>
      </c>
      <c r="D52" s="66">
        <v>20</v>
      </c>
      <c r="E52" s="66">
        <v>20</v>
      </c>
      <c r="F52" s="66">
        <v>40</v>
      </c>
      <c r="G52" s="66">
        <v>25</v>
      </c>
      <c r="H52" s="66">
        <v>105</v>
      </c>
      <c r="I52" s="224"/>
      <c r="J52" s="117" t="s">
        <v>3</v>
      </c>
      <c r="K52" s="36" t="s">
        <v>406</v>
      </c>
      <c r="L52" s="33" t="s">
        <v>188</v>
      </c>
      <c r="M52" s="66">
        <v>15821</v>
      </c>
      <c r="N52" s="66">
        <v>12951</v>
      </c>
      <c r="O52" s="66">
        <v>9083</v>
      </c>
      <c r="P52" s="66">
        <v>9630</v>
      </c>
      <c r="Q52" s="215">
        <v>47485</v>
      </c>
      <c r="R52" s="72"/>
      <c r="S52" s="219" t="s">
        <v>3</v>
      </c>
      <c r="T52" s="36" t="s">
        <v>406</v>
      </c>
      <c r="U52" s="33" t="s">
        <v>188</v>
      </c>
      <c r="V52" s="71">
        <v>1.2641425952847481E-3</v>
      </c>
      <c r="W52" s="71">
        <v>1.5442822948034901E-3</v>
      </c>
      <c r="X52" s="71">
        <v>4.4038313332599366E-3</v>
      </c>
      <c r="Y52" s="71">
        <v>2.5960539979231569E-3</v>
      </c>
      <c r="Z52" s="71">
        <v>2.2112245972412342E-3</v>
      </c>
      <c r="AA52" s="226"/>
      <c r="AB52" s="117" t="s">
        <v>3</v>
      </c>
      <c r="AC52" s="36" t="s">
        <v>406</v>
      </c>
      <c r="AD52" s="33" t="s">
        <v>188</v>
      </c>
      <c r="AE52" s="76">
        <v>15</v>
      </c>
      <c r="AF52" s="76">
        <v>15</v>
      </c>
      <c r="AG52" s="76">
        <v>10</v>
      </c>
      <c r="AH52" s="76" t="s">
        <v>761</v>
      </c>
      <c r="AI52" s="76">
        <v>40</v>
      </c>
      <c r="AJ52" s="72"/>
      <c r="AK52" s="117" t="s">
        <v>3</v>
      </c>
      <c r="AL52" s="36" t="s">
        <v>406</v>
      </c>
      <c r="AM52" s="33" t="s">
        <v>188</v>
      </c>
      <c r="AN52" s="75">
        <v>9.4810694646356105E-4</v>
      </c>
      <c r="AO52" s="75">
        <v>1.1582117211026176E-3</v>
      </c>
      <c r="AP52" s="75">
        <v>1.1009578333149841E-3</v>
      </c>
      <c r="AQ52" s="75" t="s">
        <v>761</v>
      </c>
      <c r="AR52" s="75">
        <v>8.4237127513951779E-4</v>
      </c>
      <c r="AT52" s="117" t="s">
        <v>3</v>
      </c>
      <c r="AU52" s="36" t="s">
        <v>406</v>
      </c>
      <c r="AV52" s="33" t="s">
        <v>188</v>
      </c>
      <c r="AW52" s="66" t="s">
        <v>761</v>
      </c>
      <c r="AX52" s="66" t="s">
        <v>761</v>
      </c>
      <c r="AY52" s="66">
        <v>30</v>
      </c>
      <c r="AZ52" s="66">
        <v>25</v>
      </c>
      <c r="BA52" s="66">
        <v>65</v>
      </c>
      <c r="BB52" s="72"/>
      <c r="BC52" s="117" t="s">
        <v>3</v>
      </c>
      <c r="BD52" s="36" t="s">
        <v>406</v>
      </c>
      <c r="BE52" s="33" t="s">
        <v>188</v>
      </c>
      <c r="BF52" s="75" t="s">
        <v>761</v>
      </c>
      <c r="BG52" s="75" t="s">
        <v>761</v>
      </c>
      <c r="BH52" s="75">
        <v>3.3028734999449522E-3</v>
      </c>
      <c r="BI52" s="75">
        <v>2.5960539979231569E-3</v>
      </c>
      <c r="BJ52" s="75">
        <v>1.3688533221017163E-3</v>
      </c>
      <c r="BL52" s="117" t="s">
        <v>3</v>
      </c>
      <c r="BM52" s="36" t="s">
        <v>406</v>
      </c>
      <c r="BN52" s="33" t="s">
        <v>188</v>
      </c>
      <c r="BO52" s="71">
        <v>0.75</v>
      </c>
      <c r="BP52" s="71">
        <v>0.75</v>
      </c>
      <c r="BQ52" s="71">
        <v>0.25</v>
      </c>
      <c r="BR52" s="71" t="s">
        <v>761</v>
      </c>
      <c r="BS52" s="71">
        <v>0.38095238095238093</v>
      </c>
    </row>
    <row r="53" spans="1:71" ht="18" customHeight="1" x14ac:dyDescent="0.25">
      <c r="A53" s="117" t="s">
        <v>3</v>
      </c>
      <c r="B53" s="36" t="s">
        <v>369</v>
      </c>
      <c r="C53" s="33" t="s">
        <v>185</v>
      </c>
      <c r="D53" s="66">
        <v>10</v>
      </c>
      <c r="E53" s="66">
        <v>25</v>
      </c>
      <c r="F53" s="66">
        <v>60</v>
      </c>
      <c r="G53" s="66">
        <v>45</v>
      </c>
      <c r="H53" s="66">
        <v>135</v>
      </c>
      <c r="I53" s="224"/>
      <c r="J53" s="117" t="s">
        <v>3</v>
      </c>
      <c r="K53" s="36" t="s">
        <v>369</v>
      </c>
      <c r="L53" s="33" t="s">
        <v>185</v>
      </c>
      <c r="M53" s="66">
        <v>13874</v>
      </c>
      <c r="N53" s="66">
        <v>11645</v>
      </c>
      <c r="O53" s="66">
        <v>8443</v>
      </c>
      <c r="P53" s="66">
        <v>9792</v>
      </c>
      <c r="Q53" s="215">
        <v>43754</v>
      </c>
      <c r="R53" s="72"/>
      <c r="S53" s="219" t="s">
        <v>3</v>
      </c>
      <c r="T53" s="36" t="s">
        <v>369</v>
      </c>
      <c r="U53" s="33" t="s">
        <v>185</v>
      </c>
      <c r="V53" s="71">
        <v>7.207726683004181E-4</v>
      </c>
      <c r="W53" s="71">
        <v>2.1468441391155001E-3</v>
      </c>
      <c r="X53" s="71">
        <v>7.1064787397844371E-3</v>
      </c>
      <c r="Y53" s="71">
        <v>4.5955882352941178E-3</v>
      </c>
      <c r="Z53" s="71">
        <v>3.0854321890570005E-3</v>
      </c>
      <c r="AA53" s="226"/>
      <c r="AB53" s="117" t="s">
        <v>3</v>
      </c>
      <c r="AC53" s="36" t="s">
        <v>369</v>
      </c>
      <c r="AD53" s="33" t="s">
        <v>185</v>
      </c>
      <c r="AE53" s="76" t="s">
        <v>761</v>
      </c>
      <c r="AF53" s="76">
        <v>10</v>
      </c>
      <c r="AG53" s="76" t="s">
        <v>761</v>
      </c>
      <c r="AH53" s="76" t="s">
        <v>761</v>
      </c>
      <c r="AI53" s="76">
        <v>30</v>
      </c>
      <c r="AJ53" s="72"/>
      <c r="AK53" s="117" t="s">
        <v>3</v>
      </c>
      <c r="AL53" s="36" t="s">
        <v>369</v>
      </c>
      <c r="AM53" s="33" t="s">
        <v>185</v>
      </c>
      <c r="AN53" s="75" t="s">
        <v>761</v>
      </c>
      <c r="AO53" s="75">
        <v>8.5873765564620013E-4</v>
      </c>
      <c r="AP53" s="75" t="s">
        <v>761</v>
      </c>
      <c r="AQ53" s="75" t="s">
        <v>761</v>
      </c>
      <c r="AR53" s="75">
        <v>6.8565159756822235E-4</v>
      </c>
      <c r="AT53" s="117" t="s">
        <v>3</v>
      </c>
      <c r="AU53" s="36" t="s">
        <v>369</v>
      </c>
      <c r="AV53" s="33" t="s">
        <v>185</v>
      </c>
      <c r="AW53" s="66" t="s">
        <v>761</v>
      </c>
      <c r="AX53" s="66">
        <v>15</v>
      </c>
      <c r="AY53" s="66">
        <v>55</v>
      </c>
      <c r="AZ53" s="66">
        <v>40</v>
      </c>
      <c r="BA53" s="66">
        <v>110</v>
      </c>
      <c r="BB53" s="72"/>
      <c r="BC53" s="117" t="s">
        <v>3</v>
      </c>
      <c r="BD53" s="36" t="s">
        <v>369</v>
      </c>
      <c r="BE53" s="33" t="s">
        <v>185</v>
      </c>
      <c r="BF53" s="75" t="s">
        <v>761</v>
      </c>
      <c r="BG53" s="75">
        <v>1.2881064834693002E-3</v>
      </c>
      <c r="BH53" s="75">
        <v>6.5142721781357334E-3</v>
      </c>
      <c r="BI53" s="75">
        <v>4.0849673202614381E-3</v>
      </c>
      <c r="BJ53" s="75">
        <v>2.5140558577501485E-3</v>
      </c>
      <c r="BL53" s="117" t="s">
        <v>3</v>
      </c>
      <c r="BM53" s="36" t="s">
        <v>369</v>
      </c>
      <c r="BN53" s="33" t="s">
        <v>185</v>
      </c>
      <c r="BO53" s="71" t="s">
        <v>761</v>
      </c>
      <c r="BP53" s="71">
        <v>0.4</v>
      </c>
      <c r="BQ53" s="71" t="s">
        <v>761</v>
      </c>
      <c r="BR53" s="71" t="s">
        <v>761</v>
      </c>
      <c r="BS53" s="71">
        <v>0.22222222222222221</v>
      </c>
    </row>
    <row r="54" spans="1:71" ht="18" customHeight="1" x14ac:dyDescent="0.25">
      <c r="A54" s="117" t="s">
        <v>3</v>
      </c>
      <c r="B54" s="36" t="s">
        <v>377</v>
      </c>
      <c r="C54" s="33" t="s">
        <v>186</v>
      </c>
      <c r="D54" s="66" t="s">
        <v>761</v>
      </c>
      <c r="E54" s="66">
        <v>20</v>
      </c>
      <c r="F54" s="66">
        <v>55</v>
      </c>
      <c r="G54" s="66">
        <v>50</v>
      </c>
      <c r="H54" s="66">
        <v>130</v>
      </c>
      <c r="I54" s="224"/>
      <c r="J54" s="117" t="s">
        <v>3</v>
      </c>
      <c r="K54" s="36" t="s">
        <v>377</v>
      </c>
      <c r="L54" s="33" t="s">
        <v>186</v>
      </c>
      <c r="M54" s="66">
        <v>21552</v>
      </c>
      <c r="N54" s="66">
        <v>18381</v>
      </c>
      <c r="O54" s="66">
        <v>13267</v>
      </c>
      <c r="P54" s="66">
        <v>14451</v>
      </c>
      <c r="Q54" s="215">
        <v>67651</v>
      </c>
      <c r="R54" s="72"/>
      <c r="S54" s="219" t="s">
        <v>3</v>
      </c>
      <c r="T54" s="36" t="s">
        <v>377</v>
      </c>
      <c r="U54" s="33" t="s">
        <v>186</v>
      </c>
      <c r="V54" s="71" t="s">
        <v>761</v>
      </c>
      <c r="W54" s="71">
        <v>1.0880800826940863E-3</v>
      </c>
      <c r="X54" s="71">
        <v>4.1456244817969397E-3</v>
      </c>
      <c r="Y54" s="71">
        <v>3.4599681682928518E-3</v>
      </c>
      <c r="Z54" s="71">
        <v>1.9216271747646008E-3</v>
      </c>
      <c r="AA54" s="226"/>
      <c r="AB54" s="117" t="s">
        <v>3</v>
      </c>
      <c r="AC54" s="36" t="s">
        <v>377</v>
      </c>
      <c r="AD54" s="33" t="s">
        <v>186</v>
      </c>
      <c r="AE54" s="76" t="s">
        <v>761</v>
      </c>
      <c r="AF54" s="76">
        <v>10</v>
      </c>
      <c r="AG54" s="76" t="s">
        <v>761</v>
      </c>
      <c r="AH54" s="76" t="s">
        <v>761</v>
      </c>
      <c r="AI54" s="76">
        <v>30</v>
      </c>
      <c r="AJ54" s="72"/>
      <c r="AK54" s="117" t="s">
        <v>3</v>
      </c>
      <c r="AL54" s="36" t="s">
        <v>377</v>
      </c>
      <c r="AM54" s="33" t="s">
        <v>186</v>
      </c>
      <c r="AN54" s="75" t="s">
        <v>761</v>
      </c>
      <c r="AO54" s="75">
        <v>5.4404004134704317E-4</v>
      </c>
      <c r="AP54" s="75" t="s">
        <v>761</v>
      </c>
      <c r="AQ54" s="75" t="s">
        <v>761</v>
      </c>
      <c r="AR54" s="75">
        <v>4.4345242494567706E-4</v>
      </c>
      <c r="AT54" s="117" t="s">
        <v>3</v>
      </c>
      <c r="AU54" s="36" t="s">
        <v>377</v>
      </c>
      <c r="AV54" s="33" t="s">
        <v>186</v>
      </c>
      <c r="AW54" s="66" t="s">
        <v>761</v>
      </c>
      <c r="AX54" s="66">
        <v>10</v>
      </c>
      <c r="AY54" s="66">
        <v>45</v>
      </c>
      <c r="AZ54" s="66">
        <v>40</v>
      </c>
      <c r="BA54" s="66">
        <v>95</v>
      </c>
      <c r="BB54" s="72"/>
      <c r="BC54" s="117" t="s">
        <v>3</v>
      </c>
      <c r="BD54" s="36" t="s">
        <v>377</v>
      </c>
      <c r="BE54" s="33" t="s">
        <v>186</v>
      </c>
      <c r="BF54" s="75" t="s">
        <v>761</v>
      </c>
      <c r="BG54" s="75">
        <v>5.4404004134704317E-4</v>
      </c>
      <c r="BH54" s="75">
        <v>3.3918745760156779E-3</v>
      </c>
      <c r="BI54" s="75">
        <v>2.7679745346342812E-3</v>
      </c>
      <c r="BJ54" s="75">
        <v>1.4042660123279773E-3</v>
      </c>
      <c r="BL54" s="117" t="s">
        <v>3</v>
      </c>
      <c r="BM54" s="36" t="s">
        <v>377</v>
      </c>
      <c r="BN54" s="33" t="s">
        <v>186</v>
      </c>
      <c r="BO54" s="71" t="s">
        <v>761</v>
      </c>
      <c r="BP54" s="71">
        <v>0.5</v>
      </c>
      <c r="BQ54" s="71" t="s">
        <v>761</v>
      </c>
      <c r="BR54" s="71" t="s">
        <v>761</v>
      </c>
      <c r="BS54" s="71">
        <v>0.23076923076923078</v>
      </c>
    </row>
    <row r="55" spans="1:71" ht="18" customHeight="1" x14ac:dyDescent="0.25">
      <c r="A55" s="117" t="s">
        <v>3</v>
      </c>
      <c r="B55" s="36" t="s">
        <v>375</v>
      </c>
      <c r="C55" s="33" t="s">
        <v>189</v>
      </c>
      <c r="D55" s="66" t="s">
        <v>761</v>
      </c>
      <c r="E55" s="66" t="s">
        <v>761</v>
      </c>
      <c r="F55" s="66">
        <v>15</v>
      </c>
      <c r="G55" s="66">
        <v>10</v>
      </c>
      <c r="H55" s="66">
        <v>35</v>
      </c>
      <c r="I55" s="224"/>
      <c r="J55" s="117" t="s">
        <v>3</v>
      </c>
      <c r="K55" s="36" t="s">
        <v>375</v>
      </c>
      <c r="L55" s="33" t="s">
        <v>189</v>
      </c>
      <c r="M55" s="66">
        <v>8203</v>
      </c>
      <c r="N55" s="66">
        <v>7136</v>
      </c>
      <c r="O55" s="66">
        <v>4939</v>
      </c>
      <c r="P55" s="66">
        <v>9412</v>
      </c>
      <c r="Q55" s="215">
        <v>29690</v>
      </c>
      <c r="R55" s="72"/>
      <c r="S55" s="219" t="s">
        <v>3</v>
      </c>
      <c r="T55" s="36" t="s">
        <v>375</v>
      </c>
      <c r="U55" s="33" t="s">
        <v>189</v>
      </c>
      <c r="V55" s="71" t="s">
        <v>761</v>
      </c>
      <c r="W55" s="71" t="s">
        <v>761</v>
      </c>
      <c r="X55" s="71">
        <v>3.0370520348248632E-3</v>
      </c>
      <c r="Y55" s="71">
        <v>1.0624734381640458E-3</v>
      </c>
      <c r="Z55" s="71">
        <v>1.1788480970023577E-3</v>
      </c>
      <c r="AA55" s="226"/>
      <c r="AB55" s="117" t="s">
        <v>3</v>
      </c>
      <c r="AC55" s="36" t="s">
        <v>375</v>
      </c>
      <c r="AD55" s="33" t="s">
        <v>189</v>
      </c>
      <c r="AE55" s="76" t="s">
        <v>761</v>
      </c>
      <c r="AF55" s="76" t="s">
        <v>761</v>
      </c>
      <c r="AG55" s="76" t="s">
        <v>761</v>
      </c>
      <c r="AH55" s="76" t="s">
        <v>761</v>
      </c>
      <c r="AI55" s="76" t="s">
        <v>761</v>
      </c>
      <c r="AJ55" s="72"/>
      <c r="AK55" s="117" t="s">
        <v>3</v>
      </c>
      <c r="AL55" s="36" t="s">
        <v>375</v>
      </c>
      <c r="AM55" s="33" t="s">
        <v>189</v>
      </c>
      <c r="AN55" s="75" t="s">
        <v>761</v>
      </c>
      <c r="AO55" s="75" t="s">
        <v>761</v>
      </c>
      <c r="AP55" s="75" t="s">
        <v>761</v>
      </c>
      <c r="AQ55" s="75" t="s">
        <v>761</v>
      </c>
      <c r="AR55" s="75" t="s">
        <v>761</v>
      </c>
      <c r="AT55" s="117" t="s">
        <v>3</v>
      </c>
      <c r="AU55" s="36" t="s">
        <v>375</v>
      </c>
      <c r="AV55" s="33" t="s">
        <v>189</v>
      </c>
      <c r="AW55" s="66" t="s">
        <v>761</v>
      </c>
      <c r="AX55" s="66" t="s">
        <v>761</v>
      </c>
      <c r="AY55" s="66">
        <v>15</v>
      </c>
      <c r="AZ55" s="66">
        <v>10</v>
      </c>
      <c r="BA55" s="66">
        <v>30</v>
      </c>
      <c r="BB55" s="72"/>
      <c r="BC55" s="117" t="s">
        <v>3</v>
      </c>
      <c r="BD55" s="36" t="s">
        <v>375</v>
      </c>
      <c r="BE55" s="33" t="s">
        <v>189</v>
      </c>
      <c r="BF55" s="75" t="s">
        <v>761</v>
      </c>
      <c r="BG55" s="75" t="s">
        <v>761</v>
      </c>
      <c r="BH55" s="75">
        <v>3.0370520348248632E-3</v>
      </c>
      <c r="BI55" s="75">
        <v>1.0624734381640458E-3</v>
      </c>
      <c r="BJ55" s="75">
        <v>1.0104412260020209E-3</v>
      </c>
      <c r="BL55" s="117" t="s">
        <v>3</v>
      </c>
      <c r="BM55" s="36" t="s">
        <v>375</v>
      </c>
      <c r="BN55" s="33" t="s">
        <v>189</v>
      </c>
      <c r="BO55" s="71" t="s">
        <v>761</v>
      </c>
      <c r="BP55" s="71" t="s">
        <v>761</v>
      </c>
      <c r="BQ55" s="71" t="s">
        <v>761</v>
      </c>
      <c r="BR55" s="71" t="s">
        <v>761</v>
      </c>
      <c r="BS55" s="71" t="s">
        <v>761</v>
      </c>
    </row>
    <row r="56" spans="1:71" ht="18" customHeight="1" x14ac:dyDescent="0.25">
      <c r="A56" s="117" t="s">
        <v>3</v>
      </c>
      <c r="B56" s="36" t="s">
        <v>381</v>
      </c>
      <c r="C56" s="33" t="s">
        <v>190</v>
      </c>
      <c r="D56" s="66" t="s">
        <v>761</v>
      </c>
      <c r="E56" s="66" t="s">
        <v>761</v>
      </c>
      <c r="F56" s="66">
        <v>15</v>
      </c>
      <c r="G56" s="66" t="s">
        <v>761</v>
      </c>
      <c r="H56" s="66">
        <v>30</v>
      </c>
      <c r="I56" s="224"/>
      <c r="J56" s="117" t="s">
        <v>3</v>
      </c>
      <c r="K56" s="36" t="s">
        <v>381</v>
      </c>
      <c r="L56" s="33" t="s">
        <v>190</v>
      </c>
      <c r="M56" s="66">
        <v>6309</v>
      </c>
      <c r="N56" s="66">
        <v>6121</v>
      </c>
      <c r="O56" s="66">
        <v>4312</v>
      </c>
      <c r="P56" s="66">
        <v>4714</v>
      </c>
      <c r="Q56" s="215">
        <v>21456</v>
      </c>
      <c r="R56" s="72"/>
      <c r="S56" s="219" t="s">
        <v>3</v>
      </c>
      <c r="T56" s="36" t="s">
        <v>381</v>
      </c>
      <c r="U56" s="33" t="s">
        <v>190</v>
      </c>
      <c r="V56" s="71" t="s">
        <v>761</v>
      </c>
      <c r="W56" s="71" t="s">
        <v>761</v>
      </c>
      <c r="X56" s="71">
        <v>3.4786641929499072E-3</v>
      </c>
      <c r="Y56" s="71" t="s">
        <v>761</v>
      </c>
      <c r="Z56" s="71">
        <v>1.3982102908277406E-3</v>
      </c>
      <c r="AA56" s="226"/>
      <c r="AB56" s="117" t="s">
        <v>3</v>
      </c>
      <c r="AC56" s="36" t="s">
        <v>381</v>
      </c>
      <c r="AD56" s="33" t="s">
        <v>190</v>
      </c>
      <c r="AE56" s="76" t="s">
        <v>761</v>
      </c>
      <c r="AF56" s="76" t="s">
        <v>761</v>
      </c>
      <c r="AG56" s="76" t="s">
        <v>761</v>
      </c>
      <c r="AH56" s="76" t="s">
        <v>761</v>
      </c>
      <c r="AI56" s="76" t="s">
        <v>761</v>
      </c>
      <c r="AJ56" s="72"/>
      <c r="AK56" s="117" t="s">
        <v>3</v>
      </c>
      <c r="AL56" s="36" t="s">
        <v>381</v>
      </c>
      <c r="AM56" s="33" t="s">
        <v>190</v>
      </c>
      <c r="AN56" s="75" t="s">
        <v>761</v>
      </c>
      <c r="AO56" s="75" t="s">
        <v>761</v>
      </c>
      <c r="AP56" s="75" t="s">
        <v>761</v>
      </c>
      <c r="AQ56" s="75" t="s">
        <v>761</v>
      </c>
      <c r="AR56" s="75" t="s">
        <v>761</v>
      </c>
      <c r="AT56" s="117" t="s">
        <v>3</v>
      </c>
      <c r="AU56" s="36" t="s">
        <v>381</v>
      </c>
      <c r="AV56" s="33" t="s">
        <v>190</v>
      </c>
      <c r="AW56" s="66" t="s">
        <v>761</v>
      </c>
      <c r="AX56" s="66" t="s">
        <v>761</v>
      </c>
      <c r="AY56" s="66">
        <v>15</v>
      </c>
      <c r="AZ56" s="66" t="s">
        <v>761</v>
      </c>
      <c r="BA56" s="66">
        <v>25</v>
      </c>
      <c r="BB56" s="72"/>
      <c r="BC56" s="117" t="s">
        <v>3</v>
      </c>
      <c r="BD56" s="36" t="s">
        <v>381</v>
      </c>
      <c r="BE56" s="33" t="s">
        <v>190</v>
      </c>
      <c r="BF56" s="75" t="s">
        <v>761</v>
      </c>
      <c r="BG56" s="75" t="s">
        <v>761</v>
      </c>
      <c r="BH56" s="75">
        <v>3.4786641929499072E-3</v>
      </c>
      <c r="BI56" s="75" t="s">
        <v>761</v>
      </c>
      <c r="BJ56" s="75">
        <v>1.1651752423564505E-3</v>
      </c>
      <c r="BL56" s="117" t="s">
        <v>3</v>
      </c>
      <c r="BM56" s="36" t="s">
        <v>381</v>
      </c>
      <c r="BN56" s="33" t="s">
        <v>190</v>
      </c>
      <c r="BO56" s="71" t="s">
        <v>761</v>
      </c>
      <c r="BP56" s="71" t="s">
        <v>761</v>
      </c>
      <c r="BQ56" s="71" t="s">
        <v>761</v>
      </c>
      <c r="BR56" s="71" t="s">
        <v>761</v>
      </c>
      <c r="BS56" s="71" t="s">
        <v>761</v>
      </c>
    </row>
    <row r="57" spans="1:71" ht="18" customHeight="1" x14ac:dyDescent="0.25">
      <c r="A57" s="117" t="s">
        <v>3</v>
      </c>
      <c r="B57" s="36" t="s">
        <v>384</v>
      </c>
      <c r="C57" s="33" t="s">
        <v>191</v>
      </c>
      <c r="D57" s="66" t="s">
        <v>761</v>
      </c>
      <c r="E57" s="66" t="s">
        <v>761</v>
      </c>
      <c r="F57" s="66">
        <v>10</v>
      </c>
      <c r="G57" s="66">
        <v>20</v>
      </c>
      <c r="H57" s="66">
        <v>40</v>
      </c>
      <c r="I57" s="224"/>
      <c r="J57" s="117" t="s">
        <v>3</v>
      </c>
      <c r="K57" s="36" t="s">
        <v>384</v>
      </c>
      <c r="L57" s="33" t="s">
        <v>191</v>
      </c>
      <c r="M57" s="66">
        <v>7188</v>
      </c>
      <c r="N57" s="66">
        <v>5689</v>
      </c>
      <c r="O57" s="66">
        <v>4228</v>
      </c>
      <c r="P57" s="66">
        <v>5101</v>
      </c>
      <c r="Q57" s="215">
        <v>22206</v>
      </c>
      <c r="R57" s="72"/>
      <c r="S57" s="219" t="s">
        <v>3</v>
      </c>
      <c r="T57" s="36" t="s">
        <v>384</v>
      </c>
      <c r="U57" s="33" t="s">
        <v>191</v>
      </c>
      <c r="V57" s="71" t="s">
        <v>761</v>
      </c>
      <c r="W57" s="71" t="s">
        <v>761</v>
      </c>
      <c r="X57" s="71">
        <v>2.3651844843897824E-3</v>
      </c>
      <c r="Y57" s="71">
        <v>3.9207998431680059E-3</v>
      </c>
      <c r="Z57" s="71">
        <v>1.8013149599207421E-3</v>
      </c>
      <c r="AA57" s="226"/>
      <c r="AB57" s="117" t="s">
        <v>3</v>
      </c>
      <c r="AC57" s="36" t="s">
        <v>384</v>
      </c>
      <c r="AD57" s="33" t="s">
        <v>191</v>
      </c>
      <c r="AE57" s="76" t="s">
        <v>761</v>
      </c>
      <c r="AF57" s="76" t="s">
        <v>761</v>
      </c>
      <c r="AG57" s="76" t="s">
        <v>761</v>
      </c>
      <c r="AH57" s="76" t="s">
        <v>761</v>
      </c>
      <c r="AI57" s="76">
        <v>10</v>
      </c>
      <c r="AJ57" s="72"/>
      <c r="AK57" s="117" t="s">
        <v>3</v>
      </c>
      <c r="AL57" s="36" t="s">
        <v>384</v>
      </c>
      <c r="AM57" s="33" t="s">
        <v>191</v>
      </c>
      <c r="AN57" s="75" t="s">
        <v>761</v>
      </c>
      <c r="AO57" s="75" t="s">
        <v>761</v>
      </c>
      <c r="AP57" s="75" t="s">
        <v>761</v>
      </c>
      <c r="AQ57" s="75" t="s">
        <v>761</v>
      </c>
      <c r="AR57" s="75">
        <v>4.5032873998018553E-4</v>
      </c>
      <c r="AT57" s="117" t="s">
        <v>3</v>
      </c>
      <c r="AU57" s="36" t="s">
        <v>384</v>
      </c>
      <c r="AV57" s="33" t="s">
        <v>191</v>
      </c>
      <c r="AW57" s="66" t="s">
        <v>761</v>
      </c>
      <c r="AX57" s="66" t="s">
        <v>761</v>
      </c>
      <c r="AY57" s="66">
        <v>10</v>
      </c>
      <c r="AZ57" s="66">
        <v>15</v>
      </c>
      <c r="BA57" s="66">
        <v>30</v>
      </c>
      <c r="BB57" s="72"/>
      <c r="BC57" s="117" t="s">
        <v>3</v>
      </c>
      <c r="BD57" s="36" t="s">
        <v>384</v>
      </c>
      <c r="BE57" s="33" t="s">
        <v>191</v>
      </c>
      <c r="BF57" s="75" t="s">
        <v>761</v>
      </c>
      <c r="BG57" s="75" t="s">
        <v>761</v>
      </c>
      <c r="BH57" s="75">
        <v>2.3651844843897824E-3</v>
      </c>
      <c r="BI57" s="75">
        <v>2.9405998823760046E-3</v>
      </c>
      <c r="BJ57" s="75">
        <v>1.3509862199405566E-3</v>
      </c>
      <c r="BL57" s="117" t="s">
        <v>3</v>
      </c>
      <c r="BM57" s="36" t="s">
        <v>384</v>
      </c>
      <c r="BN57" s="33" t="s">
        <v>191</v>
      </c>
      <c r="BO57" s="71" t="s">
        <v>761</v>
      </c>
      <c r="BP57" s="71" t="s">
        <v>761</v>
      </c>
      <c r="BQ57" s="71" t="s">
        <v>761</v>
      </c>
      <c r="BR57" s="71" t="s">
        <v>761</v>
      </c>
      <c r="BS57" s="71">
        <v>0.25</v>
      </c>
    </row>
    <row r="58" spans="1:71" ht="18" customHeight="1" x14ac:dyDescent="0.25">
      <c r="A58" s="117" t="s">
        <v>3</v>
      </c>
      <c r="B58" s="36" t="s">
        <v>388</v>
      </c>
      <c r="C58" s="33" t="s">
        <v>192</v>
      </c>
      <c r="D58" s="66" t="s">
        <v>761</v>
      </c>
      <c r="E58" s="66" t="s">
        <v>761</v>
      </c>
      <c r="F58" s="66">
        <v>35</v>
      </c>
      <c r="G58" s="66">
        <v>20</v>
      </c>
      <c r="H58" s="66">
        <v>65</v>
      </c>
      <c r="I58" s="224"/>
      <c r="J58" s="117" t="s">
        <v>3</v>
      </c>
      <c r="K58" s="36" t="s">
        <v>388</v>
      </c>
      <c r="L58" s="33" t="s">
        <v>192</v>
      </c>
      <c r="M58" s="66">
        <v>12351</v>
      </c>
      <c r="N58" s="66">
        <v>10585</v>
      </c>
      <c r="O58" s="66">
        <v>7890</v>
      </c>
      <c r="P58" s="66">
        <v>9110</v>
      </c>
      <c r="Q58" s="215">
        <v>39936</v>
      </c>
      <c r="R58" s="72"/>
      <c r="S58" s="219" t="s">
        <v>3</v>
      </c>
      <c r="T58" s="36" t="s">
        <v>388</v>
      </c>
      <c r="U58" s="33" t="s">
        <v>192</v>
      </c>
      <c r="V58" s="71" t="s">
        <v>761</v>
      </c>
      <c r="W58" s="71" t="s">
        <v>761</v>
      </c>
      <c r="X58" s="71">
        <v>4.4359949302915083E-3</v>
      </c>
      <c r="Y58" s="71">
        <v>2.1953896816684962E-3</v>
      </c>
      <c r="Z58" s="71">
        <v>1.6276041666666667E-3</v>
      </c>
      <c r="AA58" s="226"/>
      <c r="AB58" s="117" t="s">
        <v>3</v>
      </c>
      <c r="AC58" s="36" t="s">
        <v>388</v>
      </c>
      <c r="AD58" s="33" t="s">
        <v>192</v>
      </c>
      <c r="AE58" s="76" t="s">
        <v>761</v>
      </c>
      <c r="AF58" s="76" t="s">
        <v>761</v>
      </c>
      <c r="AG58" s="76" t="s">
        <v>761</v>
      </c>
      <c r="AH58" s="76" t="s">
        <v>761</v>
      </c>
      <c r="AI58" s="76" t="s">
        <v>761</v>
      </c>
      <c r="AJ58" s="72"/>
      <c r="AK58" s="117" t="s">
        <v>3</v>
      </c>
      <c r="AL58" s="36" t="s">
        <v>388</v>
      </c>
      <c r="AM58" s="33" t="s">
        <v>192</v>
      </c>
      <c r="AN58" s="75" t="s">
        <v>761</v>
      </c>
      <c r="AO58" s="75" t="s">
        <v>761</v>
      </c>
      <c r="AP58" s="75" t="s">
        <v>761</v>
      </c>
      <c r="AQ58" s="75" t="s">
        <v>761</v>
      </c>
      <c r="AR58" s="75" t="s">
        <v>761</v>
      </c>
      <c r="AT58" s="117" t="s">
        <v>3</v>
      </c>
      <c r="AU58" s="36" t="s">
        <v>388</v>
      </c>
      <c r="AV58" s="33" t="s">
        <v>192</v>
      </c>
      <c r="AW58" s="66" t="s">
        <v>761</v>
      </c>
      <c r="AX58" s="66" t="s">
        <v>761</v>
      </c>
      <c r="AY58" s="66">
        <v>30</v>
      </c>
      <c r="AZ58" s="66">
        <v>20</v>
      </c>
      <c r="BA58" s="66">
        <v>60</v>
      </c>
      <c r="BB58" s="72"/>
      <c r="BC58" s="117" t="s">
        <v>3</v>
      </c>
      <c r="BD58" s="36" t="s">
        <v>388</v>
      </c>
      <c r="BE58" s="33" t="s">
        <v>192</v>
      </c>
      <c r="BF58" s="75" t="s">
        <v>761</v>
      </c>
      <c r="BG58" s="75" t="s">
        <v>761</v>
      </c>
      <c r="BH58" s="75">
        <v>3.8022813688212928E-3</v>
      </c>
      <c r="BI58" s="75">
        <v>2.1953896816684962E-3</v>
      </c>
      <c r="BJ58" s="75">
        <v>1.5024038461538462E-3</v>
      </c>
      <c r="BL58" s="117" t="s">
        <v>3</v>
      </c>
      <c r="BM58" s="36" t="s">
        <v>388</v>
      </c>
      <c r="BN58" s="33" t="s">
        <v>192</v>
      </c>
      <c r="BO58" s="71" t="s">
        <v>761</v>
      </c>
      <c r="BP58" s="71" t="s">
        <v>761</v>
      </c>
      <c r="BQ58" s="71" t="s">
        <v>761</v>
      </c>
      <c r="BR58" s="71" t="s">
        <v>761</v>
      </c>
      <c r="BS58" s="71" t="s">
        <v>761</v>
      </c>
    </row>
    <row r="59" spans="1:71" ht="18" customHeight="1" x14ac:dyDescent="0.25">
      <c r="A59" s="117" t="s">
        <v>3</v>
      </c>
      <c r="B59" s="36" t="s">
        <v>399</v>
      </c>
      <c r="C59" s="33" t="s">
        <v>193</v>
      </c>
      <c r="D59" s="66" t="s">
        <v>761</v>
      </c>
      <c r="E59" s="66">
        <v>10</v>
      </c>
      <c r="F59" s="66">
        <v>20</v>
      </c>
      <c r="G59" s="66">
        <v>15</v>
      </c>
      <c r="H59" s="66">
        <v>50</v>
      </c>
      <c r="I59" s="224"/>
      <c r="J59" s="117" t="s">
        <v>3</v>
      </c>
      <c r="K59" s="36" t="s">
        <v>399</v>
      </c>
      <c r="L59" s="33" t="s">
        <v>193</v>
      </c>
      <c r="M59" s="66">
        <v>11265</v>
      </c>
      <c r="N59" s="66">
        <v>10608</v>
      </c>
      <c r="O59" s="66">
        <v>7982</v>
      </c>
      <c r="P59" s="66">
        <v>8625</v>
      </c>
      <c r="Q59" s="215">
        <v>38480</v>
      </c>
      <c r="R59" s="72"/>
      <c r="S59" s="219" t="s">
        <v>3</v>
      </c>
      <c r="T59" s="36" t="s">
        <v>399</v>
      </c>
      <c r="U59" s="33" t="s">
        <v>193</v>
      </c>
      <c r="V59" s="71" t="s">
        <v>761</v>
      </c>
      <c r="W59" s="71">
        <v>9.4268476621417799E-4</v>
      </c>
      <c r="X59" s="71">
        <v>2.5056376847907794E-3</v>
      </c>
      <c r="Y59" s="71">
        <v>1.7391304347826088E-3</v>
      </c>
      <c r="Z59" s="71">
        <v>1.2993762993762994E-3</v>
      </c>
      <c r="AA59" s="226"/>
      <c r="AB59" s="117" t="s">
        <v>3</v>
      </c>
      <c r="AC59" s="36" t="s">
        <v>399</v>
      </c>
      <c r="AD59" s="33" t="s">
        <v>193</v>
      </c>
      <c r="AE59" s="76" t="s">
        <v>761</v>
      </c>
      <c r="AF59" s="76" t="s">
        <v>761</v>
      </c>
      <c r="AG59" s="76" t="s">
        <v>761</v>
      </c>
      <c r="AH59" s="76" t="s">
        <v>761</v>
      </c>
      <c r="AI59" s="76">
        <v>10</v>
      </c>
      <c r="AJ59" s="72"/>
      <c r="AK59" s="117" t="s">
        <v>3</v>
      </c>
      <c r="AL59" s="36" t="s">
        <v>399</v>
      </c>
      <c r="AM59" s="33" t="s">
        <v>193</v>
      </c>
      <c r="AN59" s="75" t="s">
        <v>761</v>
      </c>
      <c r="AO59" s="75" t="s">
        <v>761</v>
      </c>
      <c r="AP59" s="75" t="s">
        <v>761</v>
      </c>
      <c r="AQ59" s="75" t="s">
        <v>761</v>
      </c>
      <c r="AR59" s="75">
        <v>2.5987525987525989E-4</v>
      </c>
      <c r="AT59" s="117" t="s">
        <v>3</v>
      </c>
      <c r="AU59" s="36" t="s">
        <v>399</v>
      </c>
      <c r="AV59" s="33" t="s">
        <v>193</v>
      </c>
      <c r="AW59" s="66" t="s">
        <v>761</v>
      </c>
      <c r="AX59" s="66" t="s">
        <v>761</v>
      </c>
      <c r="AY59" s="66">
        <v>20</v>
      </c>
      <c r="AZ59" s="66">
        <v>15</v>
      </c>
      <c r="BA59" s="66">
        <v>40</v>
      </c>
      <c r="BB59" s="72"/>
      <c r="BC59" s="117" t="s">
        <v>3</v>
      </c>
      <c r="BD59" s="36" t="s">
        <v>399</v>
      </c>
      <c r="BE59" s="33" t="s">
        <v>193</v>
      </c>
      <c r="BF59" s="75" t="s">
        <v>761</v>
      </c>
      <c r="BG59" s="75" t="s">
        <v>761</v>
      </c>
      <c r="BH59" s="75">
        <v>2.5056376847907794E-3</v>
      </c>
      <c r="BI59" s="75">
        <v>1.7391304347826088E-3</v>
      </c>
      <c r="BJ59" s="75">
        <v>1.0395010395010396E-3</v>
      </c>
      <c r="BL59" s="117" t="s">
        <v>3</v>
      </c>
      <c r="BM59" s="36" t="s">
        <v>399</v>
      </c>
      <c r="BN59" s="33" t="s">
        <v>193</v>
      </c>
      <c r="BO59" s="71" t="s">
        <v>761</v>
      </c>
      <c r="BP59" s="71" t="s">
        <v>761</v>
      </c>
      <c r="BQ59" s="71" t="s">
        <v>761</v>
      </c>
      <c r="BR59" s="71" t="s">
        <v>761</v>
      </c>
      <c r="BS59" s="71">
        <v>0.2</v>
      </c>
    </row>
    <row r="60" spans="1:71" ht="18" customHeight="1" x14ac:dyDescent="0.25">
      <c r="A60" s="117" t="s">
        <v>3</v>
      </c>
      <c r="B60" s="36" t="s">
        <v>368</v>
      </c>
      <c r="C60" s="33" t="s">
        <v>194</v>
      </c>
      <c r="D60" s="66">
        <v>15</v>
      </c>
      <c r="E60" s="66">
        <v>35</v>
      </c>
      <c r="F60" s="66">
        <v>25</v>
      </c>
      <c r="G60" s="66">
        <v>25</v>
      </c>
      <c r="H60" s="66">
        <v>100</v>
      </c>
      <c r="I60" s="224"/>
      <c r="J60" s="117" t="s">
        <v>3</v>
      </c>
      <c r="K60" s="36" t="s">
        <v>368</v>
      </c>
      <c r="L60" s="33" t="s">
        <v>194</v>
      </c>
      <c r="M60" s="66">
        <v>15259</v>
      </c>
      <c r="N60" s="66">
        <v>12411</v>
      </c>
      <c r="O60" s="66">
        <v>8995</v>
      </c>
      <c r="P60" s="66">
        <v>10202</v>
      </c>
      <c r="Q60" s="215">
        <v>46867</v>
      </c>
      <c r="R60" s="72"/>
      <c r="S60" s="219" t="s">
        <v>3</v>
      </c>
      <c r="T60" s="36" t="s">
        <v>368</v>
      </c>
      <c r="U60" s="33" t="s">
        <v>194</v>
      </c>
      <c r="V60" s="71">
        <v>9.8302641064289937E-4</v>
      </c>
      <c r="W60" s="71">
        <v>2.8200789622109417E-3</v>
      </c>
      <c r="X60" s="71">
        <v>2.7793218454697055E-3</v>
      </c>
      <c r="Y60" s="71">
        <v>2.4504999019800038E-3</v>
      </c>
      <c r="Z60" s="71">
        <v>2.1336974843706659E-3</v>
      </c>
      <c r="AA60" s="226"/>
      <c r="AB60" s="117" t="s">
        <v>3</v>
      </c>
      <c r="AC60" s="36" t="s">
        <v>368</v>
      </c>
      <c r="AD60" s="33" t="s">
        <v>194</v>
      </c>
      <c r="AE60" s="76">
        <v>15</v>
      </c>
      <c r="AF60" s="76">
        <v>30</v>
      </c>
      <c r="AG60" s="76" t="s">
        <v>761</v>
      </c>
      <c r="AH60" s="76" t="s">
        <v>761</v>
      </c>
      <c r="AI60" s="76">
        <v>50</v>
      </c>
      <c r="AJ60" s="72"/>
      <c r="AK60" s="117" t="s">
        <v>3</v>
      </c>
      <c r="AL60" s="36" t="s">
        <v>368</v>
      </c>
      <c r="AM60" s="33" t="s">
        <v>194</v>
      </c>
      <c r="AN60" s="75">
        <v>9.8302641064289937E-4</v>
      </c>
      <c r="AO60" s="75">
        <v>2.4172105390379501E-3</v>
      </c>
      <c r="AP60" s="75" t="s">
        <v>761</v>
      </c>
      <c r="AQ60" s="75" t="s">
        <v>761</v>
      </c>
      <c r="AR60" s="75">
        <v>1.066848742185333E-3</v>
      </c>
      <c r="AT60" s="117" t="s">
        <v>3</v>
      </c>
      <c r="AU60" s="36" t="s">
        <v>368</v>
      </c>
      <c r="AV60" s="33" t="s">
        <v>194</v>
      </c>
      <c r="AW60" s="66" t="s">
        <v>761</v>
      </c>
      <c r="AX60" s="66" t="s">
        <v>761</v>
      </c>
      <c r="AY60" s="66">
        <v>20</v>
      </c>
      <c r="AZ60" s="66">
        <v>25</v>
      </c>
      <c r="BA60" s="66">
        <v>50</v>
      </c>
      <c r="BB60" s="72"/>
      <c r="BC60" s="117" t="s">
        <v>3</v>
      </c>
      <c r="BD60" s="36" t="s">
        <v>368</v>
      </c>
      <c r="BE60" s="33" t="s">
        <v>194</v>
      </c>
      <c r="BF60" s="75" t="s">
        <v>761</v>
      </c>
      <c r="BG60" s="75" t="s">
        <v>761</v>
      </c>
      <c r="BH60" s="75">
        <v>2.2234574763757642E-3</v>
      </c>
      <c r="BI60" s="75">
        <v>2.4504999019800038E-3</v>
      </c>
      <c r="BJ60" s="75">
        <v>1.066848742185333E-3</v>
      </c>
      <c r="BL60" s="117" t="s">
        <v>3</v>
      </c>
      <c r="BM60" s="36" t="s">
        <v>368</v>
      </c>
      <c r="BN60" s="33" t="s">
        <v>194</v>
      </c>
      <c r="BO60" s="71">
        <v>1</v>
      </c>
      <c r="BP60" s="71">
        <v>0.8571428571428571</v>
      </c>
      <c r="BQ60" s="71" t="s">
        <v>761</v>
      </c>
      <c r="BR60" s="71" t="s">
        <v>761</v>
      </c>
      <c r="BS60" s="71">
        <v>0.5</v>
      </c>
    </row>
    <row r="61" spans="1:71" ht="18" customHeight="1" x14ac:dyDescent="0.25">
      <c r="A61" s="117" t="s">
        <v>3</v>
      </c>
      <c r="B61" s="36" t="s">
        <v>370</v>
      </c>
      <c r="C61" s="33" t="s">
        <v>195</v>
      </c>
      <c r="D61" s="66">
        <v>15</v>
      </c>
      <c r="E61" s="66">
        <v>40</v>
      </c>
      <c r="F61" s="66">
        <v>35</v>
      </c>
      <c r="G61" s="66">
        <v>25</v>
      </c>
      <c r="H61" s="66">
        <v>115</v>
      </c>
      <c r="I61" s="224"/>
      <c r="J61" s="117" t="s">
        <v>3</v>
      </c>
      <c r="K61" s="36" t="s">
        <v>370</v>
      </c>
      <c r="L61" s="33" t="s">
        <v>195</v>
      </c>
      <c r="M61" s="66">
        <v>10387</v>
      </c>
      <c r="N61" s="66">
        <v>9744</v>
      </c>
      <c r="O61" s="66">
        <v>7276</v>
      </c>
      <c r="P61" s="66">
        <v>8056</v>
      </c>
      <c r="Q61" s="215">
        <v>35463</v>
      </c>
      <c r="R61" s="72"/>
      <c r="S61" s="219" t="s">
        <v>3</v>
      </c>
      <c r="T61" s="36" t="s">
        <v>370</v>
      </c>
      <c r="U61" s="33" t="s">
        <v>195</v>
      </c>
      <c r="V61" s="71">
        <v>1.4441128333493791E-3</v>
      </c>
      <c r="W61" s="71">
        <v>4.1050903119868639E-3</v>
      </c>
      <c r="X61" s="71">
        <v>4.810335349092908E-3</v>
      </c>
      <c r="Y61" s="71">
        <v>3.1032770605759681E-3</v>
      </c>
      <c r="Z61" s="71">
        <v>3.2428164565885573E-3</v>
      </c>
      <c r="AA61" s="226"/>
      <c r="AB61" s="117" t="s">
        <v>3</v>
      </c>
      <c r="AC61" s="36" t="s">
        <v>370</v>
      </c>
      <c r="AD61" s="33" t="s">
        <v>195</v>
      </c>
      <c r="AE61" s="76" t="s">
        <v>761</v>
      </c>
      <c r="AF61" s="76">
        <v>15</v>
      </c>
      <c r="AG61" s="76">
        <v>10</v>
      </c>
      <c r="AH61" s="76">
        <v>10</v>
      </c>
      <c r="AI61" s="76">
        <v>40</v>
      </c>
      <c r="AJ61" s="72"/>
      <c r="AK61" s="117" t="s">
        <v>3</v>
      </c>
      <c r="AL61" s="36" t="s">
        <v>370</v>
      </c>
      <c r="AM61" s="33" t="s">
        <v>195</v>
      </c>
      <c r="AN61" s="75" t="s">
        <v>761</v>
      </c>
      <c r="AO61" s="75">
        <v>1.539408866995074E-3</v>
      </c>
      <c r="AP61" s="75">
        <v>1.3743815283122594E-3</v>
      </c>
      <c r="AQ61" s="75">
        <v>1.2413108242303873E-3</v>
      </c>
      <c r="AR61" s="75">
        <v>1.1279361588134112E-3</v>
      </c>
      <c r="AT61" s="117" t="s">
        <v>3</v>
      </c>
      <c r="AU61" s="36" t="s">
        <v>370</v>
      </c>
      <c r="AV61" s="33" t="s">
        <v>195</v>
      </c>
      <c r="AW61" s="66">
        <v>10</v>
      </c>
      <c r="AX61" s="66">
        <v>25</v>
      </c>
      <c r="AY61" s="66">
        <v>25</v>
      </c>
      <c r="AZ61" s="66">
        <v>20</v>
      </c>
      <c r="BA61" s="66">
        <v>75</v>
      </c>
      <c r="BB61" s="72"/>
      <c r="BC61" s="117" t="s">
        <v>3</v>
      </c>
      <c r="BD61" s="36" t="s">
        <v>370</v>
      </c>
      <c r="BE61" s="33" t="s">
        <v>195</v>
      </c>
      <c r="BF61" s="75">
        <v>9.6274188889958602E-4</v>
      </c>
      <c r="BG61" s="75">
        <v>2.5656814449917897E-3</v>
      </c>
      <c r="BH61" s="75">
        <v>3.4359538207806486E-3</v>
      </c>
      <c r="BI61" s="75">
        <v>2.4826216484607746E-3</v>
      </c>
      <c r="BJ61" s="75">
        <v>2.1148802977751461E-3</v>
      </c>
      <c r="BL61" s="117" t="s">
        <v>3</v>
      </c>
      <c r="BM61" s="36" t="s">
        <v>370</v>
      </c>
      <c r="BN61" s="33" t="s">
        <v>195</v>
      </c>
      <c r="BO61" s="71" t="s">
        <v>761</v>
      </c>
      <c r="BP61" s="71">
        <v>0.375</v>
      </c>
      <c r="BQ61" s="71">
        <v>0.2857142857142857</v>
      </c>
      <c r="BR61" s="71">
        <v>0.4</v>
      </c>
      <c r="BS61" s="71">
        <v>0.34782608695652173</v>
      </c>
    </row>
    <row r="62" spans="1:71" ht="18" customHeight="1" x14ac:dyDescent="0.25">
      <c r="A62" s="117" t="s">
        <v>3</v>
      </c>
      <c r="B62" s="36" t="s">
        <v>372</v>
      </c>
      <c r="C62" s="33" t="s">
        <v>196</v>
      </c>
      <c r="D62" s="66" t="s">
        <v>761</v>
      </c>
      <c r="E62" s="66">
        <v>10</v>
      </c>
      <c r="F62" s="66">
        <v>10</v>
      </c>
      <c r="G62" s="66">
        <v>15</v>
      </c>
      <c r="H62" s="66">
        <v>35</v>
      </c>
      <c r="I62" s="224"/>
      <c r="J62" s="117" t="s">
        <v>3</v>
      </c>
      <c r="K62" s="36" t="s">
        <v>372</v>
      </c>
      <c r="L62" s="33" t="s">
        <v>196</v>
      </c>
      <c r="M62" s="66">
        <v>5340</v>
      </c>
      <c r="N62" s="66">
        <v>4453</v>
      </c>
      <c r="O62" s="66">
        <v>3629</v>
      </c>
      <c r="P62" s="66">
        <v>4135</v>
      </c>
      <c r="Q62" s="215">
        <v>17557</v>
      </c>
      <c r="R62" s="72"/>
      <c r="S62" s="219" t="s">
        <v>3</v>
      </c>
      <c r="T62" s="36" t="s">
        <v>372</v>
      </c>
      <c r="U62" s="33" t="s">
        <v>196</v>
      </c>
      <c r="V62" s="71" t="s">
        <v>761</v>
      </c>
      <c r="W62" s="71">
        <v>2.2456770716370988E-3</v>
      </c>
      <c r="X62" s="71">
        <v>2.755580049600441E-3</v>
      </c>
      <c r="Y62" s="71">
        <v>3.6275695284159614E-3</v>
      </c>
      <c r="Z62" s="71">
        <v>1.993506863359344E-3</v>
      </c>
      <c r="AA62" s="226"/>
      <c r="AB62" s="117" t="s">
        <v>3</v>
      </c>
      <c r="AC62" s="36" t="s">
        <v>372</v>
      </c>
      <c r="AD62" s="33" t="s">
        <v>196</v>
      </c>
      <c r="AE62" s="76" t="s">
        <v>761</v>
      </c>
      <c r="AF62" s="76" t="s">
        <v>761</v>
      </c>
      <c r="AG62" s="76" t="s">
        <v>761</v>
      </c>
      <c r="AH62" s="76" t="s">
        <v>761</v>
      </c>
      <c r="AI62" s="76">
        <v>10</v>
      </c>
      <c r="AJ62" s="72"/>
      <c r="AK62" s="117" t="s">
        <v>3</v>
      </c>
      <c r="AL62" s="36" t="s">
        <v>372</v>
      </c>
      <c r="AM62" s="33" t="s">
        <v>196</v>
      </c>
      <c r="AN62" s="75" t="s">
        <v>761</v>
      </c>
      <c r="AO62" s="75" t="s">
        <v>761</v>
      </c>
      <c r="AP62" s="75" t="s">
        <v>761</v>
      </c>
      <c r="AQ62" s="75" t="s">
        <v>761</v>
      </c>
      <c r="AR62" s="75">
        <v>5.6957338953124111E-4</v>
      </c>
      <c r="AT62" s="117" t="s">
        <v>3</v>
      </c>
      <c r="AU62" s="36" t="s">
        <v>372</v>
      </c>
      <c r="AV62" s="33" t="s">
        <v>196</v>
      </c>
      <c r="AW62" s="66" t="s">
        <v>761</v>
      </c>
      <c r="AX62" s="66" t="s">
        <v>761</v>
      </c>
      <c r="AY62" s="66">
        <v>10</v>
      </c>
      <c r="AZ62" s="66">
        <v>15</v>
      </c>
      <c r="BA62" s="66">
        <v>30</v>
      </c>
      <c r="BB62" s="72"/>
      <c r="BC62" s="117" t="s">
        <v>3</v>
      </c>
      <c r="BD62" s="36" t="s">
        <v>372</v>
      </c>
      <c r="BE62" s="33" t="s">
        <v>196</v>
      </c>
      <c r="BF62" s="75" t="s">
        <v>761</v>
      </c>
      <c r="BG62" s="75" t="s">
        <v>761</v>
      </c>
      <c r="BH62" s="75">
        <v>2.755580049600441E-3</v>
      </c>
      <c r="BI62" s="75">
        <v>3.6275695284159614E-3</v>
      </c>
      <c r="BJ62" s="75">
        <v>1.7087201685937233E-3</v>
      </c>
      <c r="BL62" s="117" t="s">
        <v>3</v>
      </c>
      <c r="BM62" s="36" t="s">
        <v>372</v>
      </c>
      <c r="BN62" s="33" t="s">
        <v>196</v>
      </c>
      <c r="BO62" s="71" t="s">
        <v>761</v>
      </c>
      <c r="BP62" s="71" t="s">
        <v>761</v>
      </c>
      <c r="BQ62" s="71" t="s">
        <v>761</v>
      </c>
      <c r="BR62" s="71" t="s">
        <v>761</v>
      </c>
      <c r="BS62" s="71">
        <v>0.2857142857142857</v>
      </c>
    </row>
    <row r="63" spans="1:71" ht="18" customHeight="1" x14ac:dyDescent="0.25">
      <c r="A63" s="117" t="s">
        <v>3</v>
      </c>
      <c r="B63" s="36" t="s">
        <v>376</v>
      </c>
      <c r="C63" s="33" t="s">
        <v>197</v>
      </c>
      <c r="D63" s="66" t="s">
        <v>761</v>
      </c>
      <c r="E63" s="66" t="s">
        <v>761</v>
      </c>
      <c r="F63" s="66">
        <v>20</v>
      </c>
      <c r="G63" s="66">
        <v>10</v>
      </c>
      <c r="H63" s="66">
        <v>40</v>
      </c>
      <c r="I63" s="224"/>
      <c r="J63" s="117" t="s">
        <v>3</v>
      </c>
      <c r="K63" s="36" t="s">
        <v>376</v>
      </c>
      <c r="L63" s="33" t="s">
        <v>197</v>
      </c>
      <c r="M63" s="66">
        <v>5468</v>
      </c>
      <c r="N63" s="66">
        <v>4958</v>
      </c>
      <c r="O63" s="66">
        <v>3842</v>
      </c>
      <c r="P63" s="66">
        <v>4737</v>
      </c>
      <c r="Q63" s="215">
        <v>19005</v>
      </c>
      <c r="R63" s="72"/>
      <c r="S63" s="219" t="s">
        <v>3</v>
      </c>
      <c r="T63" s="36" t="s">
        <v>376</v>
      </c>
      <c r="U63" s="33" t="s">
        <v>197</v>
      </c>
      <c r="V63" s="71" t="s">
        <v>761</v>
      </c>
      <c r="W63" s="71" t="s">
        <v>761</v>
      </c>
      <c r="X63" s="71">
        <v>5.2056220718375845E-3</v>
      </c>
      <c r="Y63" s="71">
        <v>2.1110407430863414E-3</v>
      </c>
      <c r="Z63" s="71">
        <v>2.1047092870297292E-3</v>
      </c>
      <c r="AA63" s="226"/>
      <c r="AB63" s="117" t="s">
        <v>3</v>
      </c>
      <c r="AC63" s="36" t="s">
        <v>376</v>
      </c>
      <c r="AD63" s="33" t="s">
        <v>197</v>
      </c>
      <c r="AE63" s="76" t="s">
        <v>761</v>
      </c>
      <c r="AF63" s="76" t="s">
        <v>761</v>
      </c>
      <c r="AG63" s="76" t="s">
        <v>761</v>
      </c>
      <c r="AH63" s="76" t="s">
        <v>761</v>
      </c>
      <c r="AI63" s="76">
        <v>10</v>
      </c>
      <c r="AJ63" s="72"/>
      <c r="AK63" s="117" t="s">
        <v>3</v>
      </c>
      <c r="AL63" s="36" t="s">
        <v>376</v>
      </c>
      <c r="AM63" s="33" t="s">
        <v>197</v>
      </c>
      <c r="AN63" s="75" t="s">
        <v>761</v>
      </c>
      <c r="AO63" s="75" t="s">
        <v>761</v>
      </c>
      <c r="AP63" s="75" t="s">
        <v>761</v>
      </c>
      <c r="AQ63" s="75" t="s">
        <v>761</v>
      </c>
      <c r="AR63" s="75">
        <v>5.2617732175743229E-4</v>
      </c>
      <c r="AT63" s="117" t="s">
        <v>3</v>
      </c>
      <c r="AU63" s="36" t="s">
        <v>376</v>
      </c>
      <c r="AV63" s="33" t="s">
        <v>197</v>
      </c>
      <c r="AW63" s="66" t="s">
        <v>761</v>
      </c>
      <c r="AX63" s="66" t="s">
        <v>761</v>
      </c>
      <c r="AY63" s="66">
        <v>15</v>
      </c>
      <c r="AZ63" s="66">
        <v>10</v>
      </c>
      <c r="BA63" s="66">
        <v>30</v>
      </c>
      <c r="BB63" s="72"/>
      <c r="BC63" s="117" t="s">
        <v>3</v>
      </c>
      <c r="BD63" s="36" t="s">
        <v>376</v>
      </c>
      <c r="BE63" s="33" t="s">
        <v>197</v>
      </c>
      <c r="BF63" s="75" t="s">
        <v>761</v>
      </c>
      <c r="BG63" s="75" t="s">
        <v>761</v>
      </c>
      <c r="BH63" s="75">
        <v>3.9042165538781884E-3</v>
      </c>
      <c r="BI63" s="75">
        <v>2.1110407430863414E-3</v>
      </c>
      <c r="BJ63" s="75">
        <v>1.5785319652722968E-3</v>
      </c>
      <c r="BL63" s="117" t="s">
        <v>3</v>
      </c>
      <c r="BM63" s="36" t="s">
        <v>376</v>
      </c>
      <c r="BN63" s="33" t="s">
        <v>197</v>
      </c>
      <c r="BO63" s="71" t="s">
        <v>761</v>
      </c>
      <c r="BP63" s="71" t="s">
        <v>761</v>
      </c>
      <c r="BQ63" s="71" t="s">
        <v>761</v>
      </c>
      <c r="BR63" s="71" t="s">
        <v>761</v>
      </c>
      <c r="BS63" s="71">
        <v>0.25</v>
      </c>
    </row>
    <row r="64" spans="1:71" ht="18" customHeight="1" x14ac:dyDescent="0.25">
      <c r="A64" s="117" t="s">
        <v>3</v>
      </c>
      <c r="B64" s="36" t="s">
        <v>378</v>
      </c>
      <c r="C64" s="33" t="s">
        <v>198</v>
      </c>
      <c r="D64" s="66">
        <v>20</v>
      </c>
      <c r="E64" s="66">
        <v>30</v>
      </c>
      <c r="F64" s="66">
        <v>25</v>
      </c>
      <c r="G64" s="66">
        <v>25</v>
      </c>
      <c r="H64" s="66">
        <v>100</v>
      </c>
      <c r="I64" s="224"/>
      <c r="J64" s="117" t="s">
        <v>3</v>
      </c>
      <c r="K64" s="36" t="s">
        <v>378</v>
      </c>
      <c r="L64" s="33" t="s">
        <v>198</v>
      </c>
      <c r="M64" s="66">
        <v>12324</v>
      </c>
      <c r="N64" s="66">
        <v>11108</v>
      </c>
      <c r="O64" s="66">
        <v>8395</v>
      </c>
      <c r="P64" s="66">
        <v>9329</v>
      </c>
      <c r="Q64" s="215">
        <v>41156</v>
      </c>
      <c r="R64" s="72"/>
      <c r="S64" s="219" t="s">
        <v>3</v>
      </c>
      <c r="T64" s="36" t="s">
        <v>378</v>
      </c>
      <c r="U64" s="33" t="s">
        <v>198</v>
      </c>
      <c r="V64" s="71">
        <v>1.6228497241155468E-3</v>
      </c>
      <c r="W64" s="71">
        <v>2.700756211739287E-3</v>
      </c>
      <c r="X64" s="71">
        <v>2.9779630732578916E-3</v>
      </c>
      <c r="Y64" s="71">
        <v>2.6798156286847465E-3</v>
      </c>
      <c r="Z64" s="71">
        <v>2.4297793760326564E-3</v>
      </c>
      <c r="AA64" s="226"/>
      <c r="AB64" s="117" t="s">
        <v>3</v>
      </c>
      <c r="AC64" s="36" t="s">
        <v>378</v>
      </c>
      <c r="AD64" s="33" t="s">
        <v>198</v>
      </c>
      <c r="AE64" s="76">
        <v>10</v>
      </c>
      <c r="AF64" s="76">
        <v>10</v>
      </c>
      <c r="AG64" s="76" t="s">
        <v>761</v>
      </c>
      <c r="AH64" s="76" t="s">
        <v>761</v>
      </c>
      <c r="AI64" s="76">
        <v>30</v>
      </c>
      <c r="AJ64" s="72"/>
      <c r="AK64" s="117" t="s">
        <v>3</v>
      </c>
      <c r="AL64" s="36" t="s">
        <v>378</v>
      </c>
      <c r="AM64" s="33" t="s">
        <v>198</v>
      </c>
      <c r="AN64" s="75">
        <v>8.1142486205777341E-4</v>
      </c>
      <c r="AO64" s="75">
        <v>9.0025207057976234E-4</v>
      </c>
      <c r="AP64" s="75" t="s">
        <v>761</v>
      </c>
      <c r="AQ64" s="75" t="s">
        <v>761</v>
      </c>
      <c r="AR64" s="75">
        <v>7.2893381280979687E-4</v>
      </c>
      <c r="AT64" s="117" t="s">
        <v>3</v>
      </c>
      <c r="AU64" s="36" t="s">
        <v>378</v>
      </c>
      <c r="AV64" s="33" t="s">
        <v>198</v>
      </c>
      <c r="AW64" s="66" t="s">
        <v>761</v>
      </c>
      <c r="AX64" s="66">
        <v>25</v>
      </c>
      <c r="AY64" s="66">
        <v>20</v>
      </c>
      <c r="AZ64" s="66">
        <v>20</v>
      </c>
      <c r="BA64" s="66">
        <v>70</v>
      </c>
      <c r="BB64" s="72"/>
      <c r="BC64" s="117" t="s">
        <v>3</v>
      </c>
      <c r="BD64" s="36" t="s">
        <v>378</v>
      </c>
      <c r="BE64" s="33" t="s">
        <v>198</v>
      </c>
      <c r="BF64" s="75" t="s">
        <v>761</v>
      </c>
      <c r="BG64" s="75">
        <v>2.2506301764494059E-3</v>
      </c>
      <c r="BH64" s="75">
        <v>2.3823704586063135E-3</v>
      </c>
      <c r="BI64" s="75">
        <v>2.143852502947797E-3</v>
      </c>
      <c r="BJ64" s="75">
        <v>1.7008455632228593E-3</v>
      </c>
      <c r="BL64" s="117" t="s">
        <v>3</v>
      </c>
      <c r="BM64" s="36" t="s">
        <v>378</v>
      </c>
      <c r="BN64" s="33" t="s">
        <v>198</v>
      </c>
      <c r="BO64" s="71">
        <v>0.5</v>
      </c>
      <c r="BP64" s="71">
        <v>0.33333333333333331</v>
      </c>
      <c r="BQ64" s="71" t="s">
        <v>761</v>
      </c>
      <c r="BR64" s="71" t="s">
        <v>761</v>
      </c>
      <c r="BS64" s="71">
        <v>0.3</v>
      </c>
    </row>
    <row r="65" spans="1:71" ht="18" customHeight="1" x14ac:dyDescent="0.25">
      <c r="A65" s="117" t="s">
        <v>3</v>
      </c>
      <c r="B65" s="36" t="s">
        <v>379</v>
      </c>
      <c r="C65" s="33" t="s">
        <v>199</v>
      </c>
      <c r="D65" s="66">
        <v>20</v>
      </c>
      <c r="E65" s="66">
        <v>60</v>
      </c>
      <c r="F65" s="66">
        <v>45</v>
      </c>
      <c r="G65" s="66">
        <v>40</v>
      </c>
      <c r="H65" s="66">
        <v>160</v>
      </c>
      <c r="I65" s="72"/>
      <c r="J65" s="117" t="s">
        <v>3</v>
      </c>
      <c r="K65" s="36" t="s">
        <v>379</v>
      </c>
      <c r="L65" s="33" t="s">
        <v>199</v>
      </c>
      <c r="M65" s="66">
        <v>13914</v>
      </c>
      <c r="N65" s="66">
        <v>11859</v>
      </c>
      <c r="O65" s="66">
        <v>8474</v>
      </c>
      <c r="P65" s="66">
        <v>11303</v>
      </c>
      <c r="Q65" s="215">
        <v>45550</v>
      </c>
      <c r="R65" s="72"/>
      <c r="S65" s="219" t="s">
        <v>3</v>
      </c>
      <c r="T65" s="36" t="s">
        <v>379</v>
      </c>
      <c r="U65" s="33" t="s">
        <v>199</v>
      </c>
      <c r="V65" s="71">
        <v>1.4374011786689666E-3</v>
      </c>
      <c r="W65" s="71">
        <v>5.0594485201113076E-3</v>
      </c>
      <c r="X65" s="71">
        <v>5.3103611045551098E-3</v>
      </c>
      <c r="Y65" s="71">
        <v>3.5388834822613464E-3</v>
      </c>
      <c r="Z65" s="71">
        <v>3.5126234906695938E-3</v>
      </c>
      <c r="AA65" s="226"/>
      <c r="AB65" s="117" t="s">
        <v>3</v>
      </c>
      <c r="AC65" s="36" t="s">
        <v>379</v>
      </c>
      <c r="AD65" s="33" t="s">
        <v>199</v>
      </c>
      <c r="AE65" s="76">
        <v>10</v>
      </c>
      <c r="AF65" s="76">
        <v>30</v>
      </c>
      <c r="AG65" s="76" t="s">
        <v>761</v>
      </c>
      <c r="AH65" s="76" t="s">
        <v>761</v>
      </c>
      <c r="AI65" s="76">
        <v>55</v>
      </c>
      <c r="AJ65" s="72"/>
      <c r="AK65" s="117" t="s">
        <v>3</v>
      </c>
      <c r="AL65" s="36" t="s">
        <v>379</v>
      </c>
      <c r="AM65" s="33" t="s">
        <v>199</v>
      </c>
      <c r="AN65" s="75">
        <v>7.187005893344833E-4</v>
      </c>
      <c r="AO65" s="75">
        <v>2.5297242600556538E-3</v>
      </c>
      <c r="AP65" s="75" t="s">
        <v>761</v>
      </c>
      <c r="AQ65" s="75" t="s">
        <v>761</v>
      </c>
      <c r="AR65" s="75">
        <v>1.207464324917673E-3</v>
      </c>
      <c r="AT65" s="117" t="s">
        <v>3</v>
      </c>
      <c r="AU65" s="36" t="s">
        <v>379</v>
      </c>
      <c r="AV65" s="33" t="s">
        <v>199</v>
      </c>
      <c r="AW65" s="66" t="s">
        <v>761</v>
      </c>
      <c r="AX65" s="66">
        <v>30</v>
      </c>
      <c r="AY65" s="66">
        <v>40</v>
      </c>
      <c r="AZ65" s="66">
        <v>30</v>
      </c>
      <c r="BA65" s="66">
        <v>105</v>
      </c>
      <c r="BB65" s="72"/>
      <c r="BC65" s="117" t="s">
        <v>3</v>
      </c>
      <c r="BD65" s="36" t="s">
        <v>379</v>
      </c>
      <c r="BE65" s="33" t="s">
        <v>199</v>
      </c>
      <c r="BF65" s="75" t="s">
        <v>761</v>
      </c>
      <c r="BG65" s="75">
        <v>2.5297242600556538E-3</v>
      </c>
      <c r="BH65" s="75">
        <v>4.7203209818267641E-3</v>
      </c>
      <c r="BI65" s="75">
        <v>2.6541626116960101E-3</v>
      </c>
      <c r="BJ65" s="75">
        <v>2.3051591657519211E-3</v>
      </c>
      <c r="BL65" s="117" t="s">
        <v>3</v>
      </c>
      <c r="BM65" s="36" t="s">
        <v>379</v>
      </c>
      <c r="BN65" s="33" t="s">
        <v>199</v>
      </c>
      <c r="BO65" s="71">
        <v>0.5</v>
      </c>
      <c r="BP65" s="71">
        <v>0.5</v>
      </c>
      <c r="BQ65" s="71" t="s">
        <v>761</v>
      </c>
      <c r="BR65" s="71" t="s">
        <v>761</v>
      </c>
      <c r="BS65" s="71">
        <v>0.34375</v>
      </c>
    </row>
    <row r="66" spans="1:71" ht="18" customHeight="1" x14ac:dyDescent="0.25">
      <c r="A66" s="117" t="s">
        <v>3</v>
      </c>
      <c r="B66" s="36" t="s">
        <v>383</v>
      </c>
      <c r="C66" s="33" t="s">
        <v>200</v>
      </c>
      <c r="D66" s="66">
        <v>10</v>
      </c>
      <c r="E66" s="66">
        <v>15</v>
      </c>
      <c r="F66" s="66">
        <v>20</v>
      </c>
      <c r="G66" s="66">
        <v>10</v>
      </c>
      <c r="H66" s="66">
        <v>60</v>
      </c>
      <c r="I66" s="224"/>
      <c r="J66" s="117" t="s">
        <v>3</v>
      </c>
      <c r="K66" s="36" t="s">
        <v>383</v>
      </c>
      <c r="L66" s="33" t="s">
        <v>200</v>
      </c>
      <c r="M66" s="66">
        <v>9609</v>
      </c>
      <c r="N66" s="66">
        <v>7933</v>
      </c>
      <c r="O66" s="66">
        <v>5951</v>
      </c>
      <c r="P66" s="66">
        <v>6664</v>
      </c>
      <c r="Q66" s="215">
        <v>30157</v>
      </c>
      <c r="R66" s="72"/>
      <c r="S66" s="219" t="s">
        <v>3</v>
      </c>
      <c r="T66" s="36" t="s">
        <v>383</v>
      </c>
      <c r="U66" s="33" t="s">
        <v>200</v>
      </c>
      <c r="V66" s="71">
        <v>1.0406910188365075E-3</v>
      </c>
      <c r="W66" s="71">
        <v>1.8908357494012353E-3</v>
      </c>
      <c r="X66" s="71">
        <v>3.3607797008906068E-3</v>
      </c>
      <c r="Y66" s="71">
        <v>1.5006002400960385E-3</v>
      </c>
      <c r="Z66" s="71">
        <v>1.9895878237225187E-3</v>
      </c>
      <c r="AA66" s="226"/>
      <c r="AB66" s="117" t="s">
        <v>3</v>
      </c>
      <c r="AC66" s="36" t="s">
        <v>383</v>
      </c>
      <c r="AD66" s="33" t="s">
        <v>200</v>
      </c>
      <c r="AE66" s="76">
        <v>10</v>
      </c>
      <c r="AF66" s="76">
        <v>10</v>
      </c>
      <c r="AG66" s="76" t="s">
        <v>761</v>
      </c>
      <c r="AH66" s="76" t="s">
        <v>761</v>
      </c>
      <c r="AI66" s="76">
        <v>25</v>
      </c>
      <c r="AJ66" s="72"/>
      <c r="AK66" s="117" t="s">
        <v>3</v>
      </c>
      <c r="AL66" s="36" t="s">
        <v>383</v>
      </c>
      <c r="AM66" s="33" t="s">
        <v>200</v>
      </c>
      <c r="AN66" s="75">
        <v>1.0406910188365075E-3</v>
      </c>
      <c r="AO66" s="75">
        <v>1.2605571662674903E-3</v>
      </c>
      <c r="AP66" s="75" t="s">
        <v>761</v>
      </c>
      <c r="AQ66" s="75" t="s">
        <v>761</v>
      </c>
      <c r="AR66" s="75">
        <v>8.2899492655104953E-4</v>
      </c>
      <c r="AT66" s="117" t="s">
        <v>3</v>
      </c>
      <c r="AU66" s="36" t="s">
        <v>383</v>
      </c>
      <c r="AV66" s="33" t="s">
        <v>200</v>
      </c>
      <c r="AW66" s="66" t="s">
        <v>761</v>
      </c>
      <c r="AX66" s="66" t="s">
        <v>761</v>
      </c>
      <c r="AY66" s="66">
        <v>15</v>
      </c>
      <c r="AZ66" s="66">
        <v>10</v>
      </c>
      <c r="BA66" s="66">
        <v>35</v>
      </c>
      <c r="BB66" s="72"/>
      <c r="BC66" s="117" t="s">
        <v>3</v>
      </c>
      <c r="BD66" s="36" t="s">
        <v>383</v>
      </c>
      <c r="BE66" s="33" t="s">
        <v>200</v>
      </c>
      <c r="BF66" s="75" t="s">
        <v>761</v>
      </c>
      <c r="BG66" s="75" t="s">
        <v>761</v>
      </c>
      <c r="BH66" s="75">
        <v>2.520584775667955E-3</v>
      </c>
      <c r="BI66" s="75">
        <v>1.5006002400960385E-3</v>
      </c>
      <c r="BJ66" s="75">
        <v>1.1605928971714693E-3</v>
      </c>
      <c r="BL66" s="117" t="s">
        <v>3</v>
      </c>
      <c r="BM66" s="36" t="s">
        <v>383</v>
      </c>
      <c r="BN66" s="33" t="s">
        <v>200</v>
      </c>
      <c r="BO66" s="71">
        <v>1</v>
      </c>
      <c r="BP66" s="71">
        <v>0.66666666666666663</v>
      </c>
      <c r="BQ66" s="71" t="s">
        <v>761</v>
      </c>
      <c r="BR66" s="71" t="s">
        <v>761</v>
      </c>
      <c r="BS66" s="71">
        <v>0.41666666666666669</v>
      </c>
    </row>
    <row r="67" spans="1:71" ht="18" customHeight="1" x14ac:dyDescent="0.25">
      <c r="A67" s="117" t="s">
        <v>3</v>
      </c>
      <c r="B67" s="36" t="s">
        <v>386</v>
      </c>
      <c r="C67" s="33" t="s">
        <v>201</v>
      </c>
      <c r="D67" s="66" t="s">
        <v>761</v>
      </c>
      <c r="E67" s="66">
        <v>20</v>
      </c>
      <c r="F67" s="66">
        <v>15</v>
      </c>
      <c r="G67" s="66">
        <v>10</v>
      </c>
      <c r="H67" s="66">
        <v>50</v>
      </c>
      <c r="I67" s="224"/>
      <c r="J67" s="117" t="s">
        <v>3</v>
      </c>
      <c r="K67" s="36" t="s">
        <v>386</v>
      </c>
      <c r="L67" s="33" t="s">
        <v>201</v>
      </c>
      <c r="M67" s="66">
        <v>8032</v>
      </c>
      <c r="N67" s="66">
        <v>6300</v>
      </c>
      <c r="O67" s="66">
        <v>4179</v>
      </c>
      <c r="P67" s="66">
        <v>4537</v>
      </c>
      <c r="Q67" s="215">
        <v>23048</v>
      </c>
      <c r="R67" s="72"/>
      <c r="S67" s="219" t="s">
        <v>3</v>
      </c>
      <c r="T67" s="36" t="s">
        <v>386</v>
      </c>
      <c r="U67" s="33" t="s">
        <v>201</v>
      </c>
      <c r="V67" s="71" t="s">
        <v>761</v>
      </c>
      <c r="W67" s="71">
        <v>3.1746031746031746E-3</v>
      </c>
      <c r="X67" s="71">
        <v>3.5893754486719309E-3</v>
      </c>
      <c r="Y67" s="71">
        <v>2.2040996253030638E-3</v>
      </c>
      <c r="Z67" s="71">
        <v>2.1693856299895868E-3</v>
      </c>
      <c r="AA67" s="226"/>
      <c r="AB67" s="117" t="s">
        <v>3</v>
      </c>
      <c r="AC67" s="36" t="s">
        <v>386</v>
      </c>
      <c r="AD67" s="33" t="s">
        <v>201</v>
      </c>
      <c r="AE67" s="76" t="s">
        <v>761</v>
      </c>
      <c r="AF67" s="76">
        <v>15</v>
      </c>
      <c r="AG67" s="76" t="s">
        <v>761</v>
      </c>
      <c r="AH67" s="76" t="s">
        <v>761</v>
      </c>
      <c r="AI67" s="76">
        <v>20</v>
      </c>
      <c r="AJ67" s="72"/>
      <c r="AK67" s="117" t="s">
        <v>3</v>
      </c>
      <c r="AL67" s="36" t="s">
        <v>386</v>
      </c>
      <c r="AM67" s="33" t="s">
        <v>201</v>
      </c>
      <c r="AN67" s="75" t="s">
        <v>761</v>
      </c>
      <c r="AO67" s="75">
        <v>2.3809523809523812E-3</v>
      </c>
      <c r="AP67" s="75" t="s">
        <v>761</v>
      </c>
      <c r="AQ67" s="75" t="s">
        <v>761</v>
      </c>
      <c r="AR67" s="75">
        <v>8.6775425199583478E-4</v>
      </c>
      <c r="AT67" s="117" t="s">
        <v>3</v>
      </c>
      <c r="AU67" s="36" t="s">
        <v>386</v>
      </c>
      <c r="AV67" s="33" t="s">
        <v>201</v>
      </c>
      <c r="AW67" s="66" t="s">
        <v>761</v>
      </c>
      <c r="AX67" s="66" t="s">
        <v>761</v>
      </c>
      <c r="AY67" s="66">
        <v>15</v>
      </c>
      <c r="AZ67" s="66">
        <v>10</v>
      </c>
      <c r="BA67" s="66">
        <v>30</v>
      </c>
      <c r="BB67" s="72"/>
      <c r="BC67" s="117" t="s">
        <v>3</v>
      </c>
      <c r="BD67" s="36" t="s">
        <v>386</v>
      </c>
      <c r="BE67" s="33" t="s">
        <v>201</v>
      </c>
      <c r="BF67" s="75" t="s">
        <v>761</v>
      </c>
      <c r="BG67" s="75" t="s">
        <v>761</v>
      </c>
      <c r="BH67" s="75">
        <v>3.5893754486719309E-3</v>
      </c>
      <c r="BI67" s="75">
        <v>2.2040996253030638E-3</v>
      </c>
      <c r="BJ67" s="75">
        <v>1.3016313779937521E-3</v>
      </c>
      <c r="BL67" s="117" t="s">
        <v>3</v>
      </c>
      <c r="BM67" s="36" t="s">
        <v>386</v>
      </c>
      <c r="BN67" s="33" t="s">
        <v>201</v>
      </c>
      <c r="BO67" s="71" t="s">
        <v>761</v>
      </c>
      <c r="BP67" s="71">
        <v>0.75</v>
      </c>
      <c r="BQ67" s="71" t="s">
        <v>761</v>
      </c>
      <c r="BR67" s="71" t="s">
        <v>761</v>
      </c>
      <c r="BS67" s="71">
        <v>0.4</v>
      </c>
    </row>
    <row r="68" spans="1:71" ht="18" customHeight="1" x14ac:dyDescent="0.25">
      <c r="A68" s="117" t="s">
        <v>3</v>
      </c>
      <c r="B68" s="36" t="s">
        <v>392</v>
      </c>
      <c r="C68" s="33" t="s">
        <v>202</v>
      </c>
      <c r="D68" s="66">
        <v>10</v>
      </c>
      <c r="E68" s="66">
        <v>10</v>
      </c>
      <c r="F68" s="66">
        <v>15</v>
      </c>
      <c r="G68" s="66">
        <v>10</v>
      </c>
      <c r="H68" s="66">
        <v>40</v>
      </c>
      <c r="I68" s="224"/>
      <c r="J68" s="117" t="s">
        <v>3</v>
      </c>
      <c r="K68" s="36" t="s">
        <v>392</v>
      </c>
      <c r="L68" s="33" t="s">
        <v>202</v>
      </c>
      <c r="M68" s="66">
        <v>3678</v>
      </c>
      <c r="N68" s="66">
        <v>3477</v>
      </c>
      <c r="O68" s="66">
        <v>2740</v>
      </c>
      <c r="P68" s="66">
        <v>3370</v>
      </c>
      <c r="Q68" s="215">
        <v>13265</v>
      </c>
      <c r="R68" s="72"/>
      <c r="S68" s="219" t="s">
        <v>3</v>
      </c>
      <c r="T68" s="36" t="s">
        <v>392</v>
      </c>
      <c r="U68" s="33" t="s">
        <v>202</v>
      </c>
      <c r="V68" s="71">
        <v>2.7188689505165853E-3</v>
      </c>
      <c r="W68" s="71">
        <v>2.8760425654299686E-3</v>
      </c>
      <c r="X68" s="71">
        <v>5.4744525547445258E-3</v>
      </c>
      <c r="Y68" s="71">
        <v>2.967359050445104E-3</v>
      </c>
      <c r="Z68" s="71">
        <v>3.0154542027892952E-3</v>
      </c>
      <c r="AA68" s="226"/>
      <c r="AB68" s="117" t="s">
        <v>3</v>
      </c>
      <c r="AC68" s="36" t="s">
        <v>392</v>
      </c>
      <c r="AD68" s="33" t="s">
        <v>202</v>
      </c>
      <c r="AE68" s="76" t="s">
        <v>761</v>
      </c>
      <c r="AF68" s="76" t="s">
        <v>761</v>
      </c>
      <c r="AG68" s="76" t="s">
        <v>761</v>
      </c>
      <c r="AH68" s="76" t="s">
        <v>761</v>
      </c>
      <c r="AI68" s="76">
        <v>15</v>
      </c>
      <c r="AJ68" s="72"/>
      <c r="AK68" s="117" t="s">
        <v>3</v>
      </c>
      <c r="AL68" s="36" t="s">
        <v>392</v>
      </c>
      <c r="AM68" s="33" t="s">
        <v>202</v>
      </c>
      <c r="AN68" s="75" t="s">
        <v>761</v>
      </c>
      <c r="AO68" s="75" t="s">
        <v>761</v>
      </c>
      <c r="AP68" s="75" t="s">
        <v>761</v>
      </c>
      <c r="AQ68" s="75" t="s">
        <v>761</v>
      </c>
      <c r="AR68" s="75">
        <v>1.1307953260459858E-3</v>
      </c>
      <c r="AT68" s="117" t="s">
        <v>3</v>
      </c>
      <c r="AU68" s="36" t="s">
        <v>392</v>
      </c>
      <c r="AV68" s="33" t="s">
        <v>202</v>
      </c>
      <c r="AW68" s="66" t="s">
        <v>761</v>
      </c>
      <c r="AX68" s="66" t="s">
        <v>761</v>
      </c>
      <c r="AY68" s="66">
        <v>10</v>
      </c>
      <c r="AZ68" s="66" t="s">
        <v>761</v>
      </c>
      <c r="BA68" s="66">
        <v>25</v>
      </c>
      <c r="BB68" s="72"/>
      <c r="BC68" s="117" t="s">
        <v>3</v>
      </c>
      <c r="BD68" s="36" t="s">
        <v>392</v>
      </c>
      <c r="BE68" s="33" t="s">
        <v>202</v>
      </c>
      <c r="BF68" s="75" t="s">
        <v>761</v>
      </c>
      <c r="BG68" s="75" t="s">
        <v>761</v>
      </c>
      <c r="BH68" s="75">
        <v>3.6496350364963502E-3</v>
      </c>
      <c r="BI68" s="75" t="s">
        <v>761</v>
      </c>
      <c r="BJ68" s="75">
        <v>1.8846588767433095E-3</v>
      </c>
      <c r="BL68" s="117" t="s">
        <v>3</v>
      </c>
      <c r="BM68" s="36" t="s">
        <v>392</v>
      </c>
      <c r="BN68" s="33" t="s">
        <v>202</v>
      </c>
      <c r="BO68" s="71" t="s">
        <v>761</v>
      </c>
      <c r="BP68" s="71" t="s">
        <v>761</v>
      </c>
      <c r="BQ68" s="71" t="s">
        <v>761</v>
      </c>
      <c r="BR68" s="71" t="s">
        <v>761</v>
      </c>
      <c r="BS68" s="71">
        <v>0.375</v>
      </c>
    </row>
    <row r="69" spans="1:71" ht="18" customHeight="1" x14ac:dyDescent="0.25">
      <c r="A69" s="117" t="s">
        <v>3</v>
      </c>
      <c r="B69" s="36" t="s">
        <v>398</v>
      </c>
      <c r="C69" s="33" t="s">
        <v>203</v>
      </c>
      <c r="D69" s="66" t="s">
        <v>761</v>
      </c>
      <c r="E69" s="66">
        <v>10</v>
      </c>
      <c r="F69" s="66">
        <v>20</v>
      </c>
      <c r="G69" s="66">
        <v>20</v>
      </c>
      <c r="H69" s="66">
        <v>50</v>
      </c>
      <c r="I69" s="224"/>
      <c r="J69" s="117" t="s">
        <v>3</v>
      </c>
      <c r="K69" s="36" t="s">
        <v>398</v>
      </c>
      <c r="L69" s="33" t="s">
        <v>203</v>
      </c>
      <c r="M69" s="66">
        <v>5060</v>
      </c>
      <c r="N69" s="66">
        <v>4968</v>
      </c>
      <c r="O69" s="66">
        <v>3971</v>
      </c>
      <c r="P69" s="66">
        <v>4601</v>
      </c>
      <c r="Q69" s="215">
        <v>18600</v>
      </c>
      <c r="R69" s="72"/>
      <c r="S69" s="219" t="s">
        <v>3</v>
      </c>
      <c r="T69" s="36" t="s">
        <v>398</v>
      </c>
      <c r="U69" s="33" t="s">
        <v>203</v>
      </c>
      <c r="V69" s="71" t="s">
        <v>761</v>
      </c>
      <c r="W69" s="71">
        <v>2.0128824476650562E-3</v>
      </c>
      <c r="X69" s="71">
        <v>5.0365147318055907E-3</v>
      </c>
      <c r="Y69" s="71">
        <v>4.3468811128015645E-3</v>
      </c>
      <c r="Z69" s="71">
        <v>2.6881720430107529E-3</v>
      </c>
      <c r="AA69" s="226"/>
      <c r="AB69" s="117" t="s">
        <v>3</v>
      </c>
      <c r="AC69" s="36" t="s">
        <v>398</v>
      </c>
      <c r="AD69" s="33" t="s">
        <v>203</v>
      </c>
      <c r="AE69" s="76" t="s">
        <v>761</v>
      </c>
      <c r="AF69" s="76" t="s">
        <v>761</v>
      </c>
      <c r="AG69" s="76" t="s">
        <v>761</v>
      </c>
      <c r="AH69" s="76" t="s">
        <v>761</v>
      </c>
      <c r="AI69" s="76">
        <v>10</v>
      </c>
      <c r="AJ69" s="72"/>
      <c r="AK69" s="117" t="s">
        <v>3</v>
      </c>
      <c r="AL69" s="36" t="s">
        <v>398</v>
      </c>
      <c r="AM69" s="33" t="s">
        <v>203</v>
      </c>
      <c r="AN69" s="75" t="s">
        <v>761</v>
      </c>
      <c r="AO69" s="75" t="s">
        <v>761</v>
      </c>
      <c r="AP69" s="75" t="s">
        <v>761</v>
      </c>
      <c r="AQ69" s="75" t="s">
        <v>761</v>
      </c>
      <c r="AR69" s="75">
        <v>5.3763440860215054E-4</v>
      </c>
      <c r="AT69" s="117" t="s">
        <v>3</v>
      </c>
      <c r="AU69" s="36" t="s">
        <v>398</v>
      </c>
      <c r="AV69" s="33" t="s">
        <v>203</v>
      </c>
      <c r="AW69" s="66" t="s">
        <v>761</v>
      </c>
      <c r="AX69" s="66" t="s">
        <v>761</v>
      </c>
      <c r="AY69" s="66">
        <v>20</v>
      </c>
      <c r="AZ69" s="66">
        <v>15</v>
      </c>
      <c r="BA69" s="66">
        <v>40</v>
      </c>
      <c r="BB69" s="72"/>
      <c r="BC69" s="117" t="s">
        <v>3</v>
      </c>
      <c r="BD69" s="36" t="s">
        <v>398</v>
      </c>
      <c r="BE69" s="33" t="s">
        <v>203</v>
      </c>
      <c r="BF69" s="75" t="s">
        <v>761</v>
      </c>
      <c r="BG69" s="75" t="s">
        <v>761</v>
      </c>
      <c r="BH69" s="75">
        <v>5.0365147318055907E-3</v>
      </c>
      <c r="BI69" s="75">
        <v>3.2601608346011736E-3</v>
      </c>
      <c r="BJ69" s="75">
        <v>2.1505376344086021E-3</v>
      </c>
      <c r="BL69" s="117" t="s">
        <v>3</v>
      </c>
      <c r="BM69" s="36" t="s">
        <v>398</v>
      </c>
      <c r="BN69" s="33" t="s">
        <v>203</v>
      </c>
      <c r="BO69" s="71" t="s">
        <v>761</v>
      </c>
      <c r="BP69" s="71" t="s">
        <v>761</v>
      </c>
      <c r="BQ69" s="71" t="s">
        <v>761</v>
      </c>
      <c r="BR69" s="71" t="s">
        <v>761</v>
      </c>
      <c r="BS69" s="71">
        <v>0.2</v>
      </c>
    </row>
    <row r="70" spans="1:71" ht="18" customHeight="1" x14ac:dyDescent="0.25">
      <c r="A70" s="117" t="s">
        <v>3</v>
      </c>
      <c r="B70" s="36" t="s">
        <v>404</v>
      </c>
      <c r="C70" s="33" t="s">
        <v>204</v>
      </c>
      <c r="D70" s="66">
        <v>10</v>
      </c>
      <c r="E70" s="66">
        <v>40</v>
      </c>
      <c r="F70" s="66">
        <v>55</v>
      </c>
      <c r="G70" s="66">
        <v>30</v>
      </c>
      <c r="H70" s="66">
        <v>135</v>
      </c>
      <c r="I70" s="224"/>
      <c r="J70" s="117" t="s">
        <v>3</v>
      </c>
      <c r="K70" s="36" t="s">
        <v>404</v>
      </c>
      <c r="L70" s="33" t="s">
        <v>204</v>
      </c>
      <c r="M70" s="66">
        <v>8786</v>
      </c>
      <c r="N70" s="66">
        <v>7903</v>
      </c>
      <c r="O70" s="66">
        <v>5994</v>
      </c>
      <c r="P70" s="66">
        <v>7026</v>
      </c>
      <c r="Q70" s="215">
        <v>29709</v>
      </c>
      <c r="R70" s="72"/>
      <c r="S70" s="219" t="s">
        <v>3</v>
      </c>
      <c r="T70" s="36" t="s">
        <v>404</v>
      </c>
      <c r="U70" s="33" t="s">
        <v>204</v>
      </c>
      <c r="V70" s="71">
        <v>1.1381743683132257E-3</v>
      </c>
      <c r="W70" s="71">
        <v>5.0613691003416426E-3</v>
      </c>
      <c r="X70" s="71">
        <v>9.1758425091758421E-3</v>
      </c>
      <c r="Y70" s="71">
        <v>4.269854824935952E-3</v>
      </c>
      <c r="Z70" s="71">
        <v>4.5440775522568918E-3</v>
      </c>
      <c r="AA70" s="226"/>
      <c r="AB70" s="117" t="s">
        <v>3</v>
      </c>
      <c r="AC70" s="36" t="s">
        <v>404</v>
      </c>
      <c r="AD70" s="33" t="s">
        <v>204</v>
      </c>
      <c r="AE70" s="76">
        <v>10</v>
      </c>
      <c r="AF70" s="76">
        <v>30</v>
      </c>
      <c r="AG70" s="76">
        <v>15</v>
      </c>
      <c r="AH70" s="76">
        <v>10</v>
      </c>
      <c r="AI70" s="76">
        <v>60</v>
      </c>
      <c r="AJ70" s="72"/>
      <c r="AK70" s="117" t="s">
        <v>3</v>
      </c>
      <c r="AL70" s="36" t="s">
        <v>404</v>
      </c>
      <c r="AM70" s="33" t="s">
        <v>204</v>
      </c>
      <c r="AN70" s="75">
        <v>1.1381743683132257E-3</v>
      </c>
      <c r="AO70" s="75">
        <v>3.7960268252562319E-3</v>
      </c>
      <c r="AP70" s="75">
        <v>2.5025025025025025E-3</v>
      </c>
      <c r="AQ70" s="75">
        <v>1.4232849416453174E-3</v>
      </c>
      <c r="AR70" s="75">
        <v>2.0195900232252853E-3</v>
      </c>
      <c r="AT70" s="117" t="s">
        <v>3</v>
      </c>
      <c r="AU70" s="36" t="s">
        <v>404</v>
      </c>
      <c r="AV70" s="33" t="s">
        <v>204</v>
      </c>
      <c r="AW70" s="66" t="s">
        <v>761</v>
      </c>
      <c r="AX70" s="66">
        <v>10</v>
      </c>
      <c r="AY70" s="66">
        <v>40</v>
      </c>
      <c r="AZ70" s="66">
        <v>20</v>
      </c>
      <c r="BA70" s="66">
        <v>80</v>
      </c>
      <c r="BB70" s="72"/>
      <c r="BC70" s="117" t="s">
        <v>3</v>
      </c>
      <c r="BD70" s="36" t="s">
        <v>404</v>
      </c>
      <c r="BE70" s="33" t="s">
        <v>204</v>
      </c>
      <c r="BF70" s="75" t="s">
        <v>761</v>
      </c>
      <c r="BG70" s="75">
        <v>1.2653422750854106E-3</v>
      </c>
      <c r="BH70" s="75">
        <v>6.6733400066733397E-3</v>
      </c>
      <c r="BI70" s="75">
        <v>2.8465698832906348E-3</v>
      </c>
      <c r="BJ70" s="75">
        <v>2.6927866976337138E-3</v>
      </c>
      <c r="BL70" s="117" t="s">
        <v>3</v>
      </c>
      <c r="BM70" s="36" t="s">
        <v>404</v>
      </c>
      <c r="BN70" s="33" t="s">
        <v>204</v>
      </c>
      <c r="BO70" s="71">
        <v>1</v>
      </c>
      <c r="BP70" s="71">
        <v>0.75</v>
      </c>
      <c r="BQ70" s="71">
        <v>0.27272727272727271</v>
      </c>
      <c r="BR70" s="71">
        <v>0.33333333333333331</v>
      </c>
      <c r="BS70" s="71">
        <v>0.44444444444444442</v>
      </c>
    </row>
    <row r="71" spans="1:71" ht="18" customHeight="1" x14ac:dyDescent="0.25">
      <c r="A71" s="117" t="s">
        <v>3</v>
      </c>
      <c r="B71" s="36" t="s">
        <v>407</v>
      </c>
      <c r="C71" s="33" t="s">
        <v>205</v>
      </c>
      <c r="D71" s="66" t="s">
        <v>761</v>
      </c>
      <c r="E71" s="66">
        <v>10</v>
      </c>
      <c r="F71" s="66">
        <v>20</v>
      </c>
      <c r="G71" s="66">
        <v>10</v>
      </c>
      <c r="H71" s="66">
        <v>45</v>
      </c>
      <c r="I71" s="224"/>
      <c r="J71" s="117" t="s">
        <v>3</v>
      </c>
      <c r="K71" s="36" t="s">
        <v>407</v>
      </c>
      <c r="L71" s="33" t="s">
        <v>205</v>
      </c>
      <c r="M71" s="66">
        <v>6358</v>
      </c>
      <c r="N71" s="66">
        <v>5734</v>
      </c>
      <c r="O71" s="66">
        <v>4529</v>
      </c>
      <c r="P71" s="66">
        <v>5000</v>
      </c>
      <c r="Q71" s="215">
        <v>21621</v>
      </c>
      <c r="R71" s="72"/>
      <c r="S71" s="219" t="s">
        <v>3</v>
      </c>
      <c r="T71" s="36" t="s">
        <v>407</v>
      </c>
      <c r="U71" s="33" t="s">
        <v>205</v>
      </c>
      <c r="V71" s="71" t="s">
        <v>761</v>
      </c>
      <c r="W71" s="71">
        <v>1.7439832577607255E-3</v>
      </c>
      <c r="X71" s="71">
        <v>4.4159858688452196E-3</v>
      </c>
      <c r="Y71" s="71">
        <v>2E-3</v>
      </c>
      <c r="Z71" s="71">
        <v>2.0813098376578328E-3</v>
      </c>
      <c r="AA71" s="226"/>
      <c r="AB71" s="117" t="s">
        <v>3</v>
      </c>
      <c r="AC71" s="36" t="s">
        <v>407</v>
      </c>
      <c r="AD71" s="33" t="s">
        <v>205</v>
      </c>
      <c r="AE71" s="76" t="s">
        <v>761</v>
      </c>
      <c r="AF71" s="76" t="s">
        <v>761</v>
      </c>
      <c r="AG71" s="76" t="s">
        <v>761</v>
      </c>
      <c r="AH71" s="76" t="s">
        <v>761</v>
      </c>
      <c r="AI71" s="76">
        <v>10</v>
      </c>
      <c r="AJ71" s="72"/>
      <c r="AK71" s="117" t="s">
        <v>3</v>
      </c>
      <c r="AL71" s="36" t="s">
        <v>407</v>
      </c>
      <c r="AM71" s="33" t="s">
        <v>205</v>
      </c>
      <c r="AN71" s="75" t="s">
        <v>761</v>
      </c>
      <c r="AO71" s="75" t="s">
        <v>761</v>
      </c>
      <c r="AP71" s="75" t="s">
        <v>761</v>
      </c>
      <c r="AQ71" s="75" t="s">
        <v>761</v>
      </c>
      <c r="AR71" s="75">
        <v>4.6251329725729615E-4</v>
      </c>
      <c r="AT71" s="117" t="s">
        <v>3</v>
      </c>
      <c r="AU71" s="36" t="s">
        <v>407</v>
      </c>
      <c r="AV71" s="33" t="s">
        <v>205</v>
      </c>
      <c r="AW71" s="66" t="s">
        <v>761</v>
      </c>
      <c r="AX71" s="66" t="s">
        <v>761</v>
      </c>
      <c r="AY71" s="66">
        <v>20</v>
      </c>
      <c r="AZ71" s="66">
        <v>10</v>
      </c>
      <c r="BA71" s="66">
        <v>35</v>
      </c>
      <c r="BB71" s="72"/>
      <c r="BC71" s="117" t="s">
        <v>3</v>
      </c>
      <c r="BD71" s="36" t="s">
        <v>407</v>
      </c>
      <c r="BE71" s="33" t="s">
        <v>205</v>
      </c>
      <c r="BF71" s="75" t="s">
        <v>761</v>
      </c>
      <c r="BG71" s="75" t="s">
        <v>761</v>
      </c>
      <c r="BH71" s="75">
        <v>4.4159858688452196E-3</v>
      </c>
      <c r="BI71" s="75">
        <v>2E-3</v>
      </c>
      <c r="BJ71" s="75">
        <v>1.6187965404005364E-3</v>
      </c>
      <c r="BL71" s="117" t="s">
        <v>3</v>
      </c>
      <c r="BM71" s="36" t="s">
        <v>407</v>
      </c>
      <c r="BN71" s="33" t="s">
        <v>205</v>
      </c>
      <c r="BO71" s="71" t="s">
        <v>761</v>
      </c>
      <c r="BP71" s="71" t="s">
        <v>761</v>
      </c>
      <c r="BQ71" s="71" t="s">
        <v>761</v>
      </c>
      <c r="BR71" s="71" t="s">
        <v>761</v>
      </c>
      <c r="BS71" s="71">
        <v>0.22222222222222221</v>
      </c>
    </row>
    <row r="72" spans="1:71" ht="18" customHeight="1" x14ac:dyDescent="0.25">
      <c r="A72" s="117" t="s">
        <v>3</v>
      </c>
      <c r="B72" s="36" t="s">
        <v>374</v>
      </c>
      <c r="C72" s="33" t="s">
        <v>206</v>
      </c>
      <c r="D72" s="66">
        <v>15</v>
      </c>
      <c r="E72" s="66">
        <v>30</v>
      </c>
      <c r="F72" s="66">
        <v>20</v>
      </c>
      <c r="G72" s="66">
        <v>15</v>
      </c>
      <c r="H72" s="66">
        <v>80</v>
      </c>
      <c r="I72" s="224"/>
      <c r="J72" s="117" t="s">
        <v>3</v>
      </c>
      <c r="K72" s="36" t="s">
        <v>374</v>
      </c>
      <c r="L72" s="33" t="s">
        <v>206</v>
      </c>
      <c r="M72" s="66">
        <v>7588</v>
      </c>
      <c r="N72" s="66">
        <v>6334</v>
      </c>
      <c r="O72" s="66">
        <v>4606</v>
      </c>
      <c r="P72" s="66">
        <v>5374</v>
      </c>
      <c r="Q72" s="215">
        <v>23902</v>
      </c>
      <c r="R72" s="72"/>
      <c r="S72" s="219" t="s">
        <v>3</v>
      </c>
      <c r="T72" s="36" t="s">
        <v>374</v>
      </c>
      <c r="U72" s="33" t="s">
        <v>206</v>
      </c>
      <c r="V72" s="71">
        <v>1.9768054823405376E-3</v>
      </c>
      <c r="W72" s="71">
        <v>4.7363435427849702E-3</v>
      </c>
      <c r="X72" s="71">
        <v>4.3421623968736434E-3</v>
      </c>
      <c r="Y72" s="71">
        <v>2.7912169705991813E-3</v>
      </c>
      <c r="Z72" s="71">
        <v>3.3470002510250186E-3</v>
      </c>
      <c r="AA72" s="226"/>
      <c r="AB72" s="117" t="s">
        <v>3</v>
      </c>
      <c r="AC72" s="36" t="s">
        <v>374</v>
      </c>
      <c r="AD72" s="33" t="s">
        <v>206</v>
      </c>
      <c r="AE72" s="76">
        <v>15</v>
      </c>
      <c r="AF72" s="76">
        <v>20</v>
      </c>
      <c r="AG72" s="76" t="s">
        <v>761</v>
      </c>
      <c r="AH72" s="76" t="s">
        <v>761</v>
      </c>
      <c r="AI72" s="76">
        <v>40</v>
      </c>
      <c r="AJ72" s="72"/>
      <c r="AK72" s="117" t="s">
        <v>3</v>
      </c>
      <c r="AL72" s="36" t="s">
        <v>374</v>
      </c>
      <c r="AM72" s="33" t="s">
        <v>206</v>
      </c>
      <c r="AN72" s="75">
        <v>1.9768054823405376E-3</v>
      </c>
      <c r="AO72" s="75">
        <v>3.1575623618566467E-3</v>
      </c>
      <c r="AP72" s="75" t="s">
        <v>761</v>
      </c>
      <c r="AQ72" s="75" t="s">
        <v>761</v>
      </c>
      <c r="AR72" s="75">
        <v>1.6735001255125093E-3</v>
      </c>
      <c r="AT72" s="117" t="s">
        <v>3</v>
      </c>
      <c r="AU72" s="36" t="s">
        <v>374</v>
      </c>
      <c r="AV72" s="33" t="s">
        <v>206</v>
      </c>
      <c r="AW72" s="66" t="s">
        <v>761</v>
      </c>
      <c r="AX72" s="66">
        <v>10</v>
      </c>
      <c r="AY72" s="66">
        <v>15</v>
      </c>
      <c r="AZ72" s="66">
        <v>15</v>
      </c>
      <c r="BA72" s="66">
        <v>45</v>
      </c>
      <c r="BB72" s="72"/>
      <c r="BC72" s="117" t="s">
        <v>3</v>
      </c>
      <c r="BD72" s="36" t="s">
        <v>374</v>
      </c>
      <c r="BE72" s="33" t="s">
        <v>206</v>
      </c>
      <c r="BF72" s="75" t="s">
        <v>761</v>
      </c>
      <c r="BG72" s="75">
        <v>1.5787811809283233E-3</v>
      </c>
      <c r="BH72" s="75">
        <v>3.2566217976552321E-3</v>
      </c>
      <c r="BI72" s="75">
        <v>2.7912169705991813E-3</v>
      </c>
      <c r="BJ72" s="75">
        <v>1.882687641201573E-3</v>
      </c>
      <c r="BL72" s="117" t="s">
        <v>3</v>
      </c>
      <c r="BM72" s="36" t="s">
        <v>374</v>
      </c>
      <c r="BN72" s="33" t="s">
        <v>206</v>
      </c>
      <c r="BO72" s="71">
        <v>1</v>
      </c>
      <c r="BP72" s="71">
        <v>0.66666666666666663</v>
      </c>
      <c r="BQ72" s="71" t="s">
        <v>761</v>
      </c>
      <c r="BR72" s="71" t="s">
        <v>761</v>
      </c>
      <c r="BS72" s="71">
        <v>0.5</v>
      </c>
    </row>
    <row r="73" spans="1:71" ht="18" customHeight="1" x14ac:dyDescent="0.25">
      <c r="A73" s="117" t="s">
        <v>3</v>
      </c>
      <c r="B73" s="36" t="s">
        <v>380</v>
      </c>
      <c r="C73" s="33" t="s">
        <v>207</v>
      </c>
      <c r="D73" s="66">
        <v>20</v>
      </c>
      <c r="E73" s="66">
        <v>45</v>
      </c>
      <c r="F73" s="66">
        <v>30</v>
      </c>
      <c r="G73" s="66">
        <v>20</v>
      </c>
      <c r="H73" s="66">
        <v>115</v>
      </c>
      <c r="I73" s="224"/>
      <c r="J73" s="117" t="s">
        <v>3</v>
      </c>
      <c r="K73" s="36" t="s">
        <v>380</v>
      </c>
      <c r="L73" s="33" t="s">
        <v>207</v>
      </c>
      <c r="M73" s="66">
        <v>12021</v>
      </c>
      <c r="N73" s="66">
        <v>10479</v>
      </c>
      <c r="O73" s="66">
        <v>7246</v>
      </c>
      <c r="P73" s="66">
        <v>8078</v>
      </c>
      <c r="Q73" s="215">
        <v>37824</v>
      </c>
      <c r="R73" s="72"/>
      <c r="S73" s="219" t="s">
        <v>3</v>
      </c>
      <c r="T73" s="36" t="s">
        <v>380</v>
      </c>
      <c r="U73" s="33" t="s">
        <v>207</v>
      </c>
      <c r="V73" s="71">
        <v>1.6637550952499792E-3</v>
      </c>
      <c r="W73" s="71">
        <v>4.2943028914972804E-3</v>
      </c>
      <c r="X73" s="71">
        <v>4.1402152911951418E-3</v>
      </c>
      <c r="Y73" s="71">
        <v>2.4758603614756128E-3</v>
      </c>
      <c r="Z73" s="71">
        <v>3.0403976311336716E-3</v>
      </c>
      <c r="AA73" s="226"/>
      <c r="AB73" s="117" t="s">
        <v>3</v>
      </c>
      <c r="AC73" s="36" t="s">
        <v>380</v>
      </c>
      <c r="AD73" s="33" t="s">
        <v>207</v>
      </c>
      <c r="AE73" s="76">
        <v>20</v>
      </c>
      <c r="AF73" s="76">
        <v>35</v>
      </c>
      <c r="AG73" s="76" t="s">
        <v>761</v>
      </c>
      <c r="AH73" s="76" t="s">
        <v>761</v>
      </c>
      <c r="AI73" s="76">
        <v>70</v>
      </c>
      <c r="AJ73" s="72"/>
      <c r="AK73" s="117" t="s">
        <v>3</v>
      </c>
      <c r="AL73" s="36" t="s">
        <v>380</v>
      </c>
      <c r="AM73" s="33" t="s">
        <v>207</v>
      </c>
      <c r="AN73" s="75">
        <v>1.6637550952499792E-3</v>
      </c>
      <c r="AO73" s="75">
        <v>3.3400133600534404E-3</v>
      </c>
      <c r="AP73" s="75" t="s">
        <v>761</v>
      </c>
      <c r="AQ73" s="75" t="s">
        <v>761</v>
      </c>
      <c r="AR73" s="75">
        <v>1.8506768189509306E-3</v>
      </c>
      <c r="AT73" s="117" t="s">
        <v>3</v>
      </c>
      <c r="AU73" s="36" t="s">
        <v>380</v>
      </c>
      <c r="AV73" s="33" t="s">
        <v>207</v>
      </c>
      <c r="AW73" s="66" t="s">
        <v>761</v>
      </c>
      <c r="AX73" s="66">
        <v>10</v>
      </c>
      <c r="AY73" s="66">
        <v>25</v>
      </c>
      <c r="AZ73" s="66">
        <v>10</v>
      </c>
      <c r="BA73" s="66">
        <v>50</v>
      </c>
      <c r="BB73" s="72"/>
      <c r="BC73" s="117" t="s">
        <v>3</v>
      </c>
      <c r="BD73" s="36" t="s">
        <v>380</v>
      </c>
      <c r="BE73" s="33" t="s">
        <v>207</v>
      </c>
      <c r="BF73" s="75" t="s">
        <v>761</v>
      </c>
      <c r="BG73" s="75">
        <v>9.5428953144384009E-4</v>
      </c>
      <c r="BH73" s="75">
        <v>3.4501794093292851E-3</v>
      </c>
      <c r="BI73" s="75">
        <v>1.2379301807378064E-3</v>
      </c>
      <c r="BJ73" s="75">
        <v>1.321912013536379E-3</v>
      </c>
      <c r="BL73" s="117" t="s">
        <v>3</v>
      </c>
      <c r="BM73" s="36" t="s">
        <v>380</v>
      </c>
      <c r="BN73" s="33" t="s">
        <v>207</v>
      </c>
      <c r="BO73" s="71">
        <v>1</v>
      </c>
      <c r="BP73" s="71">
        <v>0.77777777777777779</v>
      </c>
      <c r="BQ73" s="71" t="s">
        <v>761</v>
      </c>
      <c r="BR73" s="71" t="s">
        <v>761</v>
      </c>
      <c r="BS73" s="71">
        <v>0.60869565217391308</v>
      </c>
    </row>
    <row r="74" spans="1:71" ht="18" customHeight="1" x14ac:dyDescent="0.25">
      <c r="A74" s="117" t="s">
        <v>3</v>
      </c>
      <c r="B74" s="36" t="s">
        <v>387</v>
      </c>
      <c r="C74" s="33" t="s">
        <v>209</v>
      </c>
      <c r="D74" s="66">
        <v>10</v>
      </c>
      <c r="E74" s="66">
        <v>25</v>
      </c>
      <c r="F74" s="66">
        <v>10</v>
      </c>
      <c r="G74" s="66">
        <v>20</v>
      </c>
      <c r="H74" s="66">
        <v>70</v>
      </c>
      <c r="I74" s="224"/>
      <c r="J74" s="117" t="s">
        <v>3</v>
      </c>
      <c r="K74" s="36" t="s">
        <v>387</v>
      </c>
      <c r="L74" s="33" t="s">
        <v>209</v>
      </c>
      <c r="M74" s="66">
        <v>8121</v>
      </c>
      <c r="N74" s="66">
        <v>7439</v>
      </c>
      <c r="O74" s="66">
        <v>5342</v>
      </c>
      <c r="P74" s="66">
        <v>5778</v>
      </c>
      <c r="Q74" s="215">
        <v>26680</v>
      </c>
      <c r="R74" s="72"/>
      <c r="S74" s="219" t="s">
        <v>3</v>
      </c>
      <c r="T74" s="36" t="s">
        <v>387</v>
      </c>
      <c r="U74" s="33" t="s">
        <v>209</v>
      </c>
      <c r="V74" s="71">
        <v>1.2313754463735994E-3</v>
      </c>
      <c r="W74" s="71">
        <v>3.360666756284447E-3</v>
      </c>
      <c r="X74" s="71">
        <v>1.8719580681392737E-3</v>
      </c>
      <c r="Y74" s="71">
        <v>3.4614053305642091E-3</v>
      </c>
      <c r="Z74" s="71">
        <v>2.6236881559220391E-3</v>
      </c>
      <c r="AA74" s="226"/>
      <c r="AB74" s="117" t="s">
        <v>3</v>
      </c>
      <c r="AC74" s="36" t="s">
        <v>387</v>
      </c>
      <c r="AD74" s="33" t="s">
        <v>209</v>
      </c>
      <c r="AE74" s="76">
        <v>10</v>
      </c>
      <c r="AF74" s="76">
        <v>15</v>
      </c>
      <c r="AG74" s="76" t="s">
        <v>761</v>
      </c>
      <c r="AH74" s="76" t="s">
        <v>761</v>
      </c>
      <c r="AI74" s="76">
        <v>30</v>
      </c>
      <c r="AJ74" s="72"/>
      <c r="AK74" s="117" t="s">
        <v>3</v>
      </c>
      <c r="AL74" s="36" t="s">
        <v>387</v>
      </c>
      <c r="AM74" s="33" t="s">
        <v>209</v>
      </c>
      <c r="AN74" s="75">
        <v>1.2313754463735994E-3</v>
      </c>
      <c r="AO74" s="75">
        <v>2.0164000537706683E-3</v>
      </c>
      <c r="AP74" s="75" t="s">
        <v>761</v>
      </c>
      <c r="AQ74" s="75" t="s">
        <v>761</v>
      </c>
      <c r="AR74" s="75">
        <v>1.1244377811094452E-3</v>
      </c>
      <c r="AT74" s="117" t="s">
        <v>3</v>
      </c>
      <c r="AU74" s="36" t="s">
        <v>387</v>
      </c>
      <c r="AV74" s="33" t="s">
        <v>209</v>
      </c>
      <c r="AW74" s="66" t="s">
        <v>761</v>
      </c>
      <c r="AX74" s="66">
        <v>10</v>
      </c>
      <c r="AY74" s="66">
        <v>10</v>
      </c>
      <c r="AZ74" s="66">
        <v>20</v>
      </c>
      <c r="BA74" s="66">
        <v>40</v>
      </c>
      <c r="BB74" s="72"/>
      <c r="BC74" s="117" t="s">
        <v>3</v>
      </c>
      <c r="BD74" s="36" t="s">
        <v>387</v>
      </c>
      <c r="BE74" s="33" t="s">
        <v>209</v>
      </c>
      <c r="BF74" s="75" t="s">
        <v>761</v>
      </c>
      <c r="BG74" s="75">
        <v>1.3442667025137787E-3</v>
      </c>
      <c r="BH74" s="75">
        <v>1.8719580681392737E-3</v>
      </c>
      <c r="BI74" s="75">
        <v>3.4614053305642091E-3</v>
      </c>
      <c r="BJ74" s="75">
        <v>1.4992503748125937E-3</v>
      </c>
      <c r="BL74" s="117" t="s">
        <v>3</v>
      </c>
      <c r="BM74" s="36" t="s">
        <v>387</v>
      </c>
      <c r="BN74" s="33" t="s">
        <v>209</v>
      </c>
      <c r="BO74" s="71">
        <v>1</v>
      </c>
      <c r="BP74" s="71">
        <v>0.6</v>
      </c>
      <c r="BQ74" s="71" t="s">
        <v>761</v>
      </c>
      <c r="BR74" s="71" t="s">
        <v>761</v>
      </c>
      <c r="BS74" s="71">
        <v>0.42857142857142855</v>
      </c>
    </row>
    <row r="75" spans="1:71" ht="18" customHeight="1" x14ac:dyDescent="0.25">
      <c r="A75" s="117" t="s">
        <v>3</v>
      </c>
      <c r="B75" s="36" t="s">
        <v>394</v>
      </c>
      <c r="C75" s="33" t="s">
        <v>210</v>
      </c>
      <c r="D75" s="66">
        <v>15</v>
      </c>
      <c r="E75" s="66">
        <v>15</v>
      </c>
      <c r="F75" s="66">
        <v>30</v>
      </c>
      <c r="G75" s="66">
        <v>25</v>
      </c>
      <c r="H75" s="66">
        <v>85</v>
      </c>
      <c r="I75" s="224"/>
      <c r="J75" s="117" t="s">
        <v>3</v>
      </c>
      <c r="K75" s="36" t="s">
        <v>394</v>
      </c>
      <c r="L75" s="33" t="s">
        <v>210</v>
      </c>
      <c r="M75" s="66">
        <v>9793</v>
      </c>
      <c r="N75" s="66">
        <v>8801</v>
      </c>
      <c r="O75" s="66">
        <v>6235</v>
      </c>
      <c r="P75" s="66">
        <v>6769</v>
      </c>
      <c r="Q75" s="215">
        <v>31598</v>
      </c>
      <c r="R75" s="72"/>
      <c r="S75" s="219" t="s">
        <v>3</v>
      </c>
      <c r="T75" s="36" t="s">
        <v>394</v>
      </c>
      <c r="U75" s="33" t="s">
        <v>210</v>
      </c>
      <c r="V75" s="71">
        <v>1.5317063208414173E-3</v>
      </c>
      <c r="W75" s="71">
        <v>1.7043517782070218E-3</v>
      </c>
      <c r="X75" s="71">
        <v>4.8115477145148355E-3</v>
      </c>
      <c r="Y75" s="71">
        <v>3.6933077263997635E-3</v>
      </c>
      <c r="Z75" s="71">
        <v>2.6900436736502311E-3</v>
      </c>
      <c r="AA75" s="226"/>
      <c r="AB75" s="117" t="s">
        <v>3</v>
      </c>
      <c r="AC75" s="36" t="s">
        <v>394</v>
      </c>
      <c r="AD75" s="33" t="s">
        <v>210</v>
      </c>
      <c r="AE75" s="76">
        <v>10</v>
      </c>
      <c r="AF75" s="76">
        <v>15</v>
      </c>
      <c r="AG75" s="76" t="s">
        <v>761</v>
      </c>
      <c r="AH75" s="76" t="s">
        <v>761</v>
      </c>
      <c r="AI75" s="76">
        <v>30</v>
      </c>
      <c r="AJ75" s="72"/>
      <c r="AK75" s="117" t="s">
        <v>3</v>
      </c>
      <c r="AL75" s="36" t="s">
        <v>394</v>
      </c>
      <c r="AM75" s="33" t="s">
        <v>210</v>
      </c>
      <c r="AN75" s="75">
        <v>1.0211375472276116E-3</v>
      </c>
      <c r="AO75" s="75">
        <v>1.7043517782070218E-3</v>
      </c>
      <c r="AP75" s="75" t="s">
        <v>761</v>
      </c>
      <c r="AQ75" s="75" t="s">
        <v>761</v>
      </c>
      <c r="AR75" s="75">
        <v>9.4942717893537561E-4</v>
      </c>
      <c r="AT75" s="117" t="s">
        <v>3</v>
      </c>
      <c r="AU75" s="36" t="s">
        <v>394</v>
      </c>
      <c r="AV75" s="33" t="s">
        <v>210</v>
      </c>
      <c r="AW75" s="66" t="s">
        <v>761</v>
      </c>
      <c r="AX75" s="66" t="s">
        <v>761</v>
      </c>
      <c r="AY75" s="66">
        <v>30</v>
      </c>
      <c r="AZ75" s="66">
        <v>20</v>
      </c>
      <c r="BA75" s="66">
        <v>60</v>
      </c>
      <c r="BB75" s="72"/>
      <c r="BC75" s="117" t="s">
        <v>3</v>
      </c>
      <c r="BD75" s="36" t="s">
        <v>394</v>
      </c>
      <c r="BE75" s="33" t="s">
        <v>210</v>
      </c>
      <c r="BF75" s="75" t="s">
        <v>761</v>
      </c>
      <c r="BG75" s="75" t="s">
        <v>761</v>
      </c>
      <c r="BH75" s="75">
        <v>4.8115477145148355E-3</v>
      </c>
      <c r="BI75" s="75">
        <v>2.954646181119811E-3</v>
      </c>
      <c r="BJ75" s="75">
        <v>1.8988543578707512E-3</v>
      </c>
      <c r="BL75" s="117" t="s">
        <v>3</v>
      </c>
      <c r="BM75" s="36" t="s">
        <v>394</v>
      </c>
      <c r="BN75" s="33" t="s">
        <v>210</v>
      </c>
      <c r="BO75" s="71">
        <v>0.66666666666666663</v>
      </c>
      <c r="BP75" s="71">
        <v>1</v>
      </c>
      <c r="BQ75" s="71" t="s">
        <v>761</v>
      </c>
      <c r="BR75" s="71" t="s">
        <v>761</v>
      </c>
      <c r="BS75" s="71">
        <v>0.35294117647058826</v>
      </c>
    </row>
    <row r="76" spans="1:71" ht="18" customHeight="1" x14ac:dyDescent="0.25">
      <c r="A76" s="117" t="s">
        <v>3</v>
      </c>
      <c r="B76" s="36" t="s">
        <v>405</v>
      </c>
      <c r="C76" s="33" t="s">
        <v>213</v>
      </c>
      <c r="D76" s="66">
        <v>10</v>
      </c>
      <c r="E76" s="66">
        <v>30</v>
      </c>
      <c r="F76" s="66">
        <v>20</v>
      </c>
      <c r="G76" s="66">
        <v>20</v>
      </c>
      <c r="H76" s="66">
        <v>80</v>
      </c>
      <c r="I76" s="224"/>
      <c r="J76" s="117" t="s">
        <v>3</v>
      </c>
      <c r="K76" s="36" t="s">
        <v>405</v>
      </c>
      <c r="L76" s="33" t="s">
        <v>213</v>
      </c>
      <c r="M76" s="66">
        <v>6626</v>
      </c>
      <c r="N76" s="66">
        <v>6404</v>
      </c>
      <c r="O76" s="66">
        <v>4863</v>
      </c>
      <c r="P76" s="66">
        <v>5113</v>
      </c>
      <c r="Q76" s="215">
        <v>23006</v>
      </c>
      <c r="R76" s="72"/>
      <c r="S76" s="219" t="s">
        <v>3</v>
      </c>
      <c r="T76" s="36" t="s">
        <v>405</v>
      </c>
      <c r="U76" s="33" t="s">
        <v>213</v>
      </c>
      <c r="V76" s="71">
        <v>1.5092061575611229E-3</v>
      </c>
      <c r="W76" s="71">
        <v>4.6845721424109933E-3</v>
      </c>
      <c r="X76" s="71">
        <v>4.1126876413736376E-3</v>
      </c>
      <c r="Y76" s="71">
        <v>3.9115978877371409E-3</v>
      </c>
      <c r="Z76" s="71">
        <v>3.4773537338085715E-3</v>
      </c>
      <c r="AA76" s="226"/>
      <c r="AB76" s="117" t="s">
        <v>3</v>
      </c>
      <c r="AC76" s="36" t="s">
        <v>405</v>
      </c>
      <c r="AD76" s="33" t="s">
        <v>213</v>
      </c>
      <c r="AE76" s="76">
        <v>10</v>
      </c>
      <c r="AF76" s="76">
        <v>20</v>
      </c>
      <c r="AG76" s="76" t="s">
        <v>761</v>
      </c>
      <c r="AH76" s="76" t="s">
        <v>761</v>
      </c>
      <c r="AI76" s="76">
        <v>35</v>
      </c>
      <c r="AJ76" s="72"/>
      <c r="AK76" s="117" t="s">
        <v>3</v>
      </c>
      <c r="AL76" s="36" t="s">
        <v>405</v>
      </c>
      <c r="AM76" s="33" t="s">
        <v>213</v>
      </c>
      <c r="AN76" s="75">
        <v>1.5092061575611229E-3</v>
      </c>
      <c r="AO76" s="75">
        <v>3.1230480949406619E-3</v>
      </c>
      <c r="AP76" s="75" t="s">
        <v>761</v>
      </c>
      <c r="AQ76" s="75" t="s">
        <v>761</v>
      </c>
      <c r="AR76" s="75">
        <v>1.52134225854125E-3</v>
      </c>
      <c r="AT76" s="117" t="s">
        <v>3</v>
      </c>
      <c r="AU76" s="36" t="s">
        <v>405</v>
      </c>
      <c r="AV76" s="33" t="s">
        <v>213</v>
      </c>
      <c r="AW76" s="66" t="s">
        <v>761</v>
      </c>
      <c r="AX76" s="66">
        <v>10</v>
      </c>
      <c r="AY76" s="66">
        <v>20</v>
      </c>
      <c r="AZ76" s="66">
        <v>20</v>
      </c>
      <c r="BA76" s="66">
        <v>45</v>
      </c>
      <c r="BB76" s="72"/>
      <c r="BC76" s="117" t="s">
        <v>3</v>
      </c>
      <c r="BD76" s="36" t="s">
        <v>405</v>
      </c>
      <c r="BE76" s="33" t="s">
        <v>213</v>
      </c>
      <c r="BF76" s="75" t="s">
        <v>761</v>
      </c>
      <c r="BG76" s="75">
        <v>1.5615240474703309E-3</v>
      </c>
      <c r="BH76" s="75">
        <v>4.1126876413736376E-3</v>
      </c>
      <c r="BI76" s="75">
        <v>3.9115978877371409E-3</v>
      </c>
      <c r="BJ76" s="75">
        <v>1.9560114752673217E-3</v>
      </c>
      <c r="BL76" s="117" t="s">
        <v>3</v>
      </c>
      <c r="BM76" s="36" t="s">
        <v>405</v>
      </c>
      <c r="BN76" s="33" t="s">
        <v>213</v>
      </c>
      <c r="BO76" s="71">
        <v>1</v>
      </c>
      <c r="BP76" s="71">
        <v>0.66666666666666663</v>
      </c>
      <c r="BQ76" s="71" t="s">
        <v>761</v>
      </c>
      <c r="BR76" s="71" t="s">
        <v>761</v>
      </c>
      <c r="BS76" s="71">
        <v>0.4375</v>
      </c>
    </row>
    <row r="77" spans="1:71" ht="18" customHeight="1" x14ac:dyDescent="0.25">
      <c r="A77" s="117" t="s">
        <v>3</v>
      </c>
      <c r="B77" s="36" t="s">
        <v>408</v>
      </c>
      <c r="C77" s="33" t="s">
        <v>214</v>
      </c>
      <c r="D77" s="66">
        <v>20</v>
      </c>
      <c r="E77" s="66">
        <v>40</v>
      </c>
      <c r="F77" s="66">
        <v>35</v>
      </c>
      <c r="G77" s="66">
        <v>25</v>
      </c>
      <c r="H77" s="66">
        <v>115</v>
      </c>
      <c r="I77" s="224"/>
      <c r="J77" s="117" t="s">
        <v>3</v>
      </c>
      <c r="K77" s="36" t="s">
        <v>408</v>
      </c>
      <c r="L77" s="33" t="s">
        <v>214</v>
      </c>
      <c r="M77" s="66">
        <v>8519</v>
      </c>
      <c r="N77" s="66">
        <v>7022</v>
      </c>
      <c r="O77" s="66">
        <v>4896</v>
      </c>
      <c r="P77" s="66">
        <v>5194</v>
      </c>
      <c r="Q77" s="215">
        <v>25631</v>
      </c>
      <c r="R77" s="72"/>
      <c r="S77" s="219" t="s">
        <v>3</v>
      </c>
      <c r="T77" s="36" t="s">
        <v>408</v>
      </c>
      <c r="U77" s="33" t="s">
        <v>214</v>
      </c>
      <c r="V77" s="71">
        <v>2.3476933912431035E-3</v>
      </c>
      <c r="W77" s="71">
        <v>5.6963827969239529E-3</v>
      </c>
      <c r="X77" s="71">
        <v>7.1486928104575161E-3</v>
      </c>
      <c r="Y77" s="71">
        <v>4.8132460531382362E-3</v>
      </c>
      <c r="Z77" s="71">
        <v>4.4867543209394876E-3</v>
      </c>
      <c r="AA77" s="226"/>
      <c r="AB77" s="117" t="s">
        <v>3</v>
      </c>
      <c r="AC77" s="36" t="s">
        <v>408</v>
      </c>
      <c r="AD77" s="33" t="s">
        <v>214</v>
      </c>
      <c r="AE77" s="76">
        <v>20</v>
      </c>
      <c r="AF77" s="76">
        <v>30</v>
      </c>
      <c r="AG77" s="76" t="s">
        <v>761</v>
      </c>
      <c r="AH77" s="76" t="s">
        <v>761</v>
      </c>
      <c r="AI77" s="76">
        <v>60</v>
      </c>
      <c r="AJ77" s="72"/>
      <c r="AK77" s="117" t="s">
        <v>3</v>
      </c>
      <c r="AL77" s="36" t="s">
        <v>408</v>
      </c>
      <c r="AM77" s="33" t="s">
        <v>214</v>
      </c>
      <c r="AN77" s="75">
        <v>2.3476933912431035E-3</v>
      </c>
      <c r="AO77" s="75">
        <v>4.2722870976929653E-3</v>
      </c>
      <c r="AP77" s="75" t="s">
        <v>761</v>
      </c>
      <c r="AQ77" s="75" t="s">
        <v>761</v>
      </c>
      <c r="AR77" s="75">
        <v>2.3409152978814715E-3</v>
      </c>
      <c r="AT77" s="117" t="s">
        <v>3</v>
      </c>
      <c r="AU77" s="36" t="s">
        <v>408</v>
      </c>
      <c r="AV77" s="33" t="s">
        <v>214</v>
      </c>
      <c r="AW77" s="66" t="s">
        <v>761</v>
      </c>
      <c r="AX77" s="66">
        <v>10</v>
      </c>
      <c r="AY77" s="66">
        <v>30</v>
      </c>
      <c r="AZ77" s="66">
        <v>20</v>
      </c>
      <c r="BA77" s="66">
        <v>60</v>
      </c>
      <c r="BB77" s="72"/>
      <c r="BC77" s="117" t="s">
        <v>3</v>
      </c>
      <c r="BD77" s="36" t="s">
        <v>408</v>
      </c>
      <c r="BE77" s="33" t="s">
        <v>214</v>
      </c>
      <c r="BF77" s="75" t="s">
        <v>761</v>
      </c>
      <c r="BG77" s="75">
        <v>1.4240956992309882E-3</v>
      </c>
      <c r="BH77" s="75">
        <v>6.1274509803921568E-3</v>
      </c>
      <c r="BI77" s="75">
        <v>3.850596842510589E-3</v>
      </c>
      <c r="BJ77" s="75">
        <v>2.3409152978814715E-3</v>
      </c>
      <c r="BL77" s="117" t="s">
        <v>3</v>
      </c>
      <c r="BM77" s="36" t="s">
        <v>408</v>
      </c>
      <c r="BN77" s="33" t="s">
        <v>214</v>
      </c>
      <c r="BO77" s="71">
        <v>1</v>
      </c>
      <c r="BP77" s="71">
        <v>0.75</v>
      </c>
      <c r="BQ77" s="71" t="s">
        <v>761</v>
      </c>
      <c r="BR77" s="71" t="s">
        <v>761</v>
      </c>
      <c r="BS77" s="71">
        <v>0.52173913043478259</v>
      </c>
    </row>
    <row r="78" spans="1:71" ht="18" customHeight="1" x14ac:dyDescent="0.25">
      <c r="A78" s="117" t="s">
        <v>3</v>
      </c>
      <c r="B78" s="36" t="s">
        <v>371</v>
      </c>
      <c r="C78" s="33" t="s">
        <v>216</v>
      </c>
      <c r="D78" s="66" t="s">
        <v>761</v>
      </c>
      <c r="E78" s="66" t="s">
        <v>761</v>
      </c>
      <c r="F78" s="66">
        <v>20</v>
      </c>
      <c r="G78" s="66">
        <v>40</v>
      </c>
      <c r="H78" s="66">
        <v>70</v>
      </c>
      <c r="I78" s="72"/>
      <c r="J78" s="117" t="s">
        <v>3</v>
      </c>
      <c r="K78" s="36" t="s">
        <v>371</v>
      </c>
      <c r="L78" s="33" t="s">
        <v>216</v>
      </c>
      <c r="M78" s="66">
        <v>9124</v>
      </c>
      <c r="N78" s="66">
        <v>7983</v>
      </c>
      <c r="O78" s="66">
        <v>5749</v>
      </c>
      <c r="P78" s="66">
        <v>6664</v>
      </c>
      <c r="Q78" s="215">
        <v>29520</v>
      </c>
      <c r="R78" s="72"/>
      <c r="S78" s="219" t="s">
        <v>3</v>
      </c>
      <c r="T78" s="36" t="s">
        <v>371</v>
      </c>
      <c r="U78" s="33" t="s">
        <v>216</v>
      </c>
      <c r="V78" s="71" t="s">
        <v>761</v>
      </c>
      <c r="W78" s="71" t="s">
        <v>761</v>
      </c>
      <c r="X78" s="71">
        <v>3.4788658897199512E-3</v>
      </c>
      <c r="Y78" s="71">
        <v>6.0024009603841539E-3</v>
      </c>
      <c r="Z78" s="71">
        <v>2.3712737127371273E-3</v>
      </c>
      <c r="AA78" s="226"/>
      <c r="AB78" s="117" t="s">
        <v>3</v>
      </c>
      <c r="AC78" s="36" t="s">
        <v>371</v>
      </c>
      <c r="AD78" s="33" t="s">
        <v>216</v>
      </c>
      <c r="AE78" s="76" t="s">
        <v>761</v>
      </c>
      <c r="AF78" s="76" t="s">
        <v>761</v>
      </c>
      <c r="AG78" s="76" t="s">
        <v>761</v>
      </c>
      <c r="AH78" s="76" t="s">
        <v>761</v>
      </c>
      <c r="AI78" s="76">
        <v>15</v>
      </c>
      <c r="AJ78" s="72"/>
      <c r="AK78" s="117" t="s">
        <v>3</v>
      </c>
      <c r="AL78" s="36" t="s">
        <v>371</v>
      </c>
      <c r="AM78" s="33" t="s">
        <v>216</v>
      </c>
      <c r="AN78" s="75" t="s">
        <v>761</v>
      </c>
      <c r="AO78" s="75" t="s">
        <v>761</v>
      </c>
      <c r="AP78" s="75" t="s">
        <v>761</v>
      </c>
      <c r="AQ78" s="75" t="s">
        <v>761</v>
      </c>
      <c r="AR78" s="75">
        <v>5.0813008130081306E-4</v>
      </c>
      <c r="AT78" s="117" t="s">
        <v>3</v>
      </c>
      <c r="AU78" s="36" t="s">
        <v>371</v>
      </c>
      <c r="AV78" s="33" t="s">
        <v>216</v>
      </c>
      <c r="AW78" s="66" t="s">
        <v>761</v>
      </c>
      <c r="AX78" s="66" t="s">
        <v>761</v>
      </c>
      <c r="AY78" s="66">
        <v>10</v>
      </c>
      <c r="AZ78" s="66">
        <v>35</v>
      </c>
      <c r="BA78" s="66">
        <v>50</v>
      </c>
      <c r="BB78" s="72"/>
      <c r="BC78" s="117" t="s">
        <v>3</v>
      </c>
      <c r="BD78" s="36" t="s">
        <v>371</v>
      </c>
      <c r="BE78" s="33" t="s">
        <v>216</v>
      </c>
      <c r="BF78" s="75" t="s">
        <v>761</v>
      </c>
      <c r="BG78" s="75" t="s">
        <v>761</v>
      </c>
      <c r="BH78" s="75">
        <v>1.7394329448599756E-3</v>
      </c>
      <c r="BI78" s="75">
        <v>5.2521008403361349E-3</v>
      </c>
      <c r="BJ78" s="75">
        <v>1.6937669376693768E-3</v>
      </c>
      <c r="BL78" s="117" t="s">
        <v>3</v>
      </c>
      <c r="BM78" s="36" t="s">
        <v>371</v>
      </c>
      <c r="BN78" s="33" t="s">
        <v>216</v>
      </c>
      <c r="BO78" s="71" t="s">
        <v>761</v>
      </c>
      <c r="BP78" s="71" t="s">
        <v>761</v>
      </c>
      <c r="BQ78" s="71" t="s">
        <v>761</v>
      </c>
      <c r="BR78" s="71" t="s">
        <v>761</v>
      </c>
      <c r="BS78" s="71">
        <v>0.21428571428571427</v>
      </c>
    </row>
    <row r="79" spans="1:71" ht="18" customHeight="1" x14ac:dyDescent="0.25">
      <c r="A79" s="117" t="s">
        <v>3</v>
      </c>
      <c r="B79" s="36" t="s">
        <v>373</v>
      </c>
      <c r="C79" s="33" t="s">
        <v>217</v>
      </c>
      <c r="D79" s="66" t="s">
        <v>761</v>
      </c>
      <c r="E79" s="66" t="s">
        <v>761</v>
      </c>
      <c r="F79" s="66">
        <v>20</v>
      </c>
      <c r="G79" s="66">
        <v>20</v>
      </c>
      <c r="H79" s="66">
        <v>45</v>
      </c>
      <c r="I79" s="224"/>
      <c r="J79" s="117" t="s">
        <v>3</v>
      </c>
      <c r="K79" s="36" t="s">
        <v>373</v>
      </c>
      <c r="L79" s="33" t="s">
        <v>217</v>
      </c>
      <c r="M79" s="66">
        <v>7315</v>
      </c>
      <c r="N79" s="66">
        <v>7038</v>
      </c>
      <c r="O79" s="66">
        <v>5528</v>
      </c>
      <c r="P79" s="66">
        <v>6507</v>
      </c>
      <c r="Q79" s="215">
        <v>26388</v>
      </c>
      <c r="R79" s="72"/>
      <c r="S79" s="219" t="s">
        <v>3</v>
      </c>
      <c r="T79" s="36" t="s">
        <v>373</v>
      </c>
      <c r="U79" s="33" t="s">
        <v>217</v>
      </c>
      <c r="V79" s="71" t="s">
        <v>761</v>
      </c>
      <c r="W79" s="71" t="s">
        <v>761</v>
      </c>
      <c r="X79" s="71">
        <v>3.6179450072358899E-3</v>
      </c>
      <c r="Y79" s="71">
        <v>3.0736130321192563E-3</v>
      </c>
      <c r="Z79" s="71">
        <v>1.7053206002728514E-3</v>
      </c>
      <c r="AA79" s="226"/>
      <c r="AB79" s="117" t="s">
        <v>3</v>
      </c>
      <c r="AC79" s="36" t="s">
        <v>373</v>
      </c>
      <c r="AD79" s="33" t="s">
        <v>217</v>
      </c>
      <c r="AE79" s="76" t="s">
        <v>761</v>
      </c>
      <c r="AF79" s="76" t="s">
        <v>761</v>
      </c>
      <c r="AG79" s="76" t="s">
        <v>761</v>
      </c>
      <c r="AH79" s="76" t="s">
        <v>761</v>
      </c>
      <c r="AI79" s="76" t="s">
        <v>761</v>
      </c>
      <c r="AJ79" s="72"/>
      <c r="AK79" s="117" t="s">
        <v>3</v>
      </c>
      <c r="AL79" s="36" t="s">
        <v>373</v>
      </c>
      <c r="AM79" s="33" t="s">
        <v>217</v>
      </c>
      <c r="AN79" s="75" t="s">
        <v>761</v>
      </c>
      <c r="AO79" s="75" t="s">
        <v>761</v>
      </c>
      <c r="AP79" s="75" t="s">
        <v>761</v>
      </c>
      <c r="AQ79" s="75" t="s">
        <v>761</v>
      </c>
      <c r="AR79" s="75" t="s">
        <v>761</v>
      </c>
      <c r="AT79" s="117" t="s">
        <v>3</v>
      </c>
      <c r="AU79" s="36" t="s">
        <v>373</v>
      </c>
      <c r="AV79" s="33" t="s">
        <v>217</v>
      </c>
      <c r="AW79" s="66" t="s">
        <v>761</v>
      </c>
      <c r="AX79" s="66" t="s">
        <v>761</v>
      </c>
      <c r="AY79" s="66">
        <v>20</v>
      </c>
      <c r="AZ79" s="66">
        <v>20</v>
      </c>
      <c r="BA79" s="66">
        <v>40</v>
      </c>
      <c r="BB79" s="72"/>
      <c r="BC79" s="117" t="s">
        <v>3</v>
      </c>
      <c r="BD79" s="36" t="s">
        <v>373</v>
      </c>
      <c r="BE79" s="33" t="s">
        <v>217</v>
      </c>
      <c r="BF79" s="75" t="s">
        <v>761</v>
      </c>
      <c r="BG79" s="75" t="s">
        <v>761</v>
      </c>
      <c r="BH79" s="75">
        <v>3.6179450072358899E-3</v>
      </c>
      <c r="BI79" s="75">
        <v>3.0736130321192563E-3</v>
      </c>
      <c r="BJ79" s="75">
        <v>1.5158405335758678E-3</v>
      </c>
      <c r="BL79" s="117" t="s">
        <v>3</v>
      </c>
      <c r="BM79" s="36" t="s">
        <v>373</v>
      </c>
      <c r="BN79" s="33" t="s">
        <v>217</v>
      </c>
      <c r="BO79" s="71" t="s">
        <v>761</v>
      </c>
      <c r="BP79" s="71" t="s">
        <v>761</v>
      </c>
      <c r="BQ79" s="71" t="s">
        <v>761</v>
      </c>
      <c r="BR79" s="71" t="s">
        <v>761</v>
      </c>
      <c r="BS79" s="71" t="s">
        <v>761</v>
      </c>
    </row>
    <row r="80" spans="1:71" ht="18" customHeight="1" x14ac:dyDescent="0.25">
      <c r="A80" s="117" t="s">
        <v>3</v>
      </c>
      <c r="B80" s="36" t="s">
        <v>385</v>
      </c>
      <c r="C80" s="33" t="s">
        <v>218</v>
      </c>
      <c r="D80" s="66" t="s">
        <v>761</v>
      </c>
      <c r="E80" s="66">
        <v>15</v>
      </c>
      <c r="F80" s="66">
        <v>25</v>
      </c>
      <c r="G80" s="66">
        <v>15</v>
      </c>
      <c r="H80" s="66">
        <v>55</v>
      </c>
      <c r="I80" s="224"/>
      <c r="J80" s="117" t="s">
        <v>3</v>
      </c>
      <c r="K80" s="36" t="s">
        <v>385</v>
      </c>
      <c r="L80" s="33" t="s">
        <v>218</v>
      </c>
      <c r="M80" s="66">
        <v>6557</v>
      </c>
      <c r="N80" s="66">
        <v>5835</v>
      </c>
      <c r="O80" s="66">
        <v>4298</v>
      </c>
      <c r="P80" s="66">
        <v>5284</v>
      </c>
      <c r="Q80" s="215">
        <v>21974</v>
      </c>
      <c r="R80" s="72"/>
      <c r="S80" s="219" t="s">
        <v>3</v>
      </c>
      <c r="T80" s="36" t="s">
        <v>385</v>
      </c>
      <c r="U80" s="33" t="s">
        <v>218</v>
      </c>
      <c r="V80" s="71" t="s">
        <v>761</v>
      </c>
      <c r="W80" s="71">
        <v>2.5706940874035988E-3</v>
      </c>
      <c r="X80" s="71">
        <v>5.8166589111214514E-3</v>
      </c>
      <c r="Y80" s="71">
        <v>2.838758516275549E-3</v>
      </c>
      <c r="Z80" s="71">
        <v>2.5029580413215616E-3</v>
      </c>
      <c r="AA80" s="226"/>
      <c r="AB80" s="117" t="s">
        <v>3</v>
      </c>
      <c r="AC80" s="36" t="s">
        <v>385</v>
      </c>
      <c r="AD80" s="33" t="s">
        <v>218</v>
      </c>
      <c r="AE80" s="76" t="s">
        <v>761</v>
      </c>
      <c r="AF80" s="76">
        <v>10</v>
      </c>
      <c r="AG80" s="76">
        <v>10</v>
      </c>
      <c r="AH80" s="76" t="s">
        <v>761</v>
      </c>
      <c r="AI80" s="76">
        <v>20</v>
      </c>
      <c r="AJ80" s="72"/>
      <c r="AK80" s="117" t="s">
        <v>3</v>
      </c>
      <c r="AL80" s="36" t="s">
        <v>385</v>
      </c>
      <c r="AM80" s="33" t="s">
        <v>218</v>
      </c>
      <c r="AN80" s="75" t="s">
        <v>761</v>
      </c>
      <c r="AO80" s="75">
        <v>1.7137960582690661E-3</v>
      </c>
      <c r="AP80" s="75">
        <v>2.3266635644485808E-3</v>
      </c>
      <c r="AQ80" s="75" t="s">
        <v>761</v>
      </c>
      <c r="AR80" s="75">
        <v>9.1016656048056789E-4</v>
      </c>
      <c r="AT80" s="117" t="s">
        <v>3</v>
      </c>
      <c r="AU80" s="36" t="s">
        <v>385</v>
      </c>
      <c r="AV80" s="33" t="s">
        <v>218</v>
      </c>
      <c r="AW80" s="66" t="s">
        <v>761</v>
      </c>
      <c r="AX80" s="66" t="s">
        <v>761</v>
      </c>
      <c r="AY80" s="66">
        <v>20</v>
      </c>
      <c r="AZ80" s="66">
        <v>10</v>
      </c>
      <c r="BA80" s="66">
        <v>35</v>
      </c>
      <c r="BB80" s="72"/>
      <c r="BC80" s="117" t="s">
        <v>3</v>
      </c>
      <c r="BD80" s="36" t="s">
        <v>385</v>
      </c>
      <c r="BE80" s="33" t="s">
        <v>218</v>
      </c>
      <c r="BF80" s="75" t="s">
        <v>761</v>
      </c>
      <c r="BG80" s="75" t="s">
        <v>761</v>
      </c>
      <c r="BH80" s="75">
        <v>4.6533271288971617E-3</v>
      </c>
      <c r="BI80" s="75">
        <v>1.8925056775170325E-3</v>
      </c>
      <c r="BJ80" s="75">
        <v>1.5927914808409938E-3</v>
      </c>
      <c r="BL80" s="117" t="s">
        <v>3</v>
      </c>
      <c r="BM80" s="36" t="s">
        <v>385</v>
      </c>
      <c r="BN80" s="33" t="s">
        <v>218</v>
      </c>
      <c r="BO80" s="71" t="s">
        <v>761</v>
      </c>
      <c r="BP80" s="71">
        <v>0.66666666666666663</v>
      </c>
      <c r="BQ80" s="71">
        <v>0.4</v>
      </c>
      <c r="BR80" s="71" t="s">
        <v>761</v>
      </c>
      <c r="BS80" s="71">
        <v>0.36363636363636365</v>
      </c>
    </row>
    <row r="81" spans="1:71" ht="18" customHeight="1" x14ac:dyDescent="0.25">
      <c r="A81" s="117" t="s">
        <v>3</v>
      </c>
      <c r="B81" s="36" t="s">
        <v>390</v>
      </c>
      <c r="C81" s="33" t="s">
        <v>219</v>
      </c>
      <c r="D81" s="66" t="s">
        <v>761</v>
      </c>
      <c r="E81" s="66" t="s">
        <v>761</v>
      </c>
      <c r="F81" s="66">
        <v>20</v>
      </c>
      <c r="G81" s="66">
        <v>40</v>
      </c>
      <c r="H81" s="66">
        <v>70</v>
      </c>
      <c r="I81" s="224"/>
      <c r="J81" s="117" t="s">
        <v>3</v>
      </c>
      <c r="K81" s="36" t="s">
        <v>390</v>
      </c>
      <c r="L81" s="33" t="s">
        <v>219</v>
      </c>
      <c r="M81" s="66">
        <v>10000</v>
      </c>
      <c r="N81" s="66">
        <v>8716</v>
      </c>
      <c r="O81" s="66">
        <v>6300</v>
      </c>
      <c r="P81" s="66">
        <v>7189</v>
      </c>
      <c r="Q81" s="215">
        <v>32205</v>
      </c>
      <c r="R81" s="72"/>
      <c r="S81" s="219" t="s">
        <v>3</v>
      </c>
      <c r="T81" s="36" t="s">
        <v>390</v>
      </c>
      <c r="U81" s="33" t="s">
        <v>219</v>
      </c>
      <c r="V81" s="71" t="s">
        <v>761</v>
      </c>
      <c r="W81" s="71" t="s">
        <v>761</v>
      </c>
      <c r="X81" s="71">
        <v>3.1746031746031746E-3</v>
      </c>
      <c r="Y81" s="71">
        <v>5.5640561969675893E-3</v>
      </c>
      <c r="Z81" s="71">
        <v>2.1735755317497281E-3</v>
      </c>
      <c r="AA81" s="226"/>
      <c r="AB81" s="117" t="s">
        <v>3</v>
      </c>
      <c r="AC81" s="36" t="s">
        <v>390</v>
      </c>
      <c r="AD81" s="33" t="s">
        <v>219</v>
      </c>
      <c r="AE81" s="76" t="s">
        <v>761</v>
      </c>
      <c r="AF81" s="76" t="s">
        <v>761</v>
      </c>
      <c r="AG81" s="76" t="s">
        <v>761</v>
      </c>
      <c r="AH81" s="76" t="s">
        <v>761</v>
      </c>
      <c r="AI81" s="76">
        <v>20</v>
      </c>
      <c r="AJ81" s="72"/>
      <c r="AK81" s="117" t="s">
        <v>3</v>
      </c>
      <c r="AL81" s="36" t="s">
        <v>390</v>
      </c>
      <c r="AM81" s="33" t="s">
        <v>219</v>
      </c>
      <c r="AN81" s="75" t="s">
        <v>761</v>
      </c>
      <c r="AO81" s="75" t="s">
        <v>761</v>
      </c>
      <c r="AP81" s="75" t="s">
        <v>761</v>
      </c>
      <c r="AQ81" s="75" t="s">
        <v>761</v>
      </c>
      <c r="AR81" s="75">
        <v>6.2102158049992236E-4</v>
      </c>
      <c r="AT81" s="117" t="s">
        <v>3</v>
      </c>
      <c r="AU81" s="36" t="s">
        <v>390</v>
      </c>
      <c r="AV81" s="33" t="s">
        <v>219</v>
      </c>
      <c r="AW81" s="66" t="s">
        <v>761</v>
      </c>
      <c r="AX81" s="66" t="s">
        <v>761</v>
      </c>
      <c r="AY81" s="66">
        <v>15</v>
      </c>
      <c r="AZ81" s="66">
        <v>35</v>
      </c>
      <c r="BA81" s="66">
        <v>50</v>
      </c>
      <c r="BB81" s="72"/>
      <c r="BC81" s="117" t="s">
        <v>3</v>
      </c>
      <c r="BD81" s="36" t="s">
        <v>390</v>
      </c>
      <c r="BE81" s="33" t="s">
        <v>219</v>
      </c>
      <c r="BF81" s="75" t="s">
        <v>761</v>
      </c>
      <c r="BG81" s="75" t="s">
        <v>761</v>
      </c>
      <c r="BH81" s="75">
        <v>2.3809523809523812E-3</v>
      </c>
      <c r="BI81" s="75">
        <v>4.8685491723466411E-3</v>
      </c>
      <c r="BJ81" s="75">
        <v>1.5525539512498058E-3</v>
      </c>
      <c r="BL81" s="117" t="s">
        <v>3</v>
      </c>
      <c r="BM81" s="36" t="s">
        <v>390</v>
      </c>
      <c r="BN81" s="33" t="s">
        <v>219</v>
      </c>
      <c r="BO81" s="71" t="s">
        <v>761</v>
      </c>
      <c r="BP81" s="71" t="s">
        <v>761</v>
      </c>
      <c r="BQ81" s="71" t="s">
        <v>761</v>
      </c>
      <c r="BR81" s="71" t="s">
        <v>761</v>
      </c>
      <c r="BS81" s="71">
        <v>0.2857142857142857</v>
      </c>
    </row>
    <row r="82" spans="1:71" ht="18" customHeight="1" x14ac:dyDescent="0.25">
      <c r="A82" s="117" t="s">
        <v>3</v>
      </c>
      <c r="B82" s="36" t="s">
        <v>395</v>
      </c>
      <c r="C82" s="33" t="s">
        <v>220</v>
      </c>
      <c r="D82" s="66" t="s">
        <v>761</v>
      </c>
      <c r="E82" s="66" t="s">
        <v>761</v>
      </c>
      <c r="F82" s="66">
        <v>10</v>
      </c>
      <c r="G82" s="66">
        <v>20</v>
      </c>
      <c r="H82" s="66">
        <v>35</v>
      </c>
      <c r="I82" s="224"/>
      <c r="J82" s="117" t="s">
        <v>3</v>
      </c>
      <c r="K82" s="36" t="s">
        <v>395</v>
      </c>
      <c r="L82" s="33" t="s">
        <v>220</v>
      </c>
      <c r="M82" s="66">
        <v>4968</v>
      </c>
      <c r="N82" s="66">
        <v>4877</v>
      </c>
      <c r="O82" s="66">
        <v>3781</v>
      </c>
      <c r="P82" s="66">
        <v>4447</v>
      </c>
      <c r="Q82" s="215">
        <v>18073</v>
      </c>
      <c r="R82" s="72"/>
      <c r="S82" s="219" t="s">
        <v>3</v>
      </c>
      <c r="T82" s="36" t="s">
        <v>395</v>
      </c>
      <c r="U82" s="33" t="s">
        <v>220</v>
      </c>
      <c r="V82" s="71" t="s">
        <v>761</v>
      </c>
      <c r="W82" s="71" t="s">
        <v>761</v>
      </c>
      <c r="X82" s="71">
        <v>2.6448029621793175E-3</v>
      </c>
      <c r="Y82" s="71">
        <v>4.4974139869574997E-3</v>
      </c>
      <c r="Z82" s="71">
        <v>1.9365904941072319E-3</v>
      </c>
      <c r="AA82" s="226"/>
      <c r="AB82" s="117" t="s">
        <v>3</v>
      </c>
      <c r="AC82" s="36" t="s">
        <v>395</v>
      </c>
      <c r="AD82" s="33" t="s">
        <v>220</v>
      </c>
      <c r="AE82" s="76" t="s">
        <v>761</v>
      </c>
      <c r="AF82" s="76" t="s">
        <v>761</v>
      </c>
      <c r="AG82" s="76" t="s">
        <v>761</v>
      </c>
      <c r="AH82" s="76" t="s">
        <v>761</v>
      </c>
      <c r="AI82" s="76">
        <v>10</v>
      </c>
      <c r="AJ82" s="72"/>
      <c r="AK82" s="117" t="s">
        <v>3</v>
      </c>
      <c r="AL82" s="36" t="s">
        <v>395</v>
      </c>
      <c r="AM82" s="33" t="s">
        <v>220</v>
      </c>
      <c r="AN82" s="75" t="s">
        <v>761</v>
      </c>
      <c r="AO82" s="75" t="s">
        <v>761</v>
      </c>
      <c r="AP82" s="75" t="s">
        <v>761</v>
      </c>
      <c r="AQ82" s="75" t="s">
        <v>761</v>
      </c>
      <c r="AR82" s="75">
        <v>5.5331156974492335E-4</v>
      </c>
      <c r="AT82" s="117" t="s">
        <v>3</v>
      </c>
      <c r="AU82" s="36" t="s">
        <v>395</v>
      </c>
      <c r="AV82" s="33" t="s">
        <v>220</v>
      </c>
      <c r="AW82" s="66" t="s">
        <v>761</v>
      </c>
      <c r="AX82" s="66" t="s">
        <v>761</v>
      </c>
      <c r="AY82" s="66">
        <v>10</v>
      </c>
      <c r="AZ82" s="66">
        <v>15</v>
      </c>
      <c r="BA82" s="66">
        <v>30</v>
      </c>
      <c r="BB82" s="72"/>
      <c r="BC82" s="117" t="s">
        <v>3</v>
      </c>
      <c r="BD82" s="36" t="s">
        <v>395</v>
      </c>
      <c r="BE82" s="33" t="s">
        <v>220</v>
      </c>
      <c r="BF82" s="75" t="s">
        <v>761</v>
      </c>
      <c r="BG82" s="75" t="s">
        <v>761</v>
      </c>
      <c r="BH82" s="75">
        <v>2.6448029621793175E-3</v>
      </c>
      <c r="BI82" s="75">
        <v>3.3730604902181245E-3</v>
      </c>
      <c r="BJ82" s="75">
        <v>1.6599347092347702E-3</v>
      </c>
      <c r="BL82" s="117" t="s">
        <v>3</v>
      </c>
      <c r="BM82" s="36" t="s">
        <v>395</v>
      </c>
      <c r="BN82" s="33" t="s">
        <v>220</v>
      </c>
      <c r="BO82" s="71" t="s">
        <v>761</v>
      </c>
      <c r="BP82" s="71" t="s">
        <v>761</v>
      </c>
      <c r="BQ82" s="71" t="s">
        <v>761</v>
      </c>
      <c r="BR82" s="71" t="s">
        <v>761</v>
      </c>
      <c r="BS82" s="71">
        <v>0.2857142857142857</v>
      </c>
    </row>
    <row r="83" spans="1:71" ht="18" customHeight="1" x14ac:dyDescent="0.25">
      <c r="A83" s="117" t="s">
        <v>3</v>
      </c>
      <c r="B83" s="36" t="s">
        <v>396</v>
      </c>
      <c r="C83" s="33" t="s">
        <v>221</v>
      </c>
      <c r="D83" s="66">
        <v>10</v>
      </c>
      <c r="E83" s="66" t="s">
        <v>761</v>
      </c>
      <c r="F83" s="66">
        <v>15</v>
      </c>
      <c r="G83" s="66">
        <v>25</v>
      </c>
      <c r="H83" s="66">
        <v>55</v>
      </c>
      <c r="I83" s="224"/>
      <c r="J83" s="117" t="s">
        <v>3</v>
      </c>
      <c r="K83" s="36" t="s">
        <v>396</v>
      </c>
      <c r="L83" s="33" t="s">
        <v>221</v>
      </c>
      <c r="M83" s="66">
        <v>9519</v>
      </c>
      <c r="N83" s="66">
        <v>7923</v>
      </c>
      <c r="O83" s="66">
        <v>5312</v>
      </c>
      <c r="P83" s="66">
        <v>8953</v>
      </c>
      <c r="Q83" s="215">
        <v>31707</v>
      </c>
      <c r="R83" s="72"/>
      <c r="S83" s="219" t="s">
        <v>3</v>
      </c>
      <c r="T83" s="36" t="s">
        <v>396</v>
      </c>
      <c r="U83" s="33" t="s">
        <v>221</v>
      </c>
      <c r="V83" s="71">
        <v>1.0505305179115453E-3</v>
      </c>
      <c r="W83" s="71" t="s">
        <v>761</v>
      </c>
      <c r="X83" s="71">
        <v>2.8237951807228916E-3</v>
      </c>
      <c r="Y83" s="71">
        <v>2.7923601027588516E-3</v>
      </c>
      <c r="Z83" s="71">
        <v>1.734632730942694E-3</v>
      </c>
      <c r="AA83" s="226"/>
      <c r="AB83" s="117" t="s">
        <v>3</v>
      </c>
      <c r="AC83" s="36" t="s">
        <v>396</v>
      </c>
      <c r="AD83" s="33" t="s">
        <v>221</v>
      </c>
      <c r="AE83" s="76" t="s">
        <v>761</v>
      </c>
      <c r="AF83" s="76" t="s">
        <v>761</v>
      </c>
      <c r="AG83" s="76" t="s">
        <v>761</v>
      </c>
      <c r="AH83" s="76" t="s">
        <v>761</v>
      </c>
      <c r="AI83" s="76">
        <v>15</v>
      </c>
      <c r="AJ83" s="72"/>
      <c r="AK83" s="117" t="s">
        <v>3</v>
      </c>
      <c r="AL83" s="36" t="s">
        <v>396</v>
      </c>
      <c r="AM83" s="33" t="s">
        <v>221</v>
      </c>
      <c r="AN83" s="75" t="s">
        <v>761</v>
      </c>
      <c r="AO83" s="75" t="s">
        <v>761</v>
      </c>
      <c r="AP83" s="75" t="s">
        <v>761</v>
      </c>
      <c r="AQ83" s="75" t="s">
        <v>761</v>
      </c>
      <c r="AR83" s="75">
        <v>4.7308165389346203E-4</v>
      </c>
      <c r="AT83" s="117" t="s">
        <v>3</v>
      </c>
      <c r="AU83" s="36" t="s">
        <v>396</v>
      </c>
      <c r="AV83" s="33" t="s">
        <v>221</v>
      </c>
      <c r="AW83" s="66" t="s">
        <v>761</v>
      </c>
      <c r="AX83" s="66" t="s">
        <v>761</v>
      </c>
      <c r="AY83" s="66">
        <v>15</v>
      </c>
      <c r="AZ83" s="66">
        <v>25</v>
      </c>
      <c r="BA83" s="66">
        <v>40</v>
      </c>
      <c r="BB83" s="72"/>
      <c r="BC83" s="117" t="s">
        <v>3</v>
      </c>
      <c r="BD83" s="36" t="s">
        <v>396</v>
      </c>
      <c r="BE83" s="33" t="s">
        <v>221</v>
      </c>
      <c r="BF83" s="75" t="s">
        <v>761</v>
      </c>
      <c r="BG83" s="75" t="s">
        <v>761</v>
      </c>
      <c r="BH83" s="75">
        <v>2.8237951807228916E-3</v>
      </c>
      <c r="BI83" s="75">
        <v>2.7923601027588516E-3</v>
      </c>
      <c r="BJ83" s="75">
        <v>1.2615510770492321E-3</v>
      </c>
      <c r="BL83" s="117" t="s">
        <v>3</v>
      </c>
      <c r="BM83" s="36" t="s">
        <v>396</v>
      </c>
      <c r="BN83" s="33" t="s">
        <v>221</v>
      </c>
      <c r="BO83" s="71" t="s">
        <v>761</v>
      </c>
      <c r="BP83" s="71" t="s">
        <v>761</v>
      </c>
      <c r="BQ83" s="71" t="s">
        <v>761</v>
      </c>
      <c r="BR83" s="71" t="s">
        <v>761</v>
      </c>
      <c r="BS83" s="71">
        <v>0.27272727272727271</v>
      </c>
    </row>
    <row r="84" spans="1:71" ht="18" customHeight="1" x14ac:dyDescent="0.25">
      <c r="A84" s="117" t="s">
        <v>3</v>
      </c>
      <c r="B84" s="36" t="s">
        <v>400</v>
      </c>
      <c r="C84" s="33" t="s">
        <v>222</v>
      </c>
      <c r="D84" s="66" t="s">
        <v>761</v>
      </c>
      <c r="E84" s="66">
        <v>10</v>
      </c>
      <c r="F84" s="66">
        <v>20</v>
      </c>
      <c r="G84" s="66">
        <v>20</v>
      </c>
      <c r="H84" s="66">
        <v>60</v>
      </c>
      <c r="I84" s="224"/>
      <c r="J84" s="117" t="s">
        <v>3</v>
      </c>
      <c r="K84" s="36" t="s">
        <v>400</v>
      </c>
      <c r="L84" s="33" t="s">
        <v>222</v>
      </c>
      <c r="M84" s="66">
        <v>8808</v>
      </c>
      <c r="N84" s="66">
        <v>8274</v>
      </c>
      <c r="O84" s="66">
        <v>6342</v>
      </c>
      <c r="P84" s="66">
        <v>7166</v>
      </c>
      <c r="Q84" s="215">
        <v>30590</v>
      </c>
      <c r="R84" s="72"/>
      <c r="S84" s="219" t="s">
        <v>3</v>
      </c>
      <c r="T84" s="36" t="s">
        <v>400</v>
      </c>
      <c r="U84" s="33" t="s">
        <v>222</v>
      </c>
      <c r="V84" s="71" t="s">
        <v>761</v>
      </c>
      <c r="W84" s="71">
        <v>1.208605269518975E-3</v>
      </c>
      <c r="X84" s="71">
        <v>3.1535793125197099E-3</v>
      </c>
      <c r="Y84" s="71">
        <v>2.7909572983533353E-3</v>
      </c>
      <c r="Z84" s="71">
        <v>1.9614253023864008E-3</v>
      </c>
      <c r="AA84" s="226"/>
      <c r="AB84" s="117" t="s">
        <v>3</v>
      </c>
      <c r="AC84" s="36" t="s">
        <v>400</v>
      </c>
      <c r="AD84" s="33" t="s">
        <v>222</v>
      </c>
      <c r="AE84" s="76" t="s">
        <v>761</v>
      </c>
      <c r="AF84" s="76" t="s">
        <v>761</v>
      </c>
      <c r="AG84" s="76" t="s">
        <v>761</v>
      </c>
      <c r="AH84" s="76" t="s">
        <v>761</v>
      </c>
      <c r="AI84" s="76">
        <v>10</v>
      </c>
      <c r="AJ84" s="72"/>
      <c r="AK84" s="117" t="s">
        <v>3</v>
      </c>
      <c r="AL84" s="36" t="s">
        <v>400</v>
      </c>
      <c r="AM84" s="33" t="s">
        <v>222</v>
      </c>
      <c r="AN84" s="75" t="s">
        <v>761</v>
      </c>
      <c r="AO84" s="75" t="s">
        <v>761</v>
      </c>
      <c r="AP84" s="75" t="s">
        <v>761</v>
      </c>
      <c r="AQ84" s="75" t="s">
        <v>761</v>
      </c>
      <c r="AR84" s="75">
        <v>3.2690421706440013E-4</v>
      </c>
      <c r="AT84" s="117" t="s">
        <v>3</v>
      </c>
      <c r="AU84" s="36" t="s">
        <v>400</v>
      </c>
      <c r="AV84" s="33" t="s">
        <v>222</v>
      </c>
      <c r="AW84" s="66" t="s">
        <v>761</v>
      </c>
      <c r="AX84" s="66" t="s">
        <v>761</v>
      </c>
      <c r="AY84" s="66">
        <v>20</v>
      </c>
      <c r="AZ84" s="66">
        <v>20</v>
      </c>
      <c r="BA84" s="66">
        <v>50</v>
      </c>
      <c r="BB84" s="72"/>
      <c r="BC84" s="117" t="s">
        <v>3</v>
      </c>
      <c r="BD84" s="36" t="s">
        <v>400</v>
      </c>
      <c r="BE84" s="33" t="s">
        <v>222</v>
      </c>
      <c r="BF84" s="75" t="s">
        <v>761</v>
      </c>
      <c r="BG84" s="75" t="s">
        <v>761</v>
      </c>
      <c r="BH84" s="75">
        <v>3.1535793125197099E-3</v>
      </c>
      <c r="BI84" s="75">
        <v>2.7909572983533353E-3</v>
      </c>
      <c r="BJ84" s="75">
        <v>1.6345210853220007E-3</v>
      </c>
      <c r="BL84" s="117" t="s">
        <v>3</v>
      </c>
      <c r="BM84" s="36" t="s">
        <v>400</v>
      </c>
      <c r="BN84" s="33" t="s">
        <v>222</v>
      </c>
      <c r="BO84" s="71" t="s">
        <v>761</v>
      </c>
      <c r="BP84" s="71" t="s">
        <v>761</v>
      </c>
      <c r="BQ84" s="71" t="s">
        <v>761</v>
      </c>
      <c r="BR84" s="71" t="s">
        <v>761</v>
      </c>
      <c r="BS84" s="71">
        <v>0.16666666666666666</v>
      </c>
    </row>
    <row r="85" spans="1:71" ht="18" customHeight="1" x14ac:dyDescent="0.25">
      <c r="A85" s="117" t="s">
        <v>3</v>
      </c>
      <c r="B85" s="36" t="s">
        <v>367</v>
      </c>
      <c r="C85" s="33" t="s">
        <v>223</v>
      </c>
      <c r="D85" s="66" t="s">
        <v>761</v>
      </c>
      <c r="E85" s="66">
        <v>15</v>
      </c>
      <c r="F85" s="66">
        <v>15</v>
      </c>
      <c r="G85" s="66">
        <v>10</v>
      </c>
      <c r="H85" s="66">
        <v>40</v>
      </c>
      <c r="I85" s="224"/>
      <c r="J85" s="117" t="s">
        <v>3</v>
      </c>
      <c r="K85" s="36" t="s">
        <v>367</v>
      </c>
      <c r="L85" s="33" t="s">
        <v>223</v>
      </c>
      <c r="M85" s="66">
        <v>5138</v>
      </c>
      <c r="N85" s="66">
        <v>5060</v>
      </c>
      <c r="O85" s="66">
        <v>4303</v>
      </c>
      <c r="P85" s="66">
        <v>4878</v>
      </c>
      <c r="Q85" s="215">
        <v>19379</v>
      </c>
      <c r="R85" s="72"/>
      <c r="S85" s="219" t="s">
        <v>3</v>
      </c>
      <c r="T85" s="36" t="s">
        <v>367</v>
      </c>
      <c r="U85" s="33" t="s">
        <v>223</v>
      </c>
      <c r="V85" s="71" t="s">
        <v>761</v>
      </c>
      <c r="W85" s="71">
        <v>2.9644268774703555E-3</v>
      </c>
      <c r="X85" s="71">
        <v>3.4859400418312805E-3</v>
      </c>
      <c r="Y85" s="71">
        <v>2.050020500205002E-3</v>
      </c>
      <c r="Z85" s="71">
        <v>2.0640899943237525E-3</v>
      </c>
      <c r="AA85" s="226"/>
      <c r="AB85" s="117" t="s">
        <v>3</v>
      </c>
      <c r="AC85" s="36" t="s">
        <v>367</v>
      </c>
      <c r="AD85" s="33" t="s">
        <v>223</v>
      </c>
      <c r="AE85" s="76" t="s">
        <v>761</v>
      </c>
      <c r="AF85" s="76">
        <v>10</v>
      </c>
      <c r="AG85" s="76" t="s">
        <v>761</v>
      </c>
      <c r="AH85" s="76" t="s">
        <v>761</v>
      </c>
      <c r="AI85" s="76">
        <v>20</v>
      </c>
      <c r="AJ85" s="72"/>
      <c r="AK85" s="117" t="s">
        <v>3</v>
      </c>
      <c r="AL85" s="36" t="s">
        <v>367</v>
      </c>
      <c r="AM85" s="33" t="s">
        <v>223</v>
      </c>
      <c r="AN85" s="75" t="s">
        <v>761</v>
      </c>
      <c r="AO85" s="75">
        <v>1.976284584980237E-3</v>
      </c>
      <c r="AP85" s="75" t="s">
        <v>761</v>
      </c>
      <c r="AQ85" s="75" t="s">
        <v>761</v>
      </c>
      <c r="AR85" s="75">
        <v>1.0320449971618763E-3</v>
      </c>
      <c r="AT85" s="117" t="s">
        <v>3</v>
      </c>
      <c r="AU85" s="36" t="s">
        <v>367</v>
      </c>
      <c r="AV85" s="33" t="s">
        <v>223</v>
      </c>
      <c r="AW85" s="66" t="s">
        <v>761</v>
      </c>
      <c r="AX85" s="66" t="s">
        <v>761</v>
      </c>
      <c r="AY85" s="66">
        <v>10</v>
      </c>
      <c r="AZ85" s="66">
        <v>10</v>
      </c>
      <c r="BA85" s="66">
        <v>20</v>
      </c>
      <c r="BB85" s="72"/>
      <c r="BC85" s="117" t="s">
        <v>3</v>
      </c>
      <c r="BD85" s="36" t="s">
        <v>367</v>
      </c>
      <c r="BE85" s="33" t="s">
        <v>223</v>
      </c>
      <c r="BF85" s="75" t="s">
        <v>761</v>
      </c>
      <c r="BG85" s="75" t="s">
        <v>761</v>
      </c>
      <c r="BH85" s="75">
        <v>2.3239600278875203E-3</v>
      </c>
      <c r="BI85" s="75">
        <v>2.050020500205002E-3</v>
      </c>
      <c r="BJ85" s="75">
        <v>1.0320449971618763E-3</v>
      </c>
      <c r="BL85" s="117" t="s">
        <v>3</v>
      </c>
      <c r="BM85" s="36" t="s">
        <v>367</v>
      </c>
      <c r="BN85" s="33" t="s">
        <v>223</v>
      </c>
      <c r="BO85" s="71" t="s">
        <v>761</v>
      </c>
      <c r="BP85" s="71">
        <v>0.66666666666666663</v>
      </c>
      <c r="BQ85" s="71" t="s">
        <v>761</v>
      </c>
      <c r="BR85" s="71" t="s">
        <v>761</v>
      </c>
      <c r="BS85" s="71">
        <v>0.5</v>
      </c>
    </row>
    <row r="86" spans="1:71" ht="18" customHeight="1" x14ac:dyDescent="0.25">
      <c r="A86" s="117" t="s">
        <v>3</v>
      </c>
      <c r="B86" s="36" t="s">
        <v>389</v>
      </c>
      <c r="C86" s="33" t="s">
        <v>224</v>
      </c>
      <c r="D86" s="66">
        <v>55</v>
      </c>
      <c r="E86" s="66">
        <v>90</v>
      </c>
      <c r="F86" s="66">
        <v>40</v>
      </c>
      <c r="G86" s="66">
        <v>25</v>
      </c>
      <c r="H86" s="66">
        <v>210</v>
      </c>
      <c r="I86" s="224"/>
      <c r="J86" s="117" t="s">
        <v>3</v>
      </c>
      <c r="K86" s="36" t="s">
        <v>389</v>
      </c>
      <c r="L86" s="33" t="s">
        <v>224</v>
      </c>
      <c r="M86" s="66">
        <v>11170</v>
      </c>
      <c r="N86" s="66">
        <v>8960</v>
      </c>
      <c r="O86" s="66">
        <v>6384</v>
      </c>
      <c r="P86" s="66">
        <v>7302</v>
      </c>
      <c r="Q86" s="215">
        <v>33816</v>
      </c>
      <c r="R86" s="72"/>
      <c r="S86" s="219" t="s">
        <v>3</v>
      </c>
      <c r="T86" s="36" t="s">
        <v>389</v>
      </c>
      <c r="U86" s="33" t="s">
        <v>224</v>
      </c>
      <c r="V86" s="71">
        <v>4.9239033124440466E-3</v>
      </c>
      <c r="W86" s="71">
        <v>1.0044642857142858E-2</v>
      </c>
      <c r="X86" s="71">
        <v>6.2656641604010022E-3</v>
      </c>
      <c r="Y86" s="71">
        <v>3.4237195288961929E-3</v>
      </c>
      <c r="Z86" s="71">
        <v>6.2100780695528747E-3</v>
      </c>
      <c r="AA86" s="226"/>
      <c r="AB86" s="117" t="s">
        <v>3</v>
      </c>
      <c r="AC86" s="36" t="s">
        <v>389</v>
      </c>
      <c r="AD86" s="33" t="s">
        <v>224</v>
      </c>
      <c r="AE86" s="76">
        <v>55</v>
      </c>
      <c r="AF86" s="76">
        <v>90</v>
      </c>
      <c r="AG86" s="76">
        <v>15</v>
      </c>
      <c r="AH86" s="76" t="s">
        <v>761</v>
      </c>
      <c r="AI86" s="76">
        <v>160</v>
      </c>
      <c r="AJ86" s="72"/>
      <c r="AK86" s="117" t="s">
        <v>3</v>
      </c>
      <c r="AL86" s="36" t="s">
        <v>389</v>
      </c>
      <c r="AM86" s="33" t="s">
        <v>224</v>
      </c>
      <c r="AN86" s="75">
        <v>4.9239033124440466E-3</v>
      </c>
      <c r="AO86" s="75">
        <v>1.0044642857142858E-2</v>
      </c>
      <c r="AP86" s="75">
        <v>2.3496240601503758E-3</v>
      </c>
      <c r="AQ86" s="75" t="s">
        <v>761</v>
      </c>
      <c r="AR86" s="75">
        <v>4.7314880529926665E-3</v>
      </c>
      <c r="AT86" s="117" t="s">
        <v>3</v>
      </c>
      <c r="AU86" s="36" t="s">
        <v>389</v>
      </c>
      <c r="AV86" s="33" t="s">
        <v>224</v>
      </c>
      <c r="AW86" s="66" t="s">
        <v>761</v>
      </c>
      <c r="AX86" s="66" t="s">
        <v>761</v>
      </c>
      <c r="AY86" s="66">
        <v>25</v>
      </c>
      <c r="AZ86" s="66">
        <v>20</v>
      </c>
      <c r="BA86" s="66">
        <v>50</v>
      </c>
      <c r="BB86" s="72"/>
      <c r="BC86" s="117" t="s">
        <v>3</v>
      </c>
      <c r="BD86" s="36" t="s">
        <v>389</v>
      </c>
      <c r="BE86" s="33" t="s">
        <v>224</v>
      </c>
      <c r="BF86" s="75" t="s">
        <v>761</v>
      </c>
      <c r="BG86" s="75" t="s">
        <v>761</v>
      </c>
      <c r="BH86" s="75">
        <v>3.9160401002506263E-3</v>
      </c>
      <c r="BI86" s="75">
        <v>2.7389756231169541E-3</v>
      </c>
      <c r="BJ86" s="75">
        <v>1.4785900165602082E-3</v>
      </c>
      <c r="BL86" s="117" t="s">
        <v>3</v>
      </c>
      <c r="BM86" s="36" t="s">
        <v>389</v>
      </c>
      <c r="BN86" s="33" t="s">
        <v>224</v>
      </c>
      <c r="BO86" s="71">
        <v>1</v>
      </c>
      <c r="BP86" s="71">
        <v>1</v>
      </c>
      <c r="BQ86" s="71">
        <v>0.375</v>
      </c>
      <c r="BR86" s="71" t="s">
        <v>761</v>
      </c>
      <c r="BS86" s="71">
        <v>0.76190476190476186</v>
      </c>
    </row>
    <row r="87" spans="1:71" ht="18" customHeight="1" x14ac:dyDescent="0.25">
      <c r="A87" s="117" t="s">
        <v>3</v>
      </c>
      <c r="B87" s="36" t="s">
        <v>393</v>
      </c>
      <c r="C87" s="33" t="s">
        <v>225</v>
      </c>
      <c r="D87" s="66">
        <v>10</v>
      </c>
      <c r="E87" s="66">
        <v>15</v>
      </c>
      <c r="F87" s="66">
        <v>15</v>
      </c>
      <c r="G87" s="66">
        <v>15</v>
      </c>
      <c r="H87" s="66">
        <v>55</v>
      </c>
      <c r="I87" s="224"/>
      <c r="J87" s="117" t="s">
        <v>3</v>
      </c>
      <c r="K87" s="36" t="s">
        <v>393</v>
      </c>
      <c r="L87" s="33" t="s">
        <v>225</v>
      </c>
      <c r="M87" s="66">
        <v>5589</v>
      </c>
      <c r="N87" s="66">
        <v>5819</v>
      </c>
      <c r="O87" s="66">
        <v>4771</v>
      </c>
      <c r="P87" s="66">
        <v>5258</v>
      </c>
      <c r="Q87" s="215">
        <v>21437</v>
      </c>
      <c r="R87" s="72"/>
      <c r="S87" s="219" t="s">
        <v>3</v>
      </c>
      <c r="T87" s="36" t="s">
        <v>393</v>
      </c>
      <c r="U87" s="33" t="s">
        <v>225</v>
      </c>
      <c r="V87" s="71">
        <v>1.7892288423689391E-3</v>
      </c>
      <c r="W87" s="71">
        <v>2.5777625021481355E-3</v>
      </c>
      <c r="X87" s="71">
        <v>3.1439949696080486E-3</v>
      </c>
      <c r="Y87" s="71">
        <v>2.8527957398250285E-3</v>
      </c>
      <c r="Z87" s="71">
        <v>2.5656575080468349E-3</v>
      </c>
      <c r="AA87" s="226"/>
      <c r="AB87" s="117" t="s">
        <v>3</v>
      </c>
      <c r="AC87" s="36" t="s">
        <v>393</v>
      </c>
      <c r="AD87" s="33" t="s">
        <v>225</v>
      </c>
      <c r="AE87" s="76" t="s">
        <v>761</v>
      </c>
      <c r="AF87" s="76">
        <v>10</v>
      </c>
      <c r="AG87" s="76" t="s">
        <v>761</v>
      </c>
      <c r="AH87" s="76" t="s">
        <v>761</v>
      </c>
      <c r="AI87" s="76">
        <v>20</v>
      </c>
      <c r="AJ87" s="72"/>
      <c r="AK87" s="117" t="s">
        <v>3</v>
      </c>
      <c r="AL87" s="36" t="s">
        <v>393</v>
      </c>
      <c r="AM87" s="33" t="s">
        <v>225</v>
      </c>
      <c r="AN87" s="75" t="s">
        <v>761</v>
      </c>
      <c r="AO87" s="75">
        <v>1.7185083347654236E-3</v>
      </c>
      <c r="AP87" s="75" t="s">
        <v>761</v>
      </c>
      <c r="AQ87" s="75" t="s">
        <v>761</v>
      </c>
      <c r="AR87" s="75">
        <v>9.3296636656248547E-4</v>
      </c>
      <c r="AT87" s="117" t="s">
        <v>3</v>
      </c>
      <c r="AU87" s="36" t="s">
        <v>393</v>
      </c>
      <c r="AV87" s="33" t="s">
        <v>225</v>
      </c>
      <c r="AW87" s="66" t="s">
        <v>761</v>
      </c>
      <c r="AX87" s="66" t="s">
        <v>761</v>
      </c>
      <c r="AY87" s="66">
        <v>15</v>
      </c>
      <c r="AZ87" s="66">
        <v>15</v>
      </c>
      <c r="BA87" s="66">
        <v>30</v>
      </c>
      <c r="BB87" s="72"/>
      <c r="BC87" s="117" t="s">
        <v>3</v>
      </c>
      <c r="BD87" s="36" t="s">
        <v>393</v>
      </c>
      <c r="BE87" s="33" t="s">
        <v>225</v>
      </c>
      <c r="BF87" s="75" t="s">
        <v>761</v>
      </c>
      <c r="BG87" s="75" t="s">
        <v>761</v>
      </c>
      <c r="BH87" s="75">
        <v>3.1439949696080486E-3</v>
      </c>
      <c r="BI87" s="75">
        <v>2.8527957398250285E-3</v>
      </c>
      <c r="BJ87" s="75">
        <v>1.3994495498437281E-3</v>
      </c>
      <c r="BL87" s="117" t="s">
        <v>3</v>
      </c>
      <c r="BM87" s="36" t="s">
        <v>393</v>
      </c>
      <c r="BN87" s="33" t="s">
        <v>225</v>
      </c>
      <c r="BO87" s="71" t="s">
        <v>761</v>
      </c>
      <c r="BP87" s="71">
        <v>0.66666666666666663</v>
      </c>
      <c r="BQ87" s="71" t="s">
        <v>761</v>
      </c>
      <c r="BR87" s="71" t="s">
        <v>761</v>
      </c>
      <c r="BS87" s="71">
        <v>0.36363636363636365</v>
      </c>
    </row>
    <row r="88" spans="1:71" ht="18" customHeight="1" x14ac:dyDescent="0.25">
      <c r="A88" s="117" t="s">
        <v>3</v>
      </c>
      <c r="B88" s="36" t="s">
        <v>402</v>
      </c>
      <c r="C88" s="33" t="s">
        <v>211</v>
      </c>
      <c r="D88" s="66">
        <v>10</v>
      </c>
      <c r="E88" s="66">
        <v>25</v>
      </c>
      <c r="F88" s="66">
        <v>40</v>
      </c>
      <c r="G88" s="66">
        <v>25</v>
      </c>
      <c r="H88" s="66">
        <v>100</v>
      </c>
      <c r="I88" s="224"/>
      <c r="J88" s="117" t="s">
        <v>3</v>
      </c>
      <c r="K88" s="36" t="s">
        <v>402</v>
      </c>
      <c r="L88" s="33" t="s">
        <v>211</v>
      </c>
      <c r="M88" s="66">
        <v>11607</v>
      </c>
      <c r="N88" s="66">
        <v>11392</v>
      </c>
      <c r="O88" s="66">
        <v>8275</v>
      </c>
      <c r="P88" s="66">
        <v>7963</v>
      </c>
      <c r="Q88" s="215">
        <v>39237</v>
      </c>
      <c r="R88" s="72"/>
      <c r="S88" s="219" t="s">
        <v>3</v>
      </c>
      <c r="T88" s="36" t="s">
        <v>402</v>
      </c>
      <c r="U88" s="33" t="s">
        <v>211</v>
      </c>
      <c r="V88" s="71">
        <v>8.6154906521926421E-4</v>
      </c>
      <c r="W88" s="71">
        <v>2.1945224719101125E-3</v>
      </c>
      <c r="X88" s="71">
        <v>4.8338368580060423E-3</v>
      </c>
      <c r="Y88" s="71">
        <v>3.139520281301017E-3</v>
      </c>
      <c r="Z88" s="71">
        <v>2.5486148278410685E-3</v>
      </c>
      <c r="AA88" s="226"/>
      <c r="AB88" s="117" t="s">
        <v>3</v>
      </c>
      <c r="AC88" s="36" t="s">
        <v>402</v>
      </c>
      <c r="AD88" s="33" t="s">
        <v>211</v>
      </c>
      <c r="AE88" s="76" t="s">
        <v>761</v>
      </c>
      <c r="AF88" s="76">
        <v>15</v>
      </c>
      <c r="AG88" s="76" t="s">
        <v>761</v>
      </c>
      <c r="AH88" s="76" t="s">
        <v>761</v>
      </c>
      <c r="AI88" s="76">
        <v>35</v>
      </c>
      <c r="AJ88" s="72"/>
      <c r="AK88" s="117" t="s">
        <v>3</v>
      </c>
      <c r="AL88" s="36" t="s">
        <v>402</v>
      </c>
      <c r="AM88" s="33" t="s">
        <v>211</v>
      </c>
      <c r="AN88" s="75" t="s">
        <v>761</v>
      </c>
      <c r="AO88" s="75">
        <v>1.3167134831460674E-3</v>
      </c>
      <c r="AP88" s="75" t="s">
        <v>761</v>
      </c>
      <c r="AQ88" s="75" t="s">
        <v>761</v>
      </c>
      <c r="AR88" s="75">
        <v>8.9201518974437398E-4</v>
      </c>
      <c r="AT88" s="117" t="s">
        <v>3</v>
      </c>
      <c r="AU88" s="36" t="s">
        <v>402</v>
      </c>
      <c r="AV88" s="33" t="s">
        <v>211</v>
      </c>
      <c r="AW88" s="66" t="s">
        <v>761</v>
      </c>
      <c r="AX88" s="66">
        <v>10</v>
      </c>
      <c r="AY88" s="66">
        <v>30</v>
      </c>
      <c r="AZ88" s="66">
        <v>20</v>
      </c>
      <c r="BA88" s="66">
        <v>65</v>
      </c>
      <c r="BB88" s="72"/>
      <c r="BC88" s="117" t="s">
        <v>3</v>
      </c>
      <c r="BD88" s="36" t="s">
        <v>402</v>
      </c>
      <c r="BE88" s="33" t="s">
        <v>211</v>
      </c>
      <c r="BF88" s="75" t="s">
        <v>761</v>
      </c>
      <c r="BG88" s="75">
        <v>8.7780898876404492E-4</v>
      </c>
      <c r="BH88" s="75">
        <v>3.6253776435045317E-3</v>
      </c>
      <c r="BI88" s="75">
        <v>2.5116162250408136E-3</v>
      </c>
      <c r="BJ88" s="75">
        <v>1.6565996380966945E-3</v>
      </c>
      <c r="BL88" s="117" t="s">
        <v>3</v>
      </c>
      <c r="BM88" s="36" t="s">
        <v>402</v>
      </c>
      <c r="BN88" s="33" t="s">
        <v>211</v>
      </c>
      <c r="BO88" s="71" t="s">
        <v>761</v>
      </c>
      <c r="BP88" s="71">
        <v>0.6</v>
      </c>
      <c r="BQ88" s="71" t="s">
        <v>761</v>
      </c>
      <c r="BR88" s="71" t="s">
        <v>761</v>
      </c>
      <c r="BS88" s="71">
        <v>0.35</v>
      </c>
    </row>
    <row r="89" spans="1:71" ht="18" customHeight="1" x14ac:dyDescent="0.25">
      <c r="A89" s="117" t="s">
        <v>3</v>
      </c>
      <c r="B89" s="36" t="s">
        <v>409</v>
      </c>
      <c r="C89" s="33" t="s">
        <v>215</v>
      </c>
      <c r="D89" s="66">
        <v>15</v>
      </c>
      <c r="E89" s="66">
        <v>20</v>
      </c>
      <c r="F89" s="66">
        <v>25</v>
      </c>
      <c r="G89" s="66">
        <v>15</v>
      </c>
      <c r="H89" s="66">
        <v>80</v>
      </c>
      <c r="I89" s="224"/>
      <c r="J89" s="117" t="s">
        <v>3</v>
      </c>
      <c r="K89" s="36" t="s">
        <v>409</v>
      </c>
      <c r="L89" s="33" t="s">
        <v>215</v>
      </c>
      <c r="M89" s="66">
        <v>8787</v>
      </c>
      <c r="N89" s="66">
        <v>7560</v>
      </c>
      <c r="O89" s="66">
        <v>5342</v>
      </c>
      <c r="P89" s="66">
        <v>7685</v>
      </c>
      <c r="Q89" s="215">
        <v>29374</v>
      </c>
      <c r="R89" s="72"/>
      <c r="S89" s="219" t="s">
        <v>3</v>
      </c>
      <c r="T89" s="36" t="s">
        <v>409</v>
      </c>
      <c r="U89" s="33" t="s">
        <v>215</v>
      </c>
      <c r="V89" s="71">
        <v>1.707067258449983E-3</v>
      </c>
      <c r="W89" s="71">
        <v>2.6455026455026454E-3</v>
      </c>
      <c r="X89" s="71">
        <v>4.6798951703481842E-3</v>
      </c>
      <c r="Y89" s="71">
        <v>1.9518542615484711E-3</v>
      </c>
      <c r="Z89" s="71">
        <v>2.7234969701096208E-3</v>
      </c>
      <c r="AA89" s="226"/>
      <c r="AB89" s="117" t="s">
        <v>3</v>
      </c>
      <c r="AC89" s="36" t="s">
        <v>409</v>
      </c>
      <c r="AD89" s="33" t="s">
        <v>215</v>
      </c>
      <c r="AE89" s="76">
        <v>10</v>
      </c>
      <c r="AF89" s="76">
        <v>20</v>
      </c>
      <c r="AG89" s="76" t="s">
        <v>761</v>
      </c>
      <c r="AH89" s="76" t="s">
        <v>761</v>
      </c>
      <c r="AI89" s="76">
        <v>35</v>
      </c>
      <c r="AJ89" s="72"/>
      <c r="AK89" s="117" t="s">
        <v>3</v>
      </c>
      <c r="AL89" s="36" t="s">
        <v>409</v>
      </c>
      <c r="AM89" s="33" t="s">
        <v>215</v>
      </c>
      <c r="AN89" s="75">
        <v>1.1380448389666552E-3</v>
      </c>
      <c r="AO89" s="75">
        <v>2.6455026455026454E-3</v>
      </c>
      <c r="AP89" s="75" t="s">
        <v>761</v>
      </c>
      <c r="AQ89" s="75" t="s">
        <v>761</v>
      </c>
      <c r="AR89" s="75">
        <v>1.1915299244229592E-3</v>
      </c>
      <c r="AT89" s="117" t="s">
        <v>3</v>
      </c>
      <c r="AU89" s="36" t="s">
        <v>409</v>
      </c>
      <c r="AV89" s="33" t="s">
        <v>215</v>
      </c>
      <c r="AW89" s="66" t="s">
        <v>761</v>
      </c>
      <c r="AX89" s="66" t="s">
        <v>761</v>
      </c>
      <c r="AY89" s="66">
        <v>20</v>
      </c>
      <c r="AZ89" s="66">
        <v>15</v>
      </c>
      <c r="BA89" s="66">
        <v>45</v>
      </c>
      <c r="BB89" s="72"/>
      <c r="BC89" s="117" t="s">
        <v>3</v>
      </c>
      <c r="BD89" s="36" t="s">
        <v>409</v>
      </c>
      <c r="BE89" s="33" t="s">
        <v>215</v>
      </c>
      <c r="BF89" s="75" t="s">
        <v>761</v>
      </c>
      <c r="BG89" s="75" t="s">
        <v>761</v>
      </c>
      <c r="BH89" s="75">
        <v>3.7439161362785474E-3</v>
      </c>
      <c r="BI89" s="75">
        <v>1.9518542615484711E-3</v>
      </c>
      <c r="BJ89" s="75">
        <v>1.5319670456866617E-3</v>
      </c>
      <c r="BL89" s="117" t="s">
        <v>3</v>
      </c>
      <c r="BM89" s="36" t="s">
        <v>409</v>
      </c>
      <c r="BN89" s="33" t="s">
        <v>215</v>
      </c>
      <c r="BO89" s="71">
        <v>0.66666666666666663</v>
      </c>
      <c r="BP89" s="71">
        <v>1</v>
      </c>
      <c r="BQ89" s="71" t="s">
        <v>761</v>
      </c>
      <c r="BR89" s="71" t="s">
        <v>761</v>
      </c>
      <c r="BS89" s="71">
        <v>0.4375</v>
      </c>
    </row>
    <row r="90" spans="1:71" ht="18" customHeight="1" x14ac:dyDescent="0.25">
      <c r="A90" s="117" t="s">
        <v>3</v>
      </c>
      <c r="B90" s="36" t="s">
        <v>382</v>
      </c>
      <c r="C90" s="33" t="s">
        <v>208</v>
      </c>
      <c r="D90" s="66">
        <v>10</v>
      </c>
      <c r="E90" s="66">
        <v>30</v>
      </c>
      <c r="F90" s="66">
        <v>30</v>
      </c>
      <c r="G90" s="66">
        <v>20</v>
      </c>
      <c r="H90" s="66">
        <v>90</v>
      </c>
      <c r="I90" s="224"/>
      <c r="J90" s="117" t="s">
        <v>3</v>
      </c>
      <c r="K90" s="36" t="s">
        <v>382</v>
      </c>
      <c r="L90" s="33" t="s">
        <v>208</v>
      </c>
      <c r="M90" s="66">
        <v>10231</v>
      </c>
      <c r="N90" s="66">
        <v>9742</v>
      </c>
      <c r="O90" s="66">
        <v>7512</v>
      </c>
      <c r="P90" s="66">
        <v>8428</v>
      </c>
      <c r="Q90" s="215">
        <v>35913</v>
      </c>
      <c r="R90" s="72"/>
      <c r="S90" s="219" t="s">
        <v>3</v>
      </c>
      <c r="T90" s="36" t="s">
        <v>382</v>
      </c>
      <c r="U90" s="33" t="s">
        <v>208</v>
      </c>
      <c r="V90" s="71">
        <v>9.7742156191965601E-4</v>
      </c>
      <c r="W90" s="71">
        <v>3.0794498049681791E-3</v>
      </c>
      <c r="X90" s="71">
        <v>3.9936102236421724E-3</v>
      </c>
      <c r="Y90" s="71">
        <v>2.3730422401518746E-3</v>
      </c>
      <c r="Z90" s="71">
        <v>2.5060563027316015E-3</v>
      </c>
      <c r="AA90" s="226"/>
      <c r="AB90" s="117" t="s">
        <v>3</v>
      </c>
      <c r="AC90" s="36" t="s">
        <v>382</v>
      </c>
      <c r="AD90" s="33" t="s">
        <v>208</v>
      </c>
      <c r="AE90" s="76" t="s">
        <v>761</v>
      </c>
      <c r="AF90" s="76">
        <v>20</v>
      </c>
      <c r="AG90" s="76" t="s">
        <v>761</v>
      </c>
      <c r="AH90" s="76" t="s">
        <v>761</v>
      </c>
      <c r="AI90" s="76">
        <v>35</v>
      </c>
      <c r="AJ90" s="72"/>
      <c r="AK90" s="117" t="s">
        <v>3</v>
      </c>
      <c r="AL90" s="36" t="s">
        <v>382</v>
      </c>
      <c r="AM90" s="33" t="s">
        <v>208</v>
      </c>
      <c r="AN90" s="75" t="s">
        <v>761</v>
      </c>
      <c r="AO90" s="75">
        <v>2.0529665366454527E-3</v>
      </c>
      <c r="AP90" s="75" t="s">
        <v>761</v>
      </c>
      <c r="AQ90" s="75" t="s">
        <v>761</v>
      </c>
      <c r="AR90" s="75">
        <v>9.7457745106228942E-4</v>
      </c>
      <c r="AT90" s="117" t="s">
        <v>3</v>
      </c>
      <c r="AU90" s="36" t="s">
        <v>382</v>
      </c>
      <c r="AV90" s="33" t="s">
        <v>208</v>
      </c>
      <c r="AW90" s="66" t="s">
        <v>761</v>
      </c>
      <c r="AX90" s="66">
        <v>10</v>
      </c>
      <c r="AY90" s="66">
        <v>25</v>
      </c>
      <c r="AZ90" s="66">
        <v>15</v>
      </c>
      <c r="BA90" s="66">
        <v>55</v>
      </c>
      <c r="BB90" s="72"/>
      <c r="BC90" s="117" t="s">
        <v>3</v>
      </c>
      <c r="BD90" s="36" t="s">
        <v>382</v>
      </c>
      <c r="BE90" s="33" t="s">
        <v>208</v>
      </c>
      <c r="BF90" s="75" t="s">
        <v>761</v>
      </c>
      <c r="BG90" s="75">
        <v>1.0264832683227264E-3</v>
      </c>
      <c r="BH90" s="75">
        <v>3.3280085197018106E-3</v>
      </c>
      <c r="BI90" s="75">
        <v>1.779781680113906E-3</v>
      </c>
      <c r="BJ90" s="75">
        <v>1.5314788516693119E-3</v>
      </c>
      <c r="BL90" s="117" t="s">
        <v>3</v>
      </c>
      <c r="BM90" s="36" t="s">
        <v>382</v>
      </c>
      <c r="BN90" s="33" t="s">
        <v>208</v>
      </c>
      <c r="BO90" s="71" t="s">
        <v>761</v>
      </c>
      <c r="BP90" s="71">
        <v>0.66666666666666663</v>
      </c>
      <c r="BQ90" s="71" t="s">
        <v>761</v>
      </c>
      <c r="BR90" s="71" t="s">
        <v>761</v>
      </c>
      <c r="BS90" s="71">
        <v>0.3888888888888889</v>
      </c>
    </row>
    <row r="91" spans="1:71" ht="18" customHeight="1" x14ac:dyDescent="0.25">
      <c r="A91" s="117" t="s">
        <v>3</v>
      </c>
      <c r="B91" s="36" t="s">
        <v>403</v>
      </c>
      <c r="C91" s="33" t="s">
        <v>212</v>
      </c>
      <c r="D91" s="66">
        <v>20</v>
      </c>
      <c r="E91" s="66">
        <v>25</v>
      </c>
      <c r="F91" s="66">
        <v>15</v>
      </c>
      <c r="G91" s="66">
        <v>10</v>
      </c>
      <c r="H91" s="66">
        <v>65</v>
      </c>
      <c r="I91" s="224"/>
      <c r="J91" s="117" t="s">
        <v>3</v>
      </c>
      <c r="K91" s="36" t="s">
        <v>403</v>
      </c>
      <c r="L91" s="33" t="s">
        <v>212</v>
      </c>
      <c r="M91" s="66">
        <v>7107</v>
      </c>
      <c r="N91" s="66">
        <v>6032</v>
      </c>
      <c r="O91" s="66">
        <v>4095</v>
      </c>
      <c r="P91" s="66">
        <v>4561</v>
      </c>
      <c r="Q91" s="215">
        <v>21795</v>
      </c>
      <c r="R91" s="72"/>
      <c r="S91" s="219" t="s">
        <v>3</v>
      </c>
      <c r="T91" s="36" t="s">
        <v>403</v>
      </c>
      <c r="U91" s="33" t="s">
        <v>212</v>
      </c>
      <c r="V91" s="71">
        <v>2.8141269171239624E-3</v>
      </c>
      <c r="W91" s="71">
        <v>4.144562334217507E-3</v>
      </c>
      <c r="X91" s="71">
        <v>3.663003663003663E-3</v>
      </c>
      <c r="Y91" s="71">
        <v>2.1925016443762333E-3</v>
      </c>
      <c r="Z91" s="71">
        <v>2.9823353980270705E-3</v>
      </c>
      <c r="AA91" s="226"/>
      <c r="AB91" s="117" t="s">
        <v>3</v>
      </c>
      <c r="AC91" s="36" t="s">
        <v>403</v>
      </c>
      <c r="AD91" s="33" t="s">
        <v>212</v>
      </c>
      <c r="AE91" s="76">
        <v>15</v>
      </c>
      <c r="AF91" s="76">
        <v>20</v>
      </c>
      <c r="AG91" s="76" t="s">
        <v>761</v>
      </c>
      <c r="AH91" s="76" t="s">
        <v>761</v>
      </c>
      <c r="AI91" s="76">
        <v>40</v>
      </c>
      <c r="AJ91" s="72"/>
      <c r="AK91" s="117" t="s">
        <v>3</v>
      </c>
      <c r="AL91" s="36" t="s">
        <v>403</v>
      </c>
      <c r="AM91" s="33" t="s">
        <v>212</v>
      </c>
      <c r="AN91" s="75">
        <v>2.1105951878429719E-3</v>
      </c>
      <c r="AO91" s="75">
        <v>3.3156498673740055E-3</v>
      </c>
      <c r="AP91" s="75" t="s">
        <v>761</v>
      </c>
      <c r="AQ91" s="75" t="s">
        <v>761</v>
      </c>
      <c r="AR91" s="75">
        <v>1.8352833218628125E-3</v>
      </c>
      <c r="AT91" s="117" t="s">
        <v>3</v>
      </c>
      <c r="AU91" s="36" t="s">
        <v>403</v>
      </c>
      <c r="AV91" s="33" t="s">
        <v>212</v>
      </c>
      <c r="AW91" s="66" t="s">
        <v>761</v>
      </c>
      <c r="AX91" s="66" t="s">
        <v>761</v>
      </c>
      <c r="AY91" s="66">
        <v>15</v>
      </c>
      <c r="AZ91" s="66" t="s">
        <v>761</v>
      </c>
      <c r="BA91" s="66">
        <v>25</v>
      </c>
      <c r="BB91" s="72"/>
      <c r="BC91" s="117" t="s">
        <v>3</v>
      </c>
      <c r="BD91" s="36" t="s">
        <v>403</v>
      </c>
      <c r="BE91" s="33" t="s">
        <v>212</v>
      </c>
      <c r="BF91" s="75" t="s">
        <v>761</v>
      </c>
      <c r="BG91" s="75" t="s">
        <v>761</v>
      </c>
      <c r="BH91" s="75">
        <v>3.663003663003663E-3</v>
      </c>
      <c r="BI91" s="75" t="s">
        <v>761</v>
      </c>
      <c r="BJ91" s="75">
        <v>1.1470520761642578E-3</v>
      </c>
      <c r="BL91" s="117" t="s">
        <v>3</v>
      </c>
      <c r="BM91" s="36" t="s">
        <v>403</v>
      </c>
      <c r="BN91" s="33" t="s">
        <v>212</v>
      </c>
      <c r="BO91" s="71">
        <v>0.75</v>
      </c>
      <c r="BP91" s="71">
        <v>0.8</v>
      </c>
      <c r="BQ91" s="71" t="s">
        <v>761</v>
      </c>
      <c r="BR91" s="71" t="s">
        <v>761</v>
      </c>
      <c r="BS91" s="71">
        <v>0.61538461538461542</v>
      </c>
    </row>
    <row r="92" spans="1:71" ht="18" customHeight="1" x14ac:dyDescent="0.25">
      <c r="A92" s="117" t="s">
        <v>3</v>
      </c>
      <c r="B92" s="36" t="s">
        <v>668</v>
      </c>
      <c r="C92" s="33" t="s">
        <v>669</v>
      </c>
      <c r="D92" s="66">
        <v>30</v>
      </c>
      <c r="E92" s="66">
        <v>60</v>
      </c>
      <c r="F92" s="66">
        <v>60</v>
      </c>
      <c r="G92" s="66">
        <v>45</v>
      </c>
      <c r="H92" s="66">
        <v>190</v>
      </c>
      <c r="I92" s="224"/>
      <c r="J92" s="117" t="s">
        <v>3</v>
      </c>
      <c r="K92" s="36" t="s">
        <v>668</v>
      </c>
      <c r="L92" s="33" t="s">
        <v>669</v>
      </c>
      <c r="M92" s="66">
        <v>14176</v>
      </c>
      <c r="N92" s="66">
        <v>14078</v>
      </c>
      <c r="O92" s="66">
        <v>11108</v>
      </c>
      <c r="P92" s="66">
        <v>12713</v>
      </c>
      <c r="Q92" s="215">
        <v>52075</v>
      </c>
      <c r="R92" s="72"/>
      <c r="S92" s="219" t="s">
        <v>3</v>
      </c>
      <c r="T92" s="36" t="s">
        <v>668</v>
      </c>
      <c r="U92" s="33" t="s">
        <v>669</v>
      </c>
      <c r="V92" s="71">
        <v>2.1162528216704291E-3</v>
      </c>
      <c r="W92" s="71">
        <v>4.2619690296917178E-3</v>
      </c>
      <c r="X92" s="71">
        <v>5.4015124234785741E-3</v>
      </c>
      <c r="Y92" s="71">
        <v>3.5396837882482497E-3</v>
      </c>
      <c r="Z92" s="71">
        <v>3.6485837734037446E-3</v>
      </c>
      <c r="AA92" s="226"/>
      <c r="AB92" s="117" t="s">
        <v>3</v>
      </c>
      <c r="AC92" s="36" t="s">
        <v>668</v>
      </c>
      <c r="AD92" s="33" t="s">
        <v>669</v>
      </c>
      <c r="AE92" s="76">
        <v>25</v>
      </c>
      <c r="AF92" s="76">
        <v>50</v>
      </c>
      <c r="AG92" s="76">
        <v>10</v>
      </c>
      <c r="AH92" s="76">
        <v>10</v>
      </c>
      <c r="AI92" s="76">
        <v>95</v>
      </c>
      <c r="AJ92" s="72"/>
      <c r="AK92" s="117" t="s">
        <v>3</v>
      </c>
      <c r="AL92" s="36" t="s">
        <v>668</v>
      </c>
      <c r="AM92" s="33" t="s">
        <v>669</v>
      </c>
      <c r="AN92" s="75">
        <v>1.7635440180586907E-3</v>
      </c>
      <c r="AO92" s="75">
        <v>3.5516408580764311E-3</v>
      </c>
      <c r="AP92" s="75">
        <v>9.0025207057976234E-4</v>
      </c>
      <c r="AQ92" s="75">
        <v>7.8659639738850001E-4</v>
      </c>
      <c r="AR92" s="75">
        <v>1.8242918867018723E-3</v>
      </c>
      <c r="AT92" s="117" t="s">
        <v>3</v>
      </c>
      <c r="AU92" s="36" t="s">
        <v>668</v>
      </c>
      <c r="AV92" s="33" t="s">
        <v>669</v>
      </c>
      <c r="AW92" s="66" t="s">
        <v>761</v>
      </c>
      <c r="AX92" s="66">
        <v>10</v>
      </c>
      <c r="AY92" s="66">
        <v>45</v>
      </c>
      <c r="AZ92" s="66">
        <v>35</v>
      </c>
      <c r="BA92" s="66">
        <v>95</v>
      </c>
      <c r="BB92" s="72"/>
      <c r="BC92" s="117" t="s">
        <v>3</v>
      </c>
      <c r="BD92" s="36" t="s">
        <v>668</v>
      </c>
      <c r="BE92" s="33" t="s">
        <v>669</v>
      </c>
      <c r="BF92" s="75" t="s">
        <v>761</v>
      </c>
      <c r="BG92" s="75">
        <v>7.1032817161528631E-4</v>
      </c>
      <c r="BH92" s="75">
        <v>4.0511343176089301E-3</v>
      </c>
      <c r="BI92" s="75">
        <v>2.7530873908597499E-3</v>
      </c>
      <c r="BJ92" s="75">
        <v>1.8242918867018723E-3</v>
      </c>
      <c r="BL92" s="117" t="s">
        <v>3</v>
      </c>
      <c r="BM92" s="36" t="s">
        <v>668</v>
      </c>
      <c r="BN92" s="33" t="s">
        <v>669</v>
      </c>
      <c r="BO92" s="71">
        <v>0.83333333333333337</v>
      </c>
      <c r="BP92" s="71">
        <v>0.83333333333333337</v>
      </c>
      <c r="BQ92" s="71">
        <v>0.16666666666666666</v>
      </c>
      <c r="BR92" s="71">
        <v>0.22222222222222221</v>
      </c>
      <c r="BS92" s="71">
        <v>0.5</v>
      </c>
    </row>
    <row r="93" spans="1:71" ht="18" customHeight="1" x14ac:dyDescent="0.25">
      <c r="A93" s="117" t="s">
        <v>3</v>
      </c>
      <c r="B93" s="36" t="s">
        <v>670</v>
      </c>
      <c r="C93" s="33" t="s">
        <v>671</v>
      </c>
      <c r="D93" s="66">
        <v>10</v>
      </c>
      <c r="E93" s="66">
        <v>20</v>
      </c>
      <c r="F93" s="66">
        <v>25</v>
      </c>
      <c r="G93" s="66">
        <v>25</v>
      </c>
      <c r="H93" s="66">
        <v>75</v>
      </c>
      <c r="I93" s="224"/>
      <c r="J93" s="117" t="s">
        <v>3</v>
      </c>
      <c r="K93" s="36" t="s">
        <v>670</v>
      </c>
      <c r="L93" s="33" t="s">
        <v>671</v>
      </c>
      <c r="M93" s="66">
        <v>13367</v>
      </c>
      <c r="N93" s="66">
        <v>11194</v>
      </c>
      <c r="O93" s="66">
        <v>7860</v>
      </c>
      <c r="P93" s="66">
        <v>8822</v>
      </c>
      <c r="Q93" s="215">
        <v>41243</v>
      </c>
      <c r="R93" s="72"/>
      <c r="S93" s="219" t="s">
        <v>3</v>
      </c>
      <c r="T93" s="36" t="s">
        <v>670</v>
      </c>
      <c r="U93" s="33" t="s">
        <v>671</v>
      </c>
      <c r="V93" s="71">
        <v>7.4811101967531984E-4</v>
      </c>
      <c r="W93" s="71">
        <v>1.7866714311238164E-3</v>
      </c>
      <c r="X93" s="71">
        <v>3.1806615776081423E-3</v>
      </c>
      <c r="Y93" s="71">
        <v>2.8338245295851279E-3</v>
      </c>
      <c r="Z93" s="71">
        <v>1.818490410493902E-3</v>
      </c>
      <c r="AA93" s="226"/>
      <c r="AB93" s="117" t="s">
        <v>3</v>
      </c>
      <c r="AC93" s="36" t="s">
        <v>670</v>
      </c>
      <c r="AD93" s="33" t="s">
        <v>671</v>
      </c>
      <c r="AE93" s="76" t="s">
        <v>761</v>
      </c>
      <c r="AF93" s="76">
        <v>10</v>
      </c>
      <c r="AG93" s="76" t="s">
        <v>761</v>
      </c>
      <c r="AH93" s="76" t="s">
        <v>761</v>
      </c>
      <c r="AI93" s="76">
        <v>20</v>
      </c>
      <c r="AJ93" s="72"/>
      <c r="AK93" s="117" t="s">
        <v>3</v>
      </c>
      <c r="AL93" s="36" t="s">
        <v>670</v>
      </c>
      <c r="AM93" s="33" t="s">
        <v>671</v>
      </c>
      <c r="AN93" s="75" t="s">
        <v>761</v>
      </c>
      <c r="AO93" s="75">
        <v>8.9333571556190821E-4</v>
      </c>
      <c r="AP93" s="75" t="s">
        <v>761</v>
      </c>
      <c r="AQ93" s="75" t="s">
        <v>761</v>
      </c>
      <c r="AR93" s="75">
        <v>4.849307761317072E-4</v>
      </c>
      <c r="AT93" s="117" t="s">
        <v>3</v>
      </c>
      <c r="AU93" s="36" t="s">
        <v>670</v>
      </c>
      <c r="AV93" s="33" t="s">
        <v>671</v>
      </c>
      <c r="AW93" s="66" t="s">
        <v>761</v>
      </c>
      <c r="AX93" s="66">
        <v>10</v>
      </c>
      <c r="AY93" s="66">
        <v>20</v>
      </c>
      <c r="AZ93" s="66">
        <v>20</v>
      </c>
      <c r="BA93" s="66">
        <v>55</v>
      </c>
      <c r="BB93" s="72"/>
      <c r="BC93" s="117" t="s">
        <v>3</v>
      </c>
      <c r="BD93" s="36" t="s">
        <v>670</v>
      </c>
      <c r="BE93" s="33" t="s">
        <v>671</v>
      </c>
      <c r="BF93" s="75" t="s">
        <v>761</v>
      </c>
      <c r="BG93" s="75">
        <v>8.9333571556190821E-4</v>
      </c>
      <c r="BH93" s="75">
        <v>2.5445292620865142E-3</v>
      </c>
      <c r="BI93" s="75">
        <v>2.2670596236681025E-3</v>
      </c>
      <c r="BJ93" s="75">
        <v>1.3335596343621947E-3</v>
      </c>
      <c r="BL93" s="117" t="s">
        <v>3</v>
      </c>
      <c r="BM93" s="36" t="s">
        <v>670</v>
      </c>
      <c r="BN93" s="33" t="s">
        <v>671</v>
      </c>
      <c r="BO93" s="71" t="s">
        <v>761</v>
      </c>
      <c r="BP93" s="71">
        <v>0.5</v>
      </c>
      <c r="BQ93" s="71" t="s">
        <v>761</v>
      </c>
      <c r="BR93" s="71" t="s">
        <v>761</v>
      </c>
      <c r="BS93" s="71">
        <v>0.26666666666666666</v>
      </c>
    </row>
    <row r="94" spans="1:71" ht="18" customHeight="1" x14ac:dyDescent="0.25">
      <c r="A94" s="117" t="s">
        <v>4</v>
      </c>
      <c r="B94" s="63" t="s">
        <v>410</v>
      </c>
      <c r="C94" s="33" t="s">
        <v>51</v>
      </c>
      <c r="D94" s="66">
        <v>80</v>
      </c>
      <c r="E94" s="66">
        <v>95</v>
      </c>
      <c r="F94" s="66">
        <v>50</v>
      </c>
      <c r="G94" s="66">
        <v>50</v>
      </c>
      <c r="H94" s="66">
        <v>280</v>
      </c>
      <c r="I94" s="224"/>
      <c r="J94" s="117" t="s">
        <v>4</v>
      </c>
      <c r="K94" s="63" t="s">
        <v>410</v>
      </c>
      <c r="L94" s="33" t="s">
        <v>51</v>
      </c>
      <c r="M94" s="66">
        <v>23468</v>
      </c>
      <c r="N94" s="66">
        <v>18976</v>
      </c>
      <c r="O94" s="66">
        <v>12646</v>
      </c>
      <c r="P94" s="66">
        <v>13115</v>
      </c>
      <c r="Q94" s="215">
        <v>68205</v>
      </c>
      <c r="R94" s="72"/>
      <c r="S94" s="219" t="s">
        <v>4</v>
      </c>
      <c r="T94" s="63" t="s">
        <v>410</v>
      </c>
      <c r="U94" s="33" t="s">
        <v>51</v>
      </c>
      <c r="V94" s="71">
        <v>3.4088972217487645E-3</v>
      </c>
      <c r="W94" s="71">
        <v>5.0063237774030352E-3</v>
      </c>
      <c r="X94" s="71">
        <v>3.9538193895302864E-3</v>
      </c>
      <c r="Y94" s="71">
        <v>3.812428516965307E-3</v>
      </c>
      <c r="Z94" s="71">
        <v>4.1052708745693131E-3</v>
      </c>
      <c r="AA94" s="226"/>
      <c r="AB94" s="117" t="s">
        <v>4</v>
      </c>
      <c r="AC94" s="63" t="s">
        <v>410</v>
      </c>
      <c r="AD94" s="33" t="s">
        <v>51</v>
      </c>
      <c r="AE94" s="76">
        <v>60</v>
      </c>
      <c r="AF94" s="76">
        <v>70</v>
      </c>
      <c r="AG94" s="76">
        <v>15</v>
      </c>
      <c r="AH94" s="76" t="s">
        <v>761</v>
      </c>
      <c r="AI94" s="76">
        <v>155</v>
      </c>
      <c r="AJ94" s="72"/>
      <c r="AK94" s="117" t="s">
        <v>4</v>
      </c>
      <c r="AL94" s="63" t="s">
        <v>410</v>
      </c>
      <c r="AM94" s="33" t="s">
        <v>51</v>
      </c>
      <c r="AN94" s="75">
        <v>2.5566729163115733E-3</v>
      </c>
      <c r="AO94" s="75">
        <v>3.6888701517706576E-3</v>
      </c>
      <c r="AP94" s="75">
        <v>1.1861458168590858E-3</v>
      </c>
      <c r="AQ94" s="75" t="s">
        <v>761</v>
      </c>
      <c r="AR94" s="75">
        <v>2.2725606627080125E-3</v>
      </c>
      <c r="AT94" s="117" t="s">
        <v>4</v>
      </c>
      <c r="AU94" s="63" t="s">
        <v>410</v>
      </c>
      <c r="AV94" s="33" t="s">
        <v>51</v>
      </c>
      <c r="AW94" s="66">
        <v>20</v>
      </c>
      <c r="AX94" s="66">
        <v>25</v>
      </c>
      <c r="AY94" s="66">
        <v>40</v>
      </c>
      <c r="AZ94" s="66">
        <v>45</v>
      </c>
      <c r="BA94" s="66">
        <v>125</v>
      </c>
      <c r="BB94" s="72"/>
      <c r="BC94" s="117" t="s">
        <v>4</v>
      </c>
      <c r="BD94" s="63" t="s">
        <v>410</v>
      </c>
      <c r="BE94" s="33" t="s">
        <v>51</v>
      </c>
      <c r="BF94" s="75">
        <v>8.5222430543719111E-4</v>
      </c>
      <c r="BG94" s="75">
        <v>1.3174536256323778E-3</v>
      </c>
      <c r="BH94" s="75">
        <v>3.1630555116242292E-3</v>
      </c>
      <c r="BI94" s="75">
        <v>3.4311856652687761E-3</v>
      </c>
      <c r="BJ94" s="75">
        <v>1.8327102118613004E-3</v>
      </c>
      <c r="BL94" s="117" t="s">
        <v>4</v>
      </c>
      <c r="BM94" s="63" t="s">
        <v>410</v>
      </c>
      <c r="BN94" s="33" t="s">
        <v>51</v>
      </c>
      <c r="BO94" s="71">
        <v>0.75</v>
      </c>
      <c r="BP94" s="71">
        <v>0.73684210526315785</v>
      </c>
      <c r="BQ94" s="71">
        <v>0.3</v>
      </c>
      <c r="BR94" s="71" t="s">
        <v>761</v>
      </c>
      <c r="BS94" s="71">
        <v>0.5535714285714286</v>
      </c>
    </row>
    <row r="95" spans="1:71" ht="18" customHeight="1" x14ac:dyDescent="0.25">
      <c r="A95" s="117" t="s">
        <v>4</v>
      </c>
      <c r="B95" s="63" t="s">
        <v>411</v>
      </c>
      <c r="C95" s="33" t="s">
        <v>48</v>
      </c>
      <c r="D95" s="66">
        <v>100</v>
      </c>
      <c r="E95" s="66">
        <v>190</v>
      </c>
      <c r="F95" s="66">
        <v>95</v>
      </c>
      <c r="G95" s="66">
        <v>75</v>
      </c>
      <c r="H95" s="66">
        <v>460</v>
      </c>
      <c r="I95" s="224"/>
      <c r="J95" s="117" t="s">
        <v>4</v>
      </c>
      <c r="K95" s="63" t="s">
        <v>411</v>
      </c>
      <c r="L95" s="33" t="s">
        <v>48</v>
      </c>
      <c r="M95" s="66">
        <v>31926</v>
      </c>
      <c r="N95" s="66">
        <v>27776</v>
      </c>
      <c r="O95" s="66">
        <v>19710</v>
      </c>
      <c r="P95" s="66">
        <v>21030</v>
      </c>
      <c r="Q95" s="215">
        <v>100442</v>
      </c>
      <c r="R95" s="72"/>
      <c r="S95" s="219" t="s">
        <v>4</v>
      </c>
      <c r="T95" s="63" t="s">
        <v>411</v>
      </c>
      <c r="U95" s="33" t="s">
        <v>48</v>
      </c>
      <c r="V95" s="71">
        <v>3.1322433126605275E-3</v>
      </c>
      <c r="W95" s="71">
        <v>6.8404377880184331E-3</v>
      </c>
      <c r="X95" s="71">
        <v>4.8198883815322169E-3</v>
      </c>
      <c r="Y95" s="71">
        <v>3.566333808844508E-3</v>
      </c>
      <c r="Z95" s="71">
        <v>4.5797574719738752E-3</v>
      </c>
      <c r="AA95" s="226"/>
      <c r="AB95" s="117" t="s">
        <v>4</v>
      </c>
      <c r="AC95" s="63" t="s">
        <v>411</v>
      </c>
      <c r="AD95" s="33" t="s">
        <v>48</v>
      </c>
      <c r="AE95" s="76">
        <v>95</v>
      </c>
      <c r="AF95" s="76">
        <v>160</v>
      </c>
      <c r="AG95" s="76">
        <v>20</v>
      </c>
      <c r="AH95" s="76">
        <v>15</v>
      </c>
      <c r="AI95" s="76">
        <v>290</v>
      </c>
      <c r="AJ95" s="72"/>
      <c r="AK95" s="117" t="s">
        <v>4</v>
      </c>
      <c r="AL95" s="63" t="s">
        <v>411</v>
      </c>
      <c r="AM95" s="33" t="s">
        <v>48</v>
      </c>
      <c r="AN95" s="75">
        <v>2.9756311470275011E-3</v>
      </c>
      <c r="AO95" s="75">
        <v>5.7603686635944703E-3</v>
      </c>
      <c r="AP95" s="75">
        <v>1.0147133434804667E-3</v>
      </c>
      <c r="AQ95" s="75">
        <v>7.1326676176890159E-4</v>
      </c>
      <c r="AR95" s="75">
        <v>2.8872384062444E-3</v>
      </c>
      <c r="AT95" s="117" t="s">
        <v>4</v>
      </c>
      <c r="AU95" s="63" t="s">
        <v>411</v>
      </c>
      <c r="AV95" s="33" t="s">
        <v>48</v>
      </c>
      <c r="AW95" s="66">
        <v>10</v>
      </c>
      <c r="AX95" s="66">
        <v>30</v>
      </c>
      <c r="AY95" s="66">
        <v>75</v>
      </c>
      <c r="AZ95" s="66">
        <v>55</v>
      </c>
      <c r="BA95" s="66">
        <v>170</v>
      </c>
      <c r="BB95" s="72"/>
      <c r="BC95" s="117" t="s">
        <v>4</v>
      </c>
      <c r="BD95" s="63" t="s">
        <v>411</v>
      </c>
      <c r="BE95" s="33" t="s">
        <v>48</v>
      </c>
      <c r="BF95" s="75">
        <v>3.1322433126605275E-4</v>
      </c>
      <c r="BG95" s="75">
        <v>1.0800691244239632E-3</v>
      </c>
      <c r="BH95" s="75">
        <v>3.8051750380517502E-3</v>
      </c>
      <c r="BI95" s="75">
        <v>2.6153114598193058E-3</v>
      </c>
      <c r="BJ95" s="75">
        <v>1.6925190657294756E-3</v>
      </c>
      <c r="BL95" s="117" t="s">
        <v>4</v>
      </c>
      <c r="BM95" s="63" t="s">
        <v>411</v>
      </c>
      <c r="BN95" s="33" t="s">
        <v>48</v>
      </c>
      <c r="BO95" s="71">
        <v>0.95</v>
      </c>
      <c r="BP95" s="71">
        <v>0.84210526315789469</v>
      </c>
      <c r="BQ95" s="71">
        <v>0.21052631578947367</v>
      </c>
      <c r="BR95" s="71">
        <v>0.2</v>
      </c>
      <c r="BS95" s="71">
        <v>0.63043478260869568</v>
      </c>
    </row>
    <row r="96" spans="1:71" ht="18" customHeight="1" x14ac:dyDescent="0.25">
      <c r="A96" s="117" t="s">
        <v>4</v>
      </c>
      <c r="B96" s="63" t="s">
        <v>412</v>
      </c>
      <c r="C96" s="33" t="s">
        <v>69</v>
      </c>
      <c r="D96" s="66">
        <v>45</v>
      </c>
      <c r="E96" s="66">
        <v>75</v>
      </c>
      <c r="F96" s="66">
        <v>60</v>
      </c>
      <c r="G96" s="66">
        <v>55</v>
      </c>
      <c r="H96" s="66">
        <v>230</v>
      </c>
      <c r="I96" s="224"/>
      <c r="J96" s="117" t="s">
        <v>4</v>
      </c>
      <c r="K96" s="63" t="s">
        <v>412</v>
      </c>
      <c r="L96" s="33" t="s">
        <v>69</v>
      </c>
      <c r="M96" s="66">
        <v>19174</v>
      </c>
      <c r="N96" s="66">
        <v>16719</v>
      </c>
      <c r="O96" s="66">
        <v>12229</v>
      </c>
      <c r="P96" s="66">
        <v>13989</v>
      </c>
      <c r="Q96" s="215">
        <v>62111</v>
      </c>
      <c r="R96" s="72"/>
      <c r="S96" s="219" t="s">
        <v>4</v>
      </c>
      <c r="T96" s="63" t="s">
        <v>412</v>
      </c>
      <c r="U96" s="33" t="s">
        <v>69</v>
      </c>
      <c r="V96" s="71">
        <v>2.3469281318452069E-3</v>
      </c>
      <c r="W96" s="71">
        <v>4.4859142293199351E-3</v>
      </c>
      <c r="X96" s="71">
        <v>4.9063701038515005E-3</v>
      </c>
      <c r="Y96" s="71">
        <v>3.9316605904639356E-3</v>
      </c>
      <c r="Z96" s="71">
        <v>3.7030477693162241E-3</v>
      </c>
      <c r="AA96" s="226"/>
      <c r="AB96" s="117" t="s">
        <v>4</v>
      </c>
      <c r="AC96" s="63" t="s">
        <v>412</v>
      </c>
      <c r="AD96" s="33" t="s">
        <v>69</v>
      </c>
      <c r="AE96" s="76">
        <v>35</v>
      </c>
      <c r="AF96" s="76">
        <v>60</v>
      </c>
      <c r="AG96" s="76">
        <v>15</v>
      </c>
      <c r="AH96" s="76">
        <v>15</v>
      </c>
      <c r="AI96" s="76">
        <v>125</v>
      </c>
      <c r="AJ96" s="72"/>
      <c r="AK96" s="117" t="s">
        <v>4</v>
      </c>
      <c r="AL96" s="63" t="s">
        <v>412</v>
      </c>
      <c r="AM96" s="33" t="s">
        <v>69</v>
      </c>
      <c r="AN96" s="75">
        <v>1.8253885469907167E-3</v>
      </c>
      <c r="AO96" s="75">
        <v>3.5887313834559484E-3</v>
      </c>
      <c r="AP96" s="75">
        <v>1.2265925259628751E-3</v>
      </c>
      <c r="AQ96" s="75">
        <v>1.0722710701265279E-3</v>
      </c>
      <c r="AR96" s="75">
        <v>2.0125259615849044E-3</v>
      </c>
      <c r="AT96" s="117" t="s">
        <v>4</v>
      </c>
      <c r="AU96" s="63" t="s">
        <v>412</v>
      </c>
      <c r="AV96" s="33" t="s">
        <v>69</v>
      </c>
      <c r="AW96" s="66">
        <v>10</v>
      </c>
      <c r="AX96" s="66">
        <v>10</v>
      </c>
      <c r="AY96" s="66">
        <v>45</v>
      </c>
      <c r="AZ96" s="66">
        <v>40</v>
      </c>
      <c r="BA96" s="66">
        <v>110</v>
      </c>
      <c r="BB96" s="72"/>
      <c r="BC96" s="117" t="s">
        <v>4</v>
      </c>
      <c r="BD96" s="63" t="s">
        <v>412</v>
      </c>
      <c r="BE96" s="33" t="s">
        <v>69</v>
      </c>
      <c r="BF96" s="75">
        <v>5.2153958485449048E-4</v>
      </c>
      <c r="BG96" s="75">
        <v>5.9812189724265806E-4</v>
      </c>
      <c r="BH96" s="75">
        <v>3.6797775778886254E-3</v>
      </c>
      <c r="BI96" s="75">
        <v>2.8593895203374081E-3</v>
      </c>
      <c r="BJ96" s="75">
        <v>1.771022846194716E-3</v>
      </c>
      <c r="BL96" s="117" t="s">
        <v>4</v>
      </c>
      <c r="BM96" s="63" t="s">
        <v>412</v>
      </c>
      <c r="BN96" s="33" t="s">
        <v>69</v>
      </c>
      <c r="BO96" s="71">
        <v>0.77777777777777779</v>
      </c>
      <c r="BP96" s="71">
        <v>0.8</v>
      </c>
      <c r="BQ96" s="71">
        <v>0.25</v>
      </c>
      <c r="BR96" s="71">
        <v>0.27272727272727271</v>
      </c>
      <c r="BS96" s="71">
        <v>0.54347826086956519</v>
      </c>
    </row>
    <row r="97" spans="1:71" ht="18" customHeight="1" x14ac:dyDescent="0.25">
      <c r="A97" s="117" t="s">
        <v>4</v>
      </c>
      <c r="B97" s="63" t="s">
        <v>413</v>
      </c>
      <c r="C97" s="33" t="s">
        <v>226</v>
      </c>
      <c r="D97" s="66">
        <v>160</v>
      </c>
      <c r="E97" s="66">
        <v>195</v>
      </c>
      <c r="F97" s="66">
        <v>100</v>
      </c>
      <c r="G97" s="66">
        <v>70</v>
      </c>
      <c r="H97" s="66">
        <v>525</v>
      </c>
      <c r="I97" s="224"/>
      <c r="J97" s="117" t="s">
        <v>4</v>
      </c>
      <c r="K97" s="63" t="s">
        <v>413</v>
      </c>
      <c r="L97" s="33" t="s">
        <v>226</v>
      </c>
      <c r="M97" s="66">
        <v>29368</v>
      </c>
      <c r="N97" s="66">
        <v>21802</v>
      </c>
      <c r="O97" s="66">
        <v>15541</v>
      </c>
      <c r="P97" s="66">
        <v>18634</v>
      </c>
      <c r="Q97" s="215">
        <v>85345</v>
      </c>
      <c r="R97" s="72"/>
      <c r="S97" s="219" t="s">
        <v>4</v>
      </c>
      <c r="T97" s="63" t="s">
        <v>413</v>
      </c>
      <c r="U97" s="33" t="s">
        <v>226</v>
      </c>
      <c r="V97" s="71">
        <v>5.4481067828929444E-3</v>
      </c>
      <c r="W97" s="71">
        <v>8.9441335657279141E-3</v>
      </c>
      <c r="X97" s="71">
        <v>6.4345923685734507E-3</v>
      </c>
      <c r="Y97" s="71">
        <v>3.7565740045078888E-3</v>
      </c>
      <c r="Z97" s="71">
        <v>6.151502724236921E-3</v>
      </c>
      <c r="AA97" s="226"/>
      <c r="AB97" s="117" t="s">
        <v>4</v>
      </c>
      <c r="AC97" s="63" t="s">
        <v>413</v>
      </c>
      <c r="AD97" s="33" t="s">
        <v>226</v>
      </c>
      <c r="AE97" s="76">
        <v>155</v>
      </c>
      <c r="AF97" s="76">
        <v>165</v>
      </c>
      <c r="AG97" s="76">
        <v>35</v>
      </c>
      <c r="AH97" s="76">
        <v>10</v>
      </c>
      <c r="AI97" s="76">
        <v>365</v>
      </c>
      <c r="AJ97" s="72"/>
      <c r="AK97" s="117" t="s">
        <v>4</v>
      </c>
      <c r="AL97" s="63" t="s">
        <v>413</v>
      </c>
      <c r="AM97" s="33" t="s">
        <v>226</v>
      </c>
      <c r="AN97" s="75">
        <v>5.2778534459275404E-3</v>
      </c>
      <c r="AO97" s="75">
        <v>7.5681130171543895E-3</v>
      </c>
      <c r="AP97" s="75">
        <v>2.2521073290007079E-3</v>
      </c>
      <c r="AQ97" s="75">
        <v>5.3665342921541267E-4</v>
      </c>
      <c r="AR97" s="75">
        <v>4.2767590368504305E-3</v>
      </c>
      <c r="AT97" s="117" t="s">
        <v>4</v>
      </c>
      <c r="AU97" s="63" t="s">
        <v>413</v>
      </c>
      <c r="AV97" s="33" t="s">
        <v>226</v>
      </c>
      <c r="AW97" s="66" t="s">
        <v>761</v>
      </c>
      <c r="AX97" s="66">
        <v>25</v>
      </c>
      <c r="AY97" s="66">
        <v>70</v>
      </c>
      <c r="AZ97" s="66">
        <v>55</v>
      </c>
      <c r="BA97" s="66">
        <v>160</v>
      </c>
      <c r="BB97" s="72"/>
      <c r="BC97" s="117" t="s">
        <v>4</v>
      </c>
      <c r="BD97" s="63" t="s">
        <v>413</v>
      </c>
      <c r="BE97" s="33" t="s">
        <v>226</v>
      </c>
      <c r="BF97" s="75" t="s">
        <v>761</v>
      </c>
      <c r="BG97" s="75">
        <v>1.1466837904779378E-3</v>
      </c>
      <c r="BH97" s="75">
        <v>4.5042146580014158E-3</v>
      </c>
      <c r="BI97" s="75">
        <v>2.9515938606847697E-3</v>
      </c>
      <c r="BJ97" s="75">
        <v>1.8747436873864901E-3</v>
      </c>
      <c r="BL97" s="117" t="s">
        <v>4</v>
      </c>
      <c r="BM97" s="63" t="s">
        <v>413</v>
      </c>
      <c r="BN97" s="33" t="s">
        <v>226</v>
      </c>
      <c r="BO97" s="71">
        <v>0.96875</v>
      </c>
      <c r="BP97" s="71">
        <v>0.84615384615384615</v>
      </c>
      <c r="BQ97" s="71">
        <v>0.35</v>
      </c>
      <c r="BR97" s="71">
        <v>0.14285714285714285</v>
      </c>
      <c r="BS97" s="71">
        <v>0.69523809523809521</v>
      </c>
    </row>
    <row r="98" spans="1:71" ht="18" customHeight="1" x14ac:dyDescent="0.25">
      <c r="A98" s="117" t="s">
        <v>4</v>
      </c>
      <c r="B98" s="63" t="s">
        <v>414</v>
      </c>
      <c r="C98" s="33" t="s">
        <v>47</v>
      </c>
      <c r="D98" s="66">
        <v>50</v>
      </c>
      <c r="E98" s="66">
        <v>110</v>
      </c>
      <c r="F98" s="66">
        <v>85</v>
      </c>
      <c r="G98" s="66">
        <v>70</v>
      </c>
      <c r="H98" s="66">
        <v>315</v>
      </c>
      <c r="I98" s="224"/>
      <c r="J98" s="117" t="s">
        <v>4</v>
      </c>
      <c r="K98" s="63" t="s">
        <v>414</v>
      </c>
      <c r="L98" s="33" t="s">
        <v>47</v>
      </c>
      <c r="M98" s="66">
        <v>25974</v>
      </c>
      <c r="N98" s="66">
        <v>22132</v>
      </c>
      <c r="O98" s="66">
        <v>15984</v>
      </c>
      <c r="P98" s="66">
        <v>16905</v>
      </c>
      <c r="Q98" s="215">
        <v>80995</v>
      </c>
      <c r="R98" s="72"/>
      <c r="S98" s="219" t="s">
        <v>4</v>
      </c>
      <c r="T98" s="63" t="s">
        <v>414</v>
      </c>
      <c r="U98" s="33" t="s">
        <v>47</v>
      </c>
      <c r="V98" s="71">
        <v>1.9250019250019251E-3</v>
      </c>
      <c r="W98" s="71">
        <v>4.970178926441352E-3</v>
      </c>
      <c r="X98" s="71">
        <v>5.3178178178178177E-3</v>
      </c>
      <c r="Y98" s="71">
        <v>4.140786749482402E-3</v>
      </c>
      <c r="Z98" s="71">
        <v>3.8891289585776898E-3</v>
      </c>
      <c r="AA98" s="226"/>
      <c r="AB98" s="117" t="s">
        <v>4</v>
      </c>
      <c r="AC98" s="63" t="s">
        <v>414</v>
      </c>
      <c r="AD98" s="33" t="s">
        <v>47</v>
      </c>
      <c r="AE98" s="76">
        <v>40</v>
      </c>
      <c r="AF98" s="76">
        <v>80</v>
      </c>
      <c r="AG98" s="76">
        <v>30</v>
      </c>
      <c r="AH98" s="76">
        <v>25</v>
      </c>
      <c r="AI98" s="76">
        <v>175</v>
      </c>
      <c r="AJ98" s="72"/>
      <c r="AK98" s="117" t="s">
        <v>4</v>
      </c>
      <c r="AL98" s="63" t="s">
        <v>414</v>
      </c>
      <c r="AM98" s="33" t="s">
        <v>47</v>
      </c>
      <c r="AN98" s="75">
        <v>1.5400015400015401E-3</v>
      </c>
      <c r="AO98" s="75">
        <v>3.6146755828664378E-3</v>
      </c>
      <c r="AP98" s="75">
        <v>1.8768768768768769E-3</v>
      </c>
      <c r="AQ98" s="75">
        <v>1.4788524105294291E-3</v>
      </c>
      <c r="AR98" s="75">
        <v>2.1606271992098279E-3</v>
      </c>
      <c r="AT98" s="117" t="s">
        <v>4</v>
      </c>
      <c r="AU98" s="63" t="s">
        <v>414</v>
      </c>
      <c r="AV98" s="33" t="s">
        <v>47</v>
      </c>
      <c r="AW98" s="66">
        <v>10</v>
      </c>
      <c r="AX98" s="66">
        <v>30</v>
      </c>
      <c r="AY98" s="66">
        <v>55</v>
      </c>
      <c r="AZ98" s="66">
        <v>45</v>
      </c>
      <c r="BA98" s="66">
        <v>140</v>
      </c>
      <c r="BB98" s="72"/>
      <c r="BC98" s="117" t="s">
        <v>4</v>
      </c>
      <c r="BD98" s="63" t="s">
        <v>414</v>
      </c>
      <c r="BE98" s="33" t="s">
        <v>47</v>
      </c>
      <c r="BF98" s="75">
        <v>3.8500038500038501E-4</v>
      </c>
      <c r="BG98" s="75">
        <v>1.3555033435749141E-3</v>
      </c>
      <c r="BH98" s="75">
        <v>3.440940940940941E-3</v>
      </c>
      <c r="BI98" s="75">
        <v>2.6619343389529724E-3</v>
      </c>
      <c r="BJ98" s="75">
        <v>1.7285017593678621E-3</v>
      </c>
      <c r="BL98" s="117" t="s">
        <v>4</v>
      </c>
      <c r="BM98" s="63" t="s">
        <v>414</v>
      </c>
      <c r="BN98" s="33" t="s">
        <v>47</v>
      </c>
      <c r="BO98" s="71">
        <v>0.8</v>
      </c>
      <c r="BP98" s="71">
        <v>0.72727272727272729</v>
      </c>
      <c r="BQ98" s="71">
        <v>0.35294117647058826</v>
      </c>
      <c r="BR98" s="71">
        <v>0.35714285714285715</v>
      </c>
      <c r="BS98" s="71">
        <v>0.55555555555555558</v>
      </c>
    </row>
    <row r="99" spans="1:71" ht="18" customHeight="1" x14ac:dyDescent="0.25">
      <c r="A99" s="117" t="s">
        <v>4</v>
      </c>
      <c r="B99" s="63" t="s">
        <v>415</v>
      </c>
      <c r="C99" s="33" t="s">
        <v>58</v>
      </c>
      <c r="D99" s="66">
        <v>40</v>
      </c>
      <c r="E99" s="66">
        <v>95</v>
      </c>
      <c r="F99" s="66">
        <v>20</v>
      </c>
      <c r="G99" s="66">
        <v>45</v>
      </c>
      <c r="H99" s="66">
        <v>200</v>
      </c>
      <c r="I99" s="224"/>
      <c r="J99" s="117" t="s">
        <v>4</v>
      </c>
      <c r="K99" s="63" t="s">
        <v>415</v>
      </c>
      <c r="L99" s="33" t="s">
        <v>58</v>
      </c>
      <c r="M99" s="66">
        <v>17137</v>
      </c>
      <c r="N99" s="66">
        <v>15422</v>
      </c>
      <c r="O99" s="66">
        <v>10751</v>
      </c>
      <c r="P99" s="66">
        <v>14310</v>
      </c>
      <c r="Q99" s="215">
        <v>57620</v>
      </c>
      <c r="R99" s="72"/>
      <c r="S99" s="219" t="s">
        <v>4</v>
      </c>
      <c r="T99" s="63" t="s">
        <v>415</v>
      </c>
      <c r="U99" s="33" t="s">
        <v>58</v>
      </c>
      <c r="V99" s="71">
        <v>2.3341308280329111E-3</v>
      </c>
      <c r="W99" s="71">
        <v>6.1600311243677859E-3</v>
      </c>
      <c r="X99" s="71">
        <v>1.8602920658543391E-3</v>
      </c>
      <c r="Y99" s="71">
        <v>3.1446540880503146E-3</v>
      </c>
      <c r="Z99" s="71">
        <v>3.4710170079833391E-3</v>
      </c>
      <c r="AA99" s="226"/>
      <c r="AB99" s="117" t="s">
        <v>4</v>
      </c>
      <c r="AC99" s="63" t="s">
        <v>415</v>
      </c>
      <c r="AD99" s="33" t="s">
        <v>58</v>
      </c>
      <c r="AE99" s="76">
        <v>35</v>
      </c>
      <c r="AF99" s="76">
        <v>75</v>
      </c>
      <c r="AG99" s="76">
        <v>10</v>
      </c>
      <c r="AH99" s="76">
        <v>10</v>
      </c>
      <c r="AI99" s="76">
        <v>130</v>
      </c>
      <c r="AJ99" s="72"/>
      <c r="AK99" s="117" t="s">
        <v>4</v>
      </c>
      <c r="AL99" s="63" t="s">
        <v>415</v>
      </c>
      <c r="AM99" s="33" t="s">
        <v>58</v>
      </c>
      <c r="AN99" s="75">
        <v>2.0423644745287974E-3</v>
      </c>
      <c r="AO99" s="75">
        <v>4.8631824666061467E-3</v>
      </c>
      <c r="AP99" s="75">
        <v>9.3014603292716953E-4</v>
      </c>
      <c r="AQ99" s="75">
        <v>6.9881201956673651E-4</v>
      </c>
      <c r="AR99" s="75">
        <v>2.2561610551891705E-3</v>
      </c>
      <c r="AT99" s="117" t="s">
        <v>4</v>
      </c>
      <c r="AU99" s="63" t="s">
        <v>415</v>
      </c>
      <c r="AV99" s="33" t="s">
        <v>58</v>
      </c>
      <c r="AW99" s="66" t="s">
        <v>761</v>
      </c>
      <c r="AX99" s="66">
        <v>20</v>
      </c>
      <c r="AY99" s="66">
        <v>10</v>
      </c>
      <c r="AZ99" s="66">
        <v>35</v>
      </c>
      <c r="BA99" s="66">
        <v>70</v>
      </c>
      <c r="BB99" s="72"/>
      <c r="BC99" s="117" t="s">
        <v>4</v>
      </c>
      <c r="BD99" s="63" t="s">
        <v>415</v>
      </c>
      <c r="BE99" s="33" t="s">
        <v>58</v>
      </c>
      <c r="BF99" s="75" t="s">
        <v>761</v>
      </c>
      <c r="BG99" s="75">
        <v>1.2968486577616392E-3</v>
      </c>
      <c r="BH99" s="75">
        <v>9.3014603292716953E-4</v>
      </c>
      <c r="BI99" s="75">
        <v>2.4458420684835779E-3</v>
      </c>
      <c r="BJ99" s="75">
        <v>1.2148559527941688E-3</v>
      </c>
      <c r="BL99" s="117" t="s">
        <v>4</v>
      </c>
      <c r="BM99" s="63" t="s">
        <v>415</v>
      </c>
      <c r="BN99" s="33" t="s">
        <v>58</v>
      </c>
      <c r="BO99" s="71">
        <v>0.875</v>
      </c>
      <c r="BP99" s="71">
        <v>0.78947368421052633</v>
      </c>
      <c r="BQ99" s="71">
        <v>0.5</v>
      </c>
      <c r="BR99" s="71">
        <v>0.22222222222222221</v>
      </c>
      <c r="BS99" s="71">
        <v>0.65</v>
      </c>
    </row>
    <row r="100" spans="1:71" ht="18" customHeight="1" x14ac:dyDescent="0.25">
      <c r="A100" s="117" t="s">
        <v>4</v>
      </c>
      <c r="B100" s="63" t="s">
        <v>416</v>
      </c>
      <c r="C100" s="33" t="s">
        <v>60</v>
      </c>
      <c r="D100" s="66">
        <v>155</v>
      </c>
      <c r="E100" s="66">
        <v>250</v>
      </c>
      <c r="F100" s="66">
        <v>130</v>
      </c>
      <c r="G100" s="66">
        <v>115</v>
      </c>
      <c r="H100" s="66">
        <v>645</v>
      </c>
      <c r="I100" s="72"/>
      <c r="J100" s="117" t="s">
        <v>4</v>
      </c>
      <c r="K100" s="63" t="s">
        <v>416</v>
      </c>
      <c r="L100" s="33" t="s">
        <v>60</v>
      </c>
      <c r="M100" s="66">
        <v>33476</v>
      </c>
      <c r="N100" s="66">
        <v>27422</v>
      </c>
      <c r="O100" s="66">
        <v>19896</v>
      </c>
      <c r="P100" s="66">
        <v>22081</v>
      </c>
      <c r="Q100" s="215">
        <v>102875</v>
      </c>
      <c r="R100" s="72"/>
      <c r="S100" s="219" t="s">
        <v>4</v>
      </c>
      <c r="T100" s="63" t="s">
        <v>416</v>
      </c>
      <c r="U100" s="33" t="s">
        <v>60</v>
      </c>
      <c r="V100" s="71">
        <v>4.6301828175409248E-3</v>
      </c>
      <c r="W100" s="71">
        <v>9.1167675588943193E-3</v>
      </c>
      <c r="X100" s="71">
        <v>6.5339766787293925E-3</v>
      </c>
      <c r="Y100" s="71">
        <v>5.2080974593541962E-3</v>
      </c>
      <c r="Z100" s="71">
        <v>6.2697448359659777E-3</v>
      </c>
      <c r="AA100" s="226"/>
      <c r="AB100" s="117" t="s">
        <v>4</v>
      </c>
      <c r="AC100" s="63" t="s">
        <v>416</v>
      </c>
      <c r="AD100" s="33" t="s">
        <v>60</v>
      </c>
      <c r="AE100" s="76">
        <v>140</v>
      </c>
      <c r="AF100" s="76">
        <v>200</v>
      </c>
      <c r="AG100" s="76">
        <v>45</v>
      </c>
      <c r="AH100" s="76">
        <v>50</v>
      </c>
      <c r="AI100" s="76">
        <v>435</v>
      </c>
      <c r="AJ100" s="72"/>
      <c r="AK100" s="117" t="s">
        <v>4</v>
      </c>
      <c r="AL100" s="63" t="s">
        <v>416</v>
      </c>
      <c r="AM100" s="33" t="s">
        <v>60</v>
      </c>
      <c r="AN100" s="75">
        <v>4.1821006093918029E-3</v>
      </c>
      <c r="AO100" s="75">
        <v>7.2934140471154546E-3</v>
      </c>
      <c r="AP100" s="75">
        <v>2.2617611580217131E-3</v>
      </c>
      <c r="AQ100" s="75">
        <v>2.2643901997192158E-3</v>
      </c>
      <c r="AR100" s="75">
        <v>4.2284325637910085E-3</v>
      </c>
      <c r="AT100" s="117" t="s">
        <v>4</v>
      </c>
      <c r="AU100" s="63" t="s">
        <v>416</v>
      </c>
      <c r="AV100" s="33" t="s">
        <v>60</v>
      </c>
      <c r="AW100" s="66">
        <v>15</v>
      </c>
      <c r="AX100" s="66">
        <v>50</v>
      </c>
      <c r="AY100" s="66">
        <v>80</v>
      </c>
      <c r="AZ100" s="66">
        <v>65</v>
      </c>
      <c r="BA100" s="66">
        <v>210</v>
      </c>
      <c r="BB100" s="72"/>
      <c r="BC100" s="117" t="s">
        <v>4</v>
      </c>
      <c r="BD100" s="63" t="s">
        <v>416</v>
      </c>
      <c r="BE100" s="33" t="s">
        <v>60</v>
      </c>
      <c r="BF100" s="75">
        <v>4.4808220814912178E-4</v>
      </c>
      <c r="BG100" s="75">
        <v>1.8233535117788636E-3</v>
      </c>
      <c r="BH100" s="75">
        <v>4.0209087253719336E-3</v>
      </c>
      <c r="BI100" s="75">
        <v>2.9437072596349804E-3</v>
      </c>
      <c r="BJ100" s="75">
        <v>2.0413122721749696E-3</v>
      </c>
      <c r="BL100" s="117" t="s">
        <v>4</v>
      </c>
      <c r="BM100" s="63" t="s">
        <v>416</v>
      </c>
      <c r="BN100" s="33" t="s">
        <v>60</v>
      </c>
      <c r="BO100" s="71">
        <v>0.90322580645161288</v>
      </c>
      <c r="BP100" s="71">
        <v>0.8</v>
      </c>
      <c r="BQ100" s="71">
        <v>0.34615384615384615</v>
      </c>
      <c r="BR100" s="71">
        <v>0.43478260869565216</v>
      </c>
      <c r="BS100" s="71">
        <v>0.67441860465116277</v>
      </c>
    </row>
    <row r="101" spans="1:71" ht="18" customHeight="1" x14ac:dyDescent="0.25">
      <c r="A101" s="117" t="s">
        <v>4</v>
      </c>
      <c r="B101" s="63" t="s">
        <v>417</v>
      </c>
      <c r="C101" s="33" t="s">
        <v>55</v>
      </c>
      <c r="D101" s="66">
        <v>160</v>
      </c>
      <c r="E101" s="66">
        <v>255</v>
      </c>
      <c r="F101" s="66">
        <v>110</v>
      </c>
      <c r="G101" s="66">
        <v>100</v>
      </c>
      <c r="H101" s="66">
        <v>625</v>
      </c>
      <c r="I101" s="224"/>
      <c r="J101" s="117" t="s">
        <v>4</v>
      </c>
      <c r="K101" s="63" t="s">
        <v>417</v>
      </c>
      <c r="L101" s="33" t="s">
        <v>55</v>
      </c>
      <c r="M101" s="66">
        <v>29793</v>
      </c>
      <c r="N101" s="66">
        <v>24017</v>
      </c>
      <c r="O101" s="66">
        <v>16508</v>
      </c>
      <c r="P101" s="66">
        <v>18604</v>
      </c>
      <c r="Q101" s="215">
        <v>88922</v>
      </c>
      <c r="R101" s="72"/>
      <c r="S101" s="219" t="s">
        <v>4</v>
      </c>
      <c r="T101" s="63" t="s">
        <v>417</v>
      </c>
      <c r="U101" s="33" t="s">
        <v>55</v>
      </c>
      <c r="V101" s="71">
        <v>5.3703890175544593E-3</v>
      </c>
      <c r="W101" s="71">
        <v>1.0617479285506101E-2</v>
      </c>
      <c r="X101" s="71">
        <v>6.6634359098618852E-3</v>
      </c>
      <c r="Y101" s="71">
        <v>5.3751881315846056E-3</v>
      </c>
      <c r="Z101" s="71">
        <v>7.0286318346415959E-3</v>
      </c>
      <c r="AA101" s="226"/>
      <c r="AB101" s="117" t="s">
        <v>4</v>
      </c>
      <c r="AC101" s="63" t="s">
        <v>417</v>
      </c>
      <c r="AD101" s="33" t="s">
        <v>55</v>
      </c>
      <c r="AE101" s="76">
        <v>155</v>
      </c>
      <c r="AF101" s="76">
        <v>225</v>
      </c>
      <c r="AG101" s="76">
        <v>30</v>
      </c>
      <c r="AH101" s="76">
        <v>25</v>
      </c>
      <c r="AI101" s="76">
        <v>430</v>
      </c>
      <c r="AJ101" s="72"/>
      <c r="AK101" s="117" t="s">
        <v>4</v>
      </c>
      <c r="AL101" s="63" t="s">
        <v>417</v>
      </c>
      <c r="AM101" s="33" t="s">
        <v>55</v>
      </c>
      <c r="AN101" s="75">
        <v>5.2025643607558824E-3</v>
      </c>
      <c r="AO101" s="75">
        <v>9.3683640754465593E-3</v>
      </c>
      <c r="AP101" s="75">
        <v>1.8173007026896051E-3</v>
      </c>
      <c r="AQ101" s="75">
        <v>1.3437970328961514E-3</v>
      </c>
      <c r="AR101" s="75">
        <v>4.8356987022334184E-3</v>
      </c>
      <c r="AT101" s="117" t="s">
        <v>4</v>
      </c>
      <c r="AU101" s="63" t="s">
        <v>417</v>
      </c>
      <c r="AV101" s="33" t="s">
        <v>55</v>
      </c>
      <c r="AW101" s="66">
        <v>10</v>
      </c>
      <c r="AX101" s="66">
        <v>30</v>
      </c>
      <c r="AY101" s="66">
        <v>80</v>
      </c>
      <c r="AZ101" s="66">
        <v>75</v>
      </c>
      <c r="BA101" s="66">
        <v>195</v>
      </c>
      <c r="BB101" s="72"/>
      <c r="BC101" s="117" t="s">
        <v>4</v>
      </c>
      <c r="BD101" s="63" t="s">
        <v>417</v>
      </c>
      <c r="BE101" s="33" t="s">
        <v>55</v>
      </c>
      <c r="BF101" s="75">
        <v>3.3564931359715371E-4</v>
      </c>
      <c r="BG101" s="75">
        <v>1.2491152100595412E-3</v>
      </c>
      <c r="BH101" s="75">
        <v>4.8461352071722799E-3</v>
      </c>
      <c r="BI101" s="75">
        <v>4.0313910986884537E-3</v>
      </c>
      <c r="BJ101" s="75">
        <v>2.1929331324081779E-3</v>
      </c>
      <c r="BL101" s="117" t="s">
        <v>4</v>
      </c>
      <c r="BM101" s="63" t="s">
        <v>417</v>
      </c>
      <c r="BN101" s="33" t="s">
        <v>55</v>
      </c>
      <c r="BO101" s="71">
        <v>0.96875</v>
      </c>
      <c r="BP101" s="71">
        <v>0.88235294117647056</v>
      </c>
      <c r="BQ101" s="71">
        <v>0.27272727272727271</v>
      </c>
      <c r="BR101" s="71">
        <v>0.25</v>
      </c>
      <c r="BS101" s="71">
        <v>0.68799999999999994</v>
      </c>
    </row>
    <row r="102" spans="1:71" ht="18" customHeight="1" x14ac:dyDescent="0.25">
      <c r="A102" s="117" t="s">
        <v>4</v>
      </c>
      <c r="B102" s="63" t="s">
        <v>418</v>
      </c>
      <c r="C102" s="33" t="s">
        <v>50</v>
      </c>
      <c r="D102" s="66">
        <v>190</v>
      </c>
      <c r="E102" s="66">
        <v>140</v>
      </c>
      <c r="F102" s="66">
        <v>70</v>
      </c>
      <c r="G102" s="66">
        <v>80</v>
      </c>
      <c r="H102" s="66">
        <v>475</v>
      </c>
      <c r="I102" s="224"/>
      <c r="J102" s="117" t="s">
        <v>4</v>
      </c>
      <c r="K102" s="63" t="s">
        <v>418</v>
      </c>
      <c r="L102" s="33" t="s">
        <v>50</v>
      </c>
      <c r="M102" s="66">
        <v>29324</v>
      </c>
      <c r="N102" s="66">
        <v>24918</v>
      </c>
      <c r="O102" s="66">
        <v>17981</v>
      </c>
      <c r="P102" s="66">
        <v>19611</v>
      </c>
      <c r="Q102" s="215">
        <v>91834</v>
      </c>
      <c r="R102" s="72"/>
      <c r="S102" s="219" t="s">
        <v>4</v>
      </c>
      <c r="T102" s="63" t="s">
        <v>418</v>
      </c>
      <c r="U102" s="33" t="s">
        <v>50</v>
      </c>
      <c r="V102" s="71">
        <v>6.4793343336516165E-3</v>
      </c>
      <c r="W102" s="71">
        <v>5.6184284453005863E-3</v>
      </c>
      <c r="X102" s="71">
        <v>3.8929981647294366E-3</v>
      </c>
      <c r="Y102" s="71">
        <v>4.0793432257406554E-3</v>
      </c>
      <c r="Z102" s="71">
        <v>5.1723762440926023E-3</v>
      </c>
      <c r="AA102" s="226"/>
      <c r="AB102" s="117" t="s">
        <v>4</v>
      </c>
      <c r="AC102" s="63" t="s">
        <v>418</v>
      </c>
      <c r="AD102" s="33" t="s">
        <v>50</v>
      </c>
      <c r="AE102" s="76">
        <v>180</v>
      </c>
      <c r="AF102" s="76">
        <v>105</v>
      </c>
      <c r="AG102" s="76">
        <v>15</v>
      </c>
      <c r="AH102" s="76">
        <v>25</v>
      </c>
      <c r="AI102" s="76">
        <v>325</v>
      </c>
      <c r="AJ102" s="72"/>
      <c r="AK102" s="117" t="s">
        <v>4</v>
      </c>
      <c r="AL102" s="63" t="s">
        <v>418</v>
      </c>
      <c r="AM102" s="33" t="s">
        <v>50</v>
      </c>
      <c r="AN102" s="75">
        <v>6.1383167371436365E-3</v>
      </c>
      <c r="AO102" s="75">
        <v>4.2138213339754397E-3</v>
      </c>
      <c r="AP102" s="75">
        <v>8.3421389244202218E-4</v>
      </c>
      <c r="AQ102" s="75">
        <v>1.274794758043955E-3</v>
      </c>
      <c r="AR102" s="75">
        <v>3.5389942722738855E-3</v>
      </c>
      <c r="AT102" s="117" t="s">
        <v>4</v>
      </c>
      <c r="AU102" s="63" t="s">
        <v>418</v>
      </c>
      <c r="AV102" s="33" t="s">
        <v>50</v>
      </c>
      <c r="AW102" s="66">
        <v>10</v>
      </c>
      <c r="AX102" s="66">
        <v>30</v>
      </c>
      <c r="AY102" s="66">
        <v>55</v>
      </c>
      <c r="AZ102" s="66">
        <v>55</v>
      </c>
      <c r="BA102" s="66">
        <v>150</v>
      </c>
      <c r="BB102" s="72"/>
      <c r="BC102" s="117" t="s">
        <v>4</v>
      </c>
      <c r="BD102" s="63" t="s">
        <v>418</v>
      </c>
      <c r="BE102" s="33" t="s">
        <v>50</v>
      </c>
      <c r="BF102" s="75">
        <v>3.4101759650797983E-4</v>
      </c>
      <c r="BG102" s="75">
        <v>1.2039489525644113E-3</v>
      </c>
      <c r="BH102" s="75">
        <v>3.0587842722874146E-3</v>
      </c>
      <c r="BI102" s="75">
        <v>2.8045484676967008E-3</v>
      </c>
      <c r="BJ102" s="75">
        <v>1.6333819718187164E-3</v>
      </c>
      <c r="BL102" s="117" t="s">
        <v>4</v>
      </c>
      <c r="BM102" s="63" t="s">
        <v>418</v>
      </c>
      <c r="BN102" s="33" t="s">
        <v>50</v>
      </c>
      <c r="BO102" s="71">
        <v>0.94736842105263153</v>
      </c>
      <c r="BP102" s="71">
        <v>0.75</v>
      </c>
      <c r="BQ102" s="71">
        <v>0.21428571428571427</v>
      </c>
      <c r="BR102" s="71">
        <v>0.3125</v>
      </c>
      <c r="BS102" s="71">
        <v>0.68421052631578949</v>
      </c>
    </row>
    <row r="103" spans="1:71" ht="18" customHeight="1" x14ac:dyDescent="0.25">
      <c r="A103" s="117" t="s">
        <v>4</v>
      </c>
      <c r="B103" s="63" t="s">
        <v>419</v>
      </c>
      <c r="C103" s="33" t="s">
        <v>227</v>
      </c>
      <c r="D103" s="66">
        <v>70</v>
      </c>
      <c r="E103" s="66">
        <v>90</v>
      </c>
      <c r="F103" s="66">
        <v>45</v>
      </c>
      <c r="G103" s="66">
        <v>60</v>
      </c>
      <c r="H103" s="66">
        <v>265</v>
      </c>
      <c r="I103" s="224"/>
      <c r="J103" s="117" t="s">
        <v>4</v>
      </c>
      <c r="K103" s="63" t="s">
        <v>419</v>
      </c>
      <c r="L103" s="33" t="s">
        <v>227</v>
      </c>
      <c r="M103" s="66">
        <v>26435</v>
      </c>
      <c r="N103" s="66">
        <v>19963</v>
      </c>
      <c r="O103" s="66">
        <v>13603</v>
      </c>
      <c r="P103" s="66">
        <v>15038</v>
      </c>
      <c r="Q103" s="215">
        <v>75039</v>
      </c>
      <c r="R103" s="72"/>
      <c r="S103" s="219" t="s">
        <v>4</v>
      </c>
      <c r="T103" s="63" t="s">
        <v>419</v>
      </c>
      <c r="U103" s="33" t="s">
        <v>227</v>
      </c>
      <c r="V103" s="71">
        <v>2.6480045394363535E-3</v>
      </c>
      <c r="W103" s="71">
        <v>4.5083404297951209E-3</v>
      </c>
      <c r="X103" s="71">
        <v>3.3080938028376096E-3</v>
      </c>
      <c r="Y103" s="71">
        <v>3.9898922729086315E-3</v>
      </c>
      <c r="Z103" s="71">
        <v>3.5314969549167766E-3</v>
      </c>
      <c r="AA103" s="226"/>
      <c r="AB103" s="117" t="s">
        <v>4</v>
      </c>
      <c r="AC103" s="63" t="s">
        <v>419</v>
      </c>
      <c r="AD103" s="33" t="s">
        <v>227</v>
      </c>
      <c r="AE103" s="76">
        <v>55</v>
      </c>
      <c r="AF103" s="76">
        <v>75</v>
      </c>
      <c r="AG103" s="76">
        <v>15</v>
      </c>
      <c r="AH103" s="76">
        <v>20</v>
      </c>
      <c r="AI103" s="76">
        <v>170</v>
      </c>
      <c r="AJ103" s="72"/>
      <c r="AK103" s="117" t="s">
        <v>4</v>
      </c>
      <c r="AL103" s="63" t="s">
        <v>419</v>
      </c>
      <c r="AM103" s="33" t="s">
        <v>227</v>
      </c>
      <c r="AN103" s="75">
        <v>2.0805749952714204E-3</v>
      </c>
      <c r="AO103" s="75">
        <v>3.7569503581626009E-3</v>
      </c>
      <c r="AP103" s="75">
        <v>1.1026979342792032E-3</v>
      </c>
      <c r="AQ103" s="75">
        <v>1.3299640909695438E-3</v>
      </c>
      <c r="AR103" s="75">
        <v>2.2654886125881208E-3</v>
      </c>
      <c r="AT103" s="117" t="s">
        <v>4</v>
      </c>
      <c r="AU103" s="63" t="s">
        <v>419</v>
      </c>
      <c r="AV103" s="33" t="s">
        <v>227</v>
      </c>
      <c r="AW103" s="66">
        <v>15</v>
      </c>
      <c r="AX103" s="66">
        <v>15</v>
      </c>
      <c r="AY103" s="66">
        <v>30</v>
      </c>
      <c r="AZ103" s="66">
        <v>40</v>
      </c>
      <c r="BA103" s="66">
        <v>95</v>
      </c>
      <c r="BB103" s="72"/>
      <c r="BC103" s="117" t="s">
        <v>4</v>
      </c>
      <c r="BD103" s="63" t="s">
        <v>419</v>
      </c>
      <c r="BE103" s="33" t="s">
        <v>227</v>
      </c>
      <c r="BF103" s="75">
        <v>5.6742954416493289E-4</v>
      </c>
      <c r="BG103" s="75">
        <v>7.5139007163252012E-4</v>
      </c>
      <c r="BH103" s="75">
        <v>2.2053958685584064E-3</v>
      </c>
      <c r="BI103" s="75">
        <v>2.6599281819390877E-3</v>
      </c>
      <c r="BJ103" s="75">
        <v>1.2660083423286558E-3</v>
      </c>
      <c r="BL103" s="117" t="s">
        <v>4</v>
      </c>
      <c r="BM103" s="63" t="s">
        <v>419</v>
      </c>
      <c r="BN103" s="33" t="s">
        <v>227</v>
      </c>
      <c r="BO103" s="71">
        <v>0.7857142857142857</v>
      </c>
      <c r="BP103" s="71">
        <v>0.83333333333333337</v>
      </c>
      <c r="BQ103" s="71">
        <v>0.33333333333333331</v>
      </c>
      <c r="BR103" s="71">
        <v>0.33333333333333331</v>
      </c>
      <c r="BS103" s="71">
        <v>0.64150943396226412</v>
      </c>
    </row>
    <row r="104" spans="1:71" ht="18" customHeight="1" x14ac:dyDescent="0.25">
      <c r="A104" s="117" t="s">
        <v>4</v>
      </c>
      <c r="B104" s="63" t="s">
        <v>420</v>
      </c>
      <c r="C104" s="33" t="s">
        <v>672</v>
      </c>
      <c r="D104" s="66">
        <v>110</v>
      </c>
      <c r="E104" s="66">
        <v>165</v>
      </c>
      <c r="F104" s="66">
        <v>70</v>
      </c>
      <c r="G104" s="66">
        <v>70</v>
      </c>
      <c r="H104" s="66">
        <v>420</v>
      </c>
      <c r="I104" s="224"/>
      <c r="J104" s="117" t="s">
        <v>4</v>
      </c>
      <c r="K104" s="63" t="s">
        <v>420</v>
      </c>
      <c r="L104" s="33" t="s">
        <v>672</v>
      </c>
      <c r="M104" s="66">
        <v>24347</v>
      </c>
      <c r="N104" s="66">
        <v>17845</v>
      </c>
      <c r="O104" s="66">
        <v>12864</v>
      </c>
      <c r="P104" s="66">
        <v>13874</v>
      </c>
      <c r="Q104" s="215">
        <v>68930</v>
      </c>
      <c r="R104" s="72"/>
      <c r="S104" s="219" t="s">
        <v>4</v>
      </c>
      <c r="T104" s="63" t="s">
        <v>420</v>
      </c>
      <c r="U104" s="33" t="s">
        <v>672</v>
      </c>
      <c r="V104" s="71">
        <v>4.5180104324968173E-3</v>
      </c>
      <c r="W104" s="71">
        <v>9.2462874754833287E-3</v>
      </c>
      <c r="X104" s="71">
        <v>5.4415422885572143E-3</v>
      </c>
      <c r="Y104" s="71">
        <v>5.0454086781029266E-3</v>
      </c>
      <c r="Z104" s="71">
        <v>6.0931379660525168E-3</v>
      </c>
      <c r="AA104" s="226"/>
      <c r="AB104" s="117" t="s">
        <v>4</v>
      </c>
      <c r="AC104" s="63" t="s">
        <v>420</v>
      </c>
      <c r="AD104" s="33" t="s">
        <v>672</v>
      </c>
      <c r="AE104" s="76">
        <v>90</v>
      </c>
      <c r="AF104" s="76">
        <v>145</v>
      </c>
      <c r="AG104" s="76">
        <v>40</v>
      </c>
      <c r="AH104" s="76">
        <v>30</v>
      </c>
      <c r="AI104" s="76">
        <v>310</v>
      </c>
      <c r="AJ104" s="72"/>
      <c r="AK104" s="117" t="s">
        <v>4</v>
      </c>
      <c r="AL104" s="63" t="s">
        <v>420</v>
      </c>
      <c r="AM104" s="33" t="s">
        <v>672</v>
      </c>
      <c r="AN104" s="75">
        <v>3.6965539902246683E-3</v>
      </c>
      <c r="AO104" s="75">
        <v>8.125525357242926E-3</v>
      </c>
      <c r="AP104" s="75">
        <v>3.1094527363184081E-3</v>
      </c>
      <c r="AQ104" s="75">
        <v>2.1623180049012542E-3</v>
      </c>
      <c r="AR104" s="75">
        <v>4.4973161178006671E-3</v>
      </c>
      <c r="AT104" s="117" t="s">
        <v>4</v>
      </c>
      <c r="AU104" s="63" t="s">
        <v>420</v>
      </c>
      <c r="AV104" s="33" t="s">
        <v>672</v>
      </c>
      <c r="AW104" s="66">
        <v>15</v>
      </c>
      <c r="AX104" s="66">
        <v>20</v>
      </c>
      <c r="AY104" s="66">
        <v>35</v>
      </c>
      <c r="AZ104" s="66">
        <v>40</v>
      </c>
      <c r="BA104" s="66">
        <v>110</v>
      </c>
      <c r="BB104" s="72"/>
      <c r="BC104" s="117" t="s">
        <v>4</v>
      </c>
      <c r="BD104" s="63" t="s">
        <v>420</v>
      </c>
      <c r="BE104" s="33" t="s">
        <v>672</v>
      </c>
      <c r="BF104" s="75">
        <v>6.1609233170411139E-4</v>
      </c>
      <c r="BG104" s="75">
        <v>1.1207621182404036E-3</v>
      </c>
      <c r="BH104" s="75">
        <v>2.7207711442786072E-3</v>
      </c>
      <c r="BI104" s="75">
        <v>2.8830906732016724E-3</v>
      </c>
      <c r="BJ104" s="75">
        <v>1.5958218482518497E-3</v>
      </c>
      <c r="BL104" s="117" t="s">
        <v>4</v>
      </c>
      <c r="BM104" s="63" t="s">
        <v>420</v>
      </c>
      <c r="BN104" s="33" t="s">
        <v>672</v>
      </c>
      <c r="BO104" s="71">
        <v>0.81818181818181823</v>
      </c>
      <c r="BP104" s="71">
        <v>0.87878787878787878</v>
      </c>
      <c r="BQ104" s="71">
        <v>0.5714285714285714</v>
      </c>
      <c r="BR104" s="71">
        <v>0.42857142857142855</v>
      </c>
      <c r="BS104" s="71">
        <v>0.73809523809523814</v>
      </c>
    </row>
    <row r="105" spans="1:71" ht="18" customHeight="1" x14ac:dyDescent="0.25">
      <c r="A105" s="117" t="s">
        <v>4</v>
      </c>
      <c r="B105" s="63" t="s">
        <v>421</v>
      </c>
      <c r="C105" s="33" t="s">
        <v>54</v>
      </c>
      <c r="D105" s="66">
        <v>60</v>
      </c>
      <c r="E105" s="66">
        <v>95</v>
      </c>
      <c r="F105" s="66">
        <v>45</v>
      </c>
      <c r="G105" s="66">
        <v>35</v>
      </c>
      <c r="H105" s="66">
        <v>235</v>
      </c>
      <c r="I105" s="224"/>
      <c r="J105" s="117" t="s">
        <v>4</v>
      </c>
      <c r="K105" s="63" t="s">
        <v>421</v>
      </c>
      <c r="L105" s="33" t="s">
        <v>54</v>
      </c>
      <c r="M105" s="66">
        <v>13697</v>
      </c>
      <c r="N105" s="66">
        <v>11146</v>
      </c>
      <c r="O105" s="66">
        <v>7304</v>
      </c>
      <c r="P105" s="66">
        <v>7877</v>
      </c>
      <c r="Q105" s="215">
        <v>40024</v>
      </c>
      <c r="R105" s="72"/>
      <c r="S105" s="219" t="s">
        <v>4</v>
      </c>
      <c r="T105" s="63" t="s">
        <v>421</v>
      </c>
      <c r="U105" s="33" t="s">
        <v>54</v>
      </c>
      <c r="V105" s="71">
        <v>4.3805212820325623E-3</v>
      </c>
      <c r="W105" s="71">
        <v>8.5232370357078771E-3</v>
      </c>
      <c r="X105" s="71">
        <v>6.1610076670317636E-3</v>
      </c>
      <c r="Y105" s="71">
        <v>4.443315983242351E-3</v>
      </c>
      <c r="Z105" s="71">
        <v>5.8714771137317609E-3</v>
      </c>
      <c r="AA105" s="226"/>
      <c r="AB105" s="117" t="s">
        <v>4</v>
      </c>
      <c r="AC105" s="63" t="s">
        <v>421</v>
      </c>
      <c r="AD105" s="33" t="s">
        <v>54</v>
      </c>
      <c r="AE105" s="76">
        <v>55</v>
      </c>
      <c r="AF105" s="76">
        <v>80</v>
      </c>
      <c r="AG105" s="76">
        <v>15</v>
      </c>
      <c r="AH105" s="76">
        <v>15</v>
      </c>
      <c r="AI105" s="76">
        <v>160</v>
      </c>
      <c r="AJ105" s="72"/>
      <c r="AK105" s="117" t="s">
        <v>4</v>
      </c>
      <c r="AL105" s="63" t="s">
        <v>421</v>
      </c>
      <c r="AM105" s="33" t="s">
        <v>54</v>
      </c>
      <c r="AN105" s="75">
        <v>4.0154778418631815E-3</v>
      </c>
      <c r="AO105" s="75">
        <v>7.1774627669118967E-3</v>
      </c>
      <c r="AP105" s="75">
        <v>2.0536692223439212E-3</v>
      </c>
      <c r="AQ105" s="75">
        <v>1.9042782785324362E-3</v>
      </c>
      <c r="AR105" s="75">
        <v>3.9976014391365179E-3</v>
      </c>
      <c r="AT105" s="117" t="s">
        <v>4</v>
      </c>
      <c r="AU105" s="63" t="s">
        <v>421</v>
      </c>
      <c r="AV105" s="33" t="s">
        <v>54</v>
      </c>
      <c r="AW105" s="66" t="s">
        <v>761</v>
      </c>
      <c r="AX105" s="66">
        <v>20</v>
      </c>
      <c r="AY105" s="66">
        <v>30</v>
      </c>
      <c r="AZ105" s="66">
        <v>25</v>
      </c>
      <c r="BA105" s="66">
        <v>75</v>
      </c>
      <c r="BB105" s="72"/>
      <c r="BC105" s="117" t="s">
        <v>4</v>
      </c>
      <c r="BD105" s="63" t="s">
        <v>421</v>
      </c>
      <c r="BE105" s="33" t="s">
        <v>54</v>
      </c>
      <c r="BF105" s="75" t="s">
        <v>761</v>
      </c>
      <c r="BG105" s="75">
        <v>1.7943656917279742E-3</v>
      </c>
      <c r="BH105" s="75">
        <v>4.1073384446878424E-3</v>
      </c>
      <c r="BI105" s="75">
        <v>3.1737971308873937E-3</v>
      </c>
      <c r="BJ105" s="75">
        <v>1.8738756745952428E-3</v>
      </c>
      <c r="BL105" s="117" t="s">
        <v>4</v>
      </c>
      <c r="BM105" s="63" t="s">
        <v>421</v>
      </c>
      <c r="BN105" s="33" t="s">
        <v>54</v>
      </c>
      <c r="BO105" s="71">
        <v>0.91666666666666663</v>
      </c>
      <c r="BP105" s="71">
        <v>0.84210526315789469</v>
      </c>
      <c r="BQ105" s="71">
        <v>0.33333333333333331</v>
      </c>
      <c r="BR105" s="71">
        <v>0.42857142857142855</v>
      </c>
      <c r="BS105" s="71">
        <v>0.68085106382978722</v>
      </c>
    </row>
    <row r="106" spans="1:71" ht="18" customHeight="1" x14ac:dyDescent="0.25">
      <c r="A106" s="117" t="s">
        <v>4</v>
      </c>
      <c r="B106" s="63" t="s">
        <v>422</v>
      </c>
      <c r="C106" s="33" t="s">
        <v>228</v>
      </c>
      <c r="D106" s="66">
        <v>110</v>
      </c>
      <c r="E106" s="66">
        <v>95</v>
      </c>
      <c r="F106" s="66">
        <v>50</v>
      </c>
      <c r="G106" s="66">
        <v>50</v>
      </c>
      <c r="H106" s="66">
        <v>300</v>
      </c>
      <c r="I106" s="224"/>
      <c r="J106" s="117" t="s">
        <v>4</v>
      </c>
      <c r="K106" s="63" t="s">
        <v>422</v>
      </c>
      <c r="L106" s="33" t="s">
        <v>228</v>
      </c>
      <c r="M106" s="66">
        <v>22196</v>
      </c>
      <c r="N106" s="66">
        <v>16651</v>
      </c>
      <c r="O106" s="66">
        <v>12631</v>
      </c>
      <c r="P106" s="66">
        <v>14657</v>
      </c>
      <c r="Q106" s="215">
        <v>66135</v>
      </c>
      <c r="R106" s="72"/>
      <c r="S106" s="219" t="s">
        <v>4</v>
      </c>
      <c r="T106" s="63" t="s">
        <v>422</v>
      </c>
      <c r="U106" s="33" t="s">
        <v>228</v>
      </c>
      <c r="V106" s="71">
        <v>4.9558479005226167E-3</v>
      </c>
      <c r="W106" s="71">
        <v>5.7053630412587835E-3</v>
      </c>
      <c r="X106" s="71">
        <v>3.9585147652600747E-3</v>
      </c>
      <c r="Y106" s="71">
        <v>3.4113392918059629E-3</v>
      </c>
      <c r="Z106" s="71">
        <v>4.5361760036289412E-3</v>
      </c>
      <c r="AA106" s="226"/>
      <c r="AB106" s="117" t="s">
        <v>4</v>
      </c>
      <c r="AC106" s="63" t="s">
        <v>422</v>
      </c>
      <c r="AD106" s="33" t="s">
        <v>228</v>
      </c>
      <c r="AE106" s="76">
        <v>100</v>
      </c>
      <c r="AF106" s="76">
        <v>80</v>
      </c>
      <c r="AG106" s="76">
        <v>15</v>
      </c>
      <c r="AH106" s="76">
        <v>15</v>
      </c>
      <c r="AI106" s="76">
        <v>205</v>
      </c>
      <c r="AJ106" s="72"/>
      <c r="AK106" s="117" t="s">
        <v>4</v>
      </c>
      <c r="AL106" s="63" t="s">
        <v>422</v>
      </c>
      <c r="AM106" s="33" t="s">
        <v>228</v>
      </c>
      <c r="AN106" s="75">
        <v>4.5053162732023788E-3</v>
      </c>
      <c r="AO106" s="75">
        <v>4.8045162452705547E-3</v>
      </c>
      <c r="AP106" s="75">
        <v>1.1875544295780224E-3</v>
      </c>
      <c r="AQ106" s="75">
        <v>1.0234017875417889E-3</v>
      </c>
      <c r="AR106" s="75">
        <v>3.0997202691464428E-3</v>
      </c>
      <c r="AT106" s="117" t="s">
        <v>4</v>
      </c>
      <c r="AU106" s="63" t="s">
        <v>422</v>
      </c>
      <c r="AV106" s="33" t="s">
        <v>228</v>
      </c>
      <c r="AW106" s="66">
        <v>10</v>
      </c>
      <c r="AX106" s="66">
        <v>15</v>
      </c>
      <c r="AY106" s="66">
        <v>40</v>
      </c>
      <c r="AZ106" s="66">
        <v>35</v>
      </c>
      <c r="BA106" s="66">
        <v>95</v>
      </c>
      <c r="BB106" s="72"/>
      <c r="BC106" s="117" t="s">
        <v>4</v>
      </c>
      <c r="BD106" s="63" t="s">
        <v>422</v>
      </c>
      <c r="BE106" s="33" t="s">
        <v>228</v>
      </c>
      <c r="BF106" s="75">
        <v>4.5053162732023786E-4</v>
      </c>
      <c r="BG106" s="75">
        <v>9.0084679598822896E-4</v>
      </c>
      <c r="BH106" s="75">
        <v>3.1668118122080593E-3</v>
      </c>
      <c r="BI106" s="75">
        <v>2.387937504264174E-3</v>
      </c>
      <c r="BJ106" s="75">
        <v>1.4364557344824979E-3</v>
      </c>
      <c r="BL106" s="117" t="s">
        <v>4</v>
      </c>
      <c r="BM106" s="63" t="s">
        <v>422</v>
      </c>
      <c r="BN106" s="33" t="s">
        <v>228</v>
      </c>
      <c r="BO106" s="71">
        <v>0.90909090909090906</v>
      </c>
      <c r="BP106" s="71">
        <v>0.84210526315789469</v>
      </c>
      <c r="BQ106" s="71">
        <v>0.3</v>
      </c>
      <c r="BR106" s="71">
        <v>0.3</v>
      </c>
      <c r="BS106" s="71">
        <v>0.68333333333333335</v>
      </c>
    </row>
    <row r="107" spans="1:71" ht="18" customHeight="1" x14ac:dyDescent="0.25">
      <c r="A107" s="117" t="s">
        <v>4</v>
      </c>
      <c r="B107" s="63" t="s">
        <v>423</v>
      </c>
      <c r="C107" s="33" t="s">
        <v>57</v>
      </c>
      <c r="D107" s="66">
        <v>125</v>
      </c>
      <c r="E107" s="66">
        <v>200</v>
      </c>
      <c r="F107" s="66">
        <v>70</v>
      </c>
      <c r="G107" s="66">
        <v>65</v>
      </c>
      <c r="H107" s="66">
        <v>460</v>
      </c>
      <c r="I107" s="224"/>
      <c r="J107" s="117" t="s">
        <v>4</v>
      </c>
      <c r="K107" s="63" t="s">
        <v>423</v>
      </c>
      <c r="L107" s="33" t="s">
        <v>57</v>
      </c>
      <c r="M107" s="66">
        <v>21334</v>
      </c>
      <c r="N107" s="66">
        <v>16438</v>
      </c>
      <c r="O107" s="66">
        <v>11836</v>
      </c>
      <c r="P107" s="66">
        <v>13767</v>
      </c>
      <c r="Q107" s="215">
        <v>63375</v>
      </c>
      <c r="R107" s="72"/>
      <c r="S107" s="219" t="s">
        <v>4</v>
      </c>
      <c r="T107" s="63" t="s">
        <v>423</v>
      </c>
      <c r="U107" s="33" t="s">
        <v>57</v>
      </c>
      <c r="V107" s="71">
        <v>5.8591919002531174E-3</v>
      </c>
      <c r="W107" s="71">
        <v>1.2166930283489476E-2</v>
      </c>
      <c r="X107" s="71">
        <v>5.9141601892531261E-3</v>
      </c>
      <c r="Y107" s="71">
        <v>4.721435316336166E-3</v>
      </c>
      <c r="Z107" s="71">
        <v>7.2583826429980279E-3</v>
      </c>
      <c r="AA107" s="226"/>
      <c r="AB107" s="117" t="s">
        <v>4</v>
      </c>
      <c r="AC107" s="63" t="s">
        <v>423</v>
      </c>
      <c r="AD107" s="33" t="s">
        <v>57</v>
      </c>
      <c r="AE107" s="76">
        <v>115</v>
      </c>
      <c r="AF107" s="76">
        <v>180</v>
      </c>
      <c r="AG107" s="76">
        <v>30</v>
      </c>
      <c r="AH107" s="76">
        <v>15</v>
      </c>
      <c r="AI107" s="76">
        <v>340</v>
      </c>
      <c r="AJ107" s="72"/>
      <c r="AK107" s="117" t="s">
        <v>4</v>
      </c>
      <c r="AL107" s="63" t="s">
        <v>423</v>
      </c>
      <c r="AM107" s="33" t="s">
        <v>57</v>
      </c>
      <c r="AN107" s="75">
        <v>5.390456548232868E-3</v>
      </c>
      <c r="AO107" s="75">
        <v>1.0950237255140528E-2</v>
      </c>
      <c r="AP107" s="75">
        <v>2.5346400811084827E-3</v>
      </c>
      <c r="AQ107" s="75">
        <v>1.0895619960775767E-3</v>
      </c>
      <c r="AR107" s="75">
        <v>5.3648915187376727E-3</v>
      </c>
      <c r="AT107" s="117" t="s">
        <v>4</v>
      </c>
      <c r="AU107" s="63" t="s">
        <v>423</v>
      </c>
      <c r="AV107" s="33" t="s">
        <v>57</v>
      </c>
      <c r="AW107" s="66" t="s">
        <v>761</v>
      </c>
      <c r="AX107" s="66">
        <v>20</v>
      </c>
      <c r="AY107" s="66">
        <v>40</v>
      </c>
      <c r="AZ107" s="66">
        <v>50</v>
      </c>
      <c r="BA107" s="66">
        <v>115</v>
      </c>
      <c r="BB107" s="72"/>
      <c r="BC107" s="117" t="s">
        <v>4</v>
      </c>
      <c r="BD107" s="63" t="s">
        <v>423</v>
      </c>
      <c r="BE107" s="33" t="s">
        <v>57</v>
      </c>
      <c r="BF107" s="75" t="s">
        <v>761</v>
      </c>
      <c r="BG107" s="75">
        <v>1.2166930283489476E-3</v>
      </c>
      <c r="BH107" s="75">
        <v>3.3795201081446434E-3</v>
      </c>
      <c r="BI107" s="75">
        <v>3.6318733202585895E-3</v>
      </c>
      <c r="BJ107" s="75">
        <v>1.814595660749507E-3</v>
      </c>
      <c r="BL107" s="117" t="s">
        <v>4</v>
      </c>
      <c r="BM107" s="63" t="s">
        <v>423</v>
      </c>
      <c r="BN107" s="33" t="s">
        <v>57</v>
      </c>
      <c r="BO107" s="71">
        <v>0.92</v>
      </c>
      <c r="BP107" s="71">
        <v>0.9</v>
      </c>
      <c r="BQ107" s="71">
        <v>0.42857142857142855</v>
      </c>
      <c r="BR107" s="71">
        <v>0.23076923076923078</v>
      </c>
      <c r="BS107" s="71">
        <v>0.73913043478260865</v>
      </c>
    </row>
    <row r="108" spans="1:71" ht="18" customHeight="1" x14ac:dyDescent="0.25">
      <c r="A108" s="117" t="s">
        <v>4</v>
      </c>
      <c r="B108" s="63" t="s">
        <v>424</v>
      </c>
      <c r="C108" s="33" t="s">
        <v>46</v>
      </c>
      <c r="D108" s="66">
        <v>55</v>
      </c>
      <c r="E108" s="66">
        <v>70</v>
      </c>
      <c r="F108" s="66">
        <v>40</v>
      </c>
      <c r="G108" s="66">
        <v>65</v>
      </c>
      <c r="H108" s="66">
        <v>235</v>
      </c>
      <c r="I108" s="224"/>
      <c r="J108" s="117" t="s">
        <v>4</v>
      </c>
      <c r="K108" s="63" t="s">
        <v>424</v>
      </c>
      <c r="L108" s="33" t="s">
        <v>46</v>
      </c>
      <c r="M108" s="66">
        <v>20772</v>
      </c>
      <c r="N108" s="66">
        <v>16269</v>
      </c>
      <c r="O108" s="66">
        <v>11937</v>
      </c>
      <c r="P108" s="66">
        <v>13909</v>
      </c>
      <c r="Q108" s="215">
        <v>62887</v>
      </c>
      <c r="R108" s="72"/>
      <c r="S108" s="219" t="s">
        <v>4</v>
      </c>
      <c r="T108" s="63" t="s">
        <v>424</v>
      </c>
      <c r="U108" s="33" t="s">
        <v>46</v>
      </c>
      <c r="V108" s="71">
        <v>2.6477951088003083E-3</v>
      </c>
      <c r="W108" s="71">
        <v>4.3026615034728625E-3</v>
      </c>
      <c r="X108" s="71">
        <v>3.3509256932227529E-3</v>
      </c>
      <c r="Y108" s="71">
        <v>4.6732331583866559E-3</v>
      </c>
      <c r="Z108" s="71">
        <v>3.7368613544929794E-3</v>
      </c>
      <c r="AA108" s="226"/>
      <c r="AB108" s="117" t="s">
        <v>4</v>
      </c>
      <c r="AC108" s="63" t="s">
        <v>424</v>
      </c>
      <c r="AD108" s="33" t="s">
        <v>46</v>
      </c>
      <c r="AE108" s="76">
        <v>35</v>
      </c>
      <c r="AF108" s="76">
        <v>50</v>
      </c>
      <c r="AG108" s="76">
        <v>10</v>
      </c>
      <c r="AH108" s="76" t="s">
        <v>761</v>
      </c>
      <c r="AI108" s="76">
        <v>100</v>
      </c>
      <c r="AJ108" s="72"/>
      <c r="AK108" s="117" t="s">
        <v>4</v>
      </c>
      <c r="AL108" s="63" t="s">
        <v>424</v>
      </c>
      <c r="AM108" s="33" t="s">
        <v>46</v>
      </c>
      <c r="AN108" s="75">
        <v>1.6849605237820142E-3</v>
      </c>
      <c r="AO108" s="75">
        <v>3.073329645337759E-3</v>
      </c>
      <c r="AP108" s="75">
        <v>8.3773142330568822E-4</v>
      </c>
      <c r="AQ108" s="75" t="s">
        <v>761</v>
      </c>
      <c r="AR108" s="75">
        <v>1.5901537678693529E-3</v>
      </c>
      <c r="AT108" s="117" t="s">
        <v>4</v>
      </c>
      <c r="AU108" s="63" t="s">
        <v>424</v>
      </c>
      <c r="AV108" s="33" t="s">
        <v>46</v>
      </c>
      <c r="AW108" s="66">
        <v>15</v>
      </c>
      <c r="AX108" s="66">
        <v>20</v>
      </c>
      <c r="AY108" s="66">
        <v>35</v>
      </c>
      <c r="AZ108" s="66">
        <v>60</v>
      </c>
      <c r="BA108" s="66">
        <v>135</v>
      </c>
      <c r="BB108" s="72"/>
      <c r="BC108" s="117" t="s">
        <v>4</v>
      </c>
      <c r="BD108" s="63" t="s">
        <v>424</v>
      </c>
      <c r="BE108" s="33" t="s">
        <v>46</v>
      </c>
      <c r="BF108" s="75">
        <v>7.2212593876372041E-4</v>
      </c>
      <c r="BG108" s="75">
        <v>1.2293318581351035E-3</v>
      </c>
      <c r="BH108" s="75">
        <v>2.9320599815699086E-3</v>
      </c>
      <c r="BI108" s="75">
        <v>4.3137536846646054E-3</v>
      </c>
      <c r="BJ108" s="75">
        <v>2.1467075866236267E-3</v>
      </c>
      <c r="BL108" s="117" t="s">
        <v>4</v>
      </c>
      <c r="BM108" s="63" t="s">
        <v>424</v>
      </c>
      <c r="BN108" s="33" t="s">
        <v>46</v>
      </c>
      <c r="BO108" s="71">
        <v>0.63636363636363635</v>
      </c>
      <c r="BP108" s="71">
        <v>0.7142857142857143</v>
      </c>
      <c r="BQ108" s="71">
        <v>0.25</v>
      </c>
      <c r="BR108" s="71" t="s">
        <v>761</v>
      </c>
      <c r="BS108" s="71">
        <v>0.42553191489361702</v>
      </c>
    </row>
    <row r="109" spans="1:71" ht="18" customHeight="1" x14ac:dyDescent="0.25">
      <c r="A109" s="117" t="s">
        <v>4</v>
      </c>
      <c r="B109" s="63" t="s">
        <v>425</v>
      </c>
      <c r="C109" s="33" t="s">
        <v>49</v>
      </c>
      <c r="D109" s="66">
        <v>150</v>
      </c>
      <c r="E109" s="66">
        <v>230</v>
      </c>
      <c r="F109" s="66">
        <v>120</v>
      </c>
      <c r="G109" s="66">
        <v>85</v>
      </c>
      <c r="H109" s="66">
        <v>585</v>
      </c>
      <c r="I109" s="224"/>
      <c r="J109" s="117" t="s">
        <v>4</v>
      </c>
      <c r="K109" s="63" t="s">
        <v>425</v>
      </c>
      <c r="L109" s="33" t="s">
        <v>49</v>
      </c>
      <c r="M109" s="66">
        <v>27066</v>
      </c>
      <c r="N109" s="66">
        <v>21377</v>
      </c>
      <c r="O109" s="66">
        <v>14732</v>
      </c>
      <c r="P109" s="66">
        <v>17639</v>
      </c>
      <c r="Q109" s="215">
        <v>80814</v>
      </c>
      <c r="R109" s="72"/>
      <c r="S109" s="219" t="s">
        <v>4</v>
      </c>
      <c r="T109" s="63" t="s">
        <v>425</v>
      </c>
      <c r="U109" s="33" t="s">
        <v>49</v>
      </c>
      <c r="V109" s="71">
        <v>5.5420084238528046E-3</v>
      </c>
      <c r="W109" s="71">
        <v>1.0759227206811059E-2</v>
      </c>
      <c r="X109" s="71">
        <v>8.1455335324463751E-3</v>
      </c>
      <c r="Y109" s="71">
        <v>4.8188672827257778E-3</v>
      </c>
      <c r="Z109" s="71">
        <v>7.238844754621724E-3</v>
      </c>
      <c r="AA109" s="226"/>
      <c r="AB109" s="117" t="s">
        <v>4</v>
      </c>
      <c r="AC109" s="63" t="s">
        <v>425</v>
      </c>
      <c r="AD109" s="33" t="s">
        <v>49</v>
      </c>
      <c r="AE109" s="76">
        <v>150</v>
      </c>
      <c r="AF109" s="76">
        <v>205</v>
      </c>
      <c r="AG109" s="76">
        <v>50</v>
      </c>
      <c r="AH109" s="76">
        <v>20</v>
      </c>
      <c r="AI109" s="76">
        <v>425</v>
      </c>
      <c r="AJ109" s="72"/>
      <c r="AK109" s="117" t="s">
        <v>4</v>
      </c>
      <c r="AL109" s="63" t="s">
        <v>425</v>
      </c>
      <c r="AM109" s="33" t="s">
        <v>49</v>
      </c>
      <c r="AN109" s="75">
        <v>5.5420084238528046E-3</v>
      </c>
      <c r="AO109" s="75">
        <v>9.5897459886794215E-3</v>
      </c>
      <c r="AP109" s="75">
        <v>3.3939723051859896E-3</v>
      </c>
      <c r="AQ109" s="75">
        <v>1.1338511253472419E-3</v>
      </c>
      <c r="AR109" s="75">
        <v>5.258989778998688E-3</v>
      </c>
      <c r="AT109" s="117" t="s">
        <v>4</v>
      </c>
      <c r="AU109" s="63" t="s">
        <v>425</v>
      </c>
      <c r="AV109" s="33" t="s">
        <v>49</v>
      </c>
      <c r="AW109" s="66" t="s">
        <v>761</v>
      </c>
      <c r="AX109" s="66">
        <v>25</v>
      </c>
      <c r="AY109" s="66">
        <v>70</v>
      </c>
      <c r="AZ109" s="66">
        <v>65</v>
      </c>
      <c r="BA109" s="66">
        <v>160</v>
      </c>
      <c r="BB109" s="72"/>
      <c r="BC109" s="117" t="s">
        <v>4</v>
      </c>
      <c r="BD109" s="63" t="s">
        <v>425</v>
      </c>
      <c r="BE109" s="33" t="s">
        <v>49</v>
      </c>
      <c r="BF109" s="75" t="s">
        <v>761</v>
      </c>
      <c r="BG109" s="75">
        <v>1.1694812181316369E-3</v>
      </c>
      <c r="BH109" s="75">
        <v>4.7515612272603855E-3</v>
      </c>
      <c r="BI109" s="75">
        <v>3.6850161573785361E-3</v>
      </c>
      <c r="BJ109" s="75">
        <v>1.9798549756230356E-3</v>
      </c>
      <c r="BL109" s="117" t="s">
        <v>4</v>
      </c>
      <c r="BM109" s="63" t="s">
        <v>425</v>
      </c>
      <c r="BN109" s="33" t="s">
        <v>49</v>
      </c>
      <c r="BO109" s="71">
        <v>1</v>
      </c>
      <c r="BP109" s="71">
        <v>0.89130434782608692</v>
      </c>
      <c r="BQ109" s="71">
        <v>0.41666666666666669</v>
      </c>
      <c r="BR109" s="71">
        <v>0.23529411764705882</v>
      </c>
      <c r="BS109" s="71">
        <v>0.72649572649572647</v>
      </c>
    </row>
    <row r="110" spans="1:71" ht="18" customHeight="1" x14ac:dyDescent="0.25">
      <c r="A110" s="117" t="s">
        <v>4</v>
      </c>
      <c r="B110" s="63" t="s">
        <v>426</v>
      </c>
      <c r="C110" s="33" t="s">
        <v>56</v>
      </c>
      <c r="D110" s="66">
        <v>140</v>
      </c>
      <c r="E110" s="66">
        <v>200</v>
      </c>
      <c r="F110" s="66">
        <v>115</v>
      </c>
      <c r="G110" s="66">
        <v>75</v>
      </c>
      <c r="H110" s="66">
        <v>525</v>
      </c>
      <c r="I110" s="224"/>
      <c r="J110" s="117" t="s">
        <v>4</v>
      </c>
      <c r="K110" s="63" t="s">
        <v>426</v>
      </c>
      <c r="L110" s="33" t="s">
        <v>56</v>
      </c>
      <c r="M110" s="66">
        <v>24559</v>
      </c>
      <c r="N110" s="66">
        <v>19312</v>
      </c>
      <c r="O110" s="66">
        <v>12597</v>
      </c>
      <c r="P110" s="66">
        <v>13927</v>
      </c>
      <c r="Q110" s="215">
        <v>70395</v>
      </c>
      <c r="R110" s="72"/>
      <c r="S110" s="219" t="s">
        <v>4</v>
      </c>
      <c r="T110" s="63" t="s">
        <v>426</v>
      </c>
      <c r="U110" s="33" t="s">
        <v>56</v>
      </c>
      <c r="V110" s="71">
        <v>5.7005578403029437E-3</v>
      </c>
      <c r="W110" s="71">
        <v>1.0356255178127589E-2</v>
      </c>
      <c r="X110" s="71">
        <v>9.1291577359688819E-3</v>
      </c>
      <c r="Y110" s="71">
        <v>5.3852229482300564E-3</v>
      </c>
      <c r="Z110" s="71">
        <v>7.4579160451736628E-3</v>
      </c>
      <c r="AA110" s="226"/>
      <c r="AB110" s="117" t="s">
        <v>4</v>
      </c>
      <c r="AC110" s="63" t="s">
        <v>426</v>
      </c>
      <c r="AD110" s="33" t="s">
        <v>56</v>
      </c>
      <c r="AE110" s="76">
        <v>125</v>
      </c>
      <c r="AF110" s="76">
        <v>175</v>
      </c>
      <c r="AG110" s="76">
        <v>35</v>
      </c>
      <c r="AH110" s="76">
        <v>15</v>
      </c>
      <c r="AI110" s="76">
        <v>350</v>
      </c>
      <c r="AJ110" s="72"/>
      <c r="AK110" s="117" t="s">
        <v>4</v>
      </c>
      <c r="AL110" s="63" t="s">
        <v>426</v>
      </c>
      <c r="AM110" s="33" t="s">
        <v>56</v>
      </c>
      <c r="AN110" s="75">
        <v>5.0897837859847717E-3</v>
      </c>
      <c r="AO110" s="75">
        <v>9.0617232808616402E-3</v>
      </c>
      <c r="AP110" s="75">
        <v>2.7784393109470508E-3</v>
      </c>
      <c r="AQ110" s="75">
        <v>1.0770445896460114E-3</v>
      </c>
      <c r="AR110" s="75">
        <v>4.9719440301157752E-3</v>
      </c>
      <c r="AT110" s="117" t="s">
        <v>4</v>
      </c>
      <c r="AU110" s="63" t="s">
        <v>426</v>
      </c>
      <c r="AV110" s="33" t="s">
        <v>56</v>
      </c>
      <c r="AW110" s="66">
        <v>10</v>
      </c>
      <c r="AX110" s="66">
        <v>25</v>
      </c>
      <c r="AY110" s="66">
        <v>75</v>
      </c>
      <c r="AZ110" s="66">
        <v>60</v>
      </c>
      <c r="BA110" s="66">
        <v>175</v>
      </c>
      <c r="BB110" s="72"/>
      <c r="BC110" s="117" t="s">
        <v>4</v>
      </c>
      <c r="BD110" s="63" t="s">
        <v>426</v>
      </c>
      <c r="BE110" s="33" t="s">
        <v>56</v>
      </c>
      <c r="BF110" s="75">
        <v>4.0718270287878173E-4</v>
      </c>
      <c r="BG110" s="75">
        <v>1.2945318972659486E-3</v>
      </c>
      <c r="BH110" s="75">
        <v>5.9537985234579659E-3</v>
      </c>
      <c r="BI110" s="75">
        <v>4.3081783585840455E-3</v>
      </c>
      <c r="BJ110" s="75">
        <v>2.4859720150578876E-3</v>
      </c>
      <c r="BL110" s="117" t="s">
        <v>4</v>
      </c>
      <c r="BM110" s="63" t="s">
        <v>426</v>
      </c>
      <c r="BN110" s="33" t="s">
        <v>56</v>
      </c>
      <c r="BO110" s="71">
        <v>0.8928571428571429</v>
      </c>
      <c r="BP110" s="71">
        <v>0.875</v>
      </c>
      <c r="BQ110" s="71">
        <v>0.30434782608695654</v>
      </c>
      <c r="BR110" s="71">
        <v>0.2</v>
      </c>
      <c r="BS110" s="71">
        <v>0.66666666666666663</v>
      </c>
    </row>
    <row r="111" spans="1:71" ht="18" customHeight="1" x14ac:dyDescent="0.25">
      <c r="A111" s="117" t="s">
        <v>4</v>
      </c>
      <c r="B111" s="63" t="s">
        <v>427</v>
      </c>
      <c r="C111" s="33" t="s">
        <v>59</v>
      </c>
      <c r="D111" s="66">
        <v>50</v>
      </c>
      <c r="E111" s="66">
        <v>75</v>
      </c>
      <c r="F111" s="66">
        <v>25</v>
      </c>
      <c r="G111" s="66">
        <v>45</v>
      </c>
      <c r="H111" s="66">
        <v>190</v>
      </c>
      <c r="I111" s="72"/>
      <c r="J111" s="117" t="s">
        <v>4</v>
      </c>
      <c r="K111" s="63" t="s">
        <v>427</v>
      </c>
      <c r="L111" s="33" t="s">
        <v>59</v>
      </c>
      <c r="M111" s="66">
        <v>15685</v>
      </c>
      <c r="N111" s="66">
        <v>12151</v>
      </c>
      <c r="O111" s="66">
        <v>8339</v>
      </c>
      <c r="P111" s="66">
        <v>11379</v>
      </c>
      <c r="Q111" s="215">
        <v>47554</v>
      </c>
      <c r="R111" s="72"/>
      <c r="S111" s="219" t="s">
        <v>4</v>
      </c>
      <c r="T111" s="63" t="s">
        <v>427</v>
      </c>
      <c r="U111" s="33" t="s">
        <v>59</v>
      </c>
      <c r="V111" s="71">
        <v>3.1877590054191903E-3</v>
      </c>
      <c r="W111" s="71">
        <v>6.1723314953501772E-3</v>
      </c>
      <c r="X111" s="71">
        <v>2.9979613862573451E-3</v>
      </c>
      <c r="Y111" s="71">
        <v>3.9546533087266014E-3</v>
      </c>
      <c r="Z111" s="71">
        <v>3.995457795348446E-3</v>
      </c>
      <c r="AA111" s="226"/>
      <c r="AB111" s="117" t="s">
        <v>4</v>
      </c>
      <c r="AC111" s="63" t="s">
        <v>427</v>
      </c>
      <c r="AD111" s="33" t="s">
        <v>59</v>
      </c>
      <c r="AE111" s="76">
        <v>45</v>
      </c>
      <c r="AF111" s="76">
        <v>55</v>
      </c>
      <c r="AG111" s="76">
        <v>10</v>
      </c>
      <c r="AH111" s="76">
        <v>10</v>
      </c>
      <c r="AI111" s="76">
        <v>115</v>
      </c>
      <c r="AJ111" s="72"/>
      <c r="AK111" s="117" t="s">
        <v>4</v>
      </c>
      <c r="AL111" s="63" t="s">
        <v>427</v>
      </c>
      <c r="AM111" s="33" t="s">
        <v>59</v>
      </c>
      <c r="AN111" s="75">
        <v>2.8689831048772712E-3</v>
      </c>
      <c r="AO111" s="75">
        <v>4.5263764299234635E-3</v>
      </c>
      <c r="AP111" s="75">
        <v>1.199184554502938E-3</v>
      </c>
      <c r="AQ111" s="75">
        <v>8.7881184638368922E-4</v>
      </c>
      <c r="AR111" s="75">
        <v>2.4183034024477437E-3</v>
      </c>
      <c r="AT111" s="117" t="s">
        <v>4</v>
      </c>
      <c r="AU111" s="63" t="s">
        <v>427</v>
      </c>
      <c r="AV111" s="33" t="s">
        <v>59</v>
      </c>
      <c r="AW111" s="66" t="s">
        <v>761</v>
      </c>
      <c r="AX111" s="66">
        <v>15</v>
      </c>
      <c r="AY111" s="66">
        <v>15</v>
      </c>
      <c r="AZ111" s="66">
        <v>40</v>
      </c>
      <c r="BA111" s="66">
        <v>75</v>
      </c>
      <c r="BB111" s="72"/>
      <c r="BC111" s="117" t="s">
        <v>4</v>
      </c>
      <c r="BD111" s="63" t="s">
        <v>427</v>
      </c>
      <c r="BE111" s="33" t="s">
        <v>59</v>
      </c>
      <c r="BF111" s="75" t="s">
        <v>761</v>
      </c>
      <c r="BG111" s="75">
        <v>1.2344662990700355E-3</v>
      </c>
      <c r="BH111" s="75">
        <v>1.7987768317544071E-3</v>
      </c>
      <c r="BI111" s="75">
        <v>3.5152473855347569E-3</v>
      </c>
      <c r="BJ111" s="75">
        <v>1.5771543929007023E-3</v>
      </c>
      <c r="BL111" s="117" t="s">
        <v>4</v>
      </c>
      <c r="BM111" s="63" t="s">
        <v>427</v>
      </c>
      <c r="BN111" s="33" t="s">
        <v>59</v>
      </c>
      <c r="BO111" s="71">
        <v>0.9</v>
      </c>
      <c r="BP111" s="71">
        <v>0.73333333333333328</v>
      </c>
      <c r="BQ111" s="71">
        <v>0.4</v>
      </c>
      <c r="BR111" s="71">
        <v>0.22222222222222221</v>
      </c>
      <c r="BS111" s="71">
        <v>0.60526315789473684</v>
      </c>
    </row>
    <row r="112" spans="1:71" ht="18" customHeight="1" x14ac:dyDescent="0.25">
      <c r="A112" s="117" t="s">
        <v>4</v>
      </c>
      <c r="B112" s="63" t="s">
        <v>428</v>
      </c>
      <c r="C112" s="33" t="s">
        <v>61</v>
      </c>
      <c r="D112" s="66">
        <v>20</v>
      </c>
      <c r="E112" s="66">
        <v>50</v>
      </c>
      <c r="F112" s="66">
        <v>35</v>
      </c>
      <c r="G112" s="66">
        <v>20</v>
      </c>
      <c r="H112" s="66">
        <v>125</v>
      </c>
      <c r="I112" s="224"/>
      <c r="J112" s="117" t="s">
        <v>4</v>
      </c>
      <c r="K112" s="63" t="s">
        <v>428</v>
      </c>
      <c r="L112" s="33" t="s">
        <v>61</v>
      </c>
      <c r="M112" s="66">
        <v>9954</v>
      </c>
      <c r="N112" s="66">
        <v>8628</v>
      </c>
      <c r="O112" s="66">
        <v>6126</v>
      </c>
      <c r="P112" s="66">
        <v>6705</v>
      </c>
      <c r="Q112" s="215">
        <v>31413</v>
      </c>
      <c r="R112" s="72"/>
      <c r="S112" s="219" t="s">
        <v>4</v>
      </c>
      <c r="T112" s="63" t="s">
        <v>428</v>
      </c>
      <c r="U112" s="33" t="s">
        <v>61</v>
      </c>
      <c r="V112" s="71">
        <v>2.0092425155716293E-3</v>
      </c>
      <c r="W112" s="71">
        <v>5.7950857672693559E-3</v>
      </c>
      <c r="X112" s="71">
        <v>5.713352921971923E-3</v>
      </c>
      <c r="Y112" s="71">
        <v>2.9828486204325128E-3</v>
      </c>
      <c r="Z112" s="71">
        <v>3.9792442619297746E-3</v>
      </c>
      <c r="AA112" s="226"/>
      <c r="AB112" s="117" t="s">
        <v>4</v>
      </c>
      <c r="AC112" s="63" t="s">
        <v>428</v>
      </c>
      <c r="AD112" s="33" t="s">
        <v>61</v>
      </c>
      <c r="AE112" s="76">
        <v>20</v>
      </c>
      <c r="AF112" s="76">
        <v>30</v>
      </c>
      <c r="AG112" s="76">
        <v>10</v>
      </c>
      <c r="AH112" s="76">
        <v>10</v>
      </c>
      <c r="AI112" s="76">
        <v>65</v>
      </c>
      <c r="AJ112" s="72"/>
      <c r="AK112" s="117" t="s">
        <v>4</v>
      </c>
      <c r="AL112" s="63" t="s">
        <v>428</v>
      </c>
      <c r="AM112" s="33" t="s">
        <v>61</v>
      </c>
      <c r="AN112" s="75">
        <v>2.0092425155716293E-3</v>
      </c>
      <c r="AO112" s="75">
        <v>3.4770514603616135E-3</v>
      </c>
      <c r="AP112" s="75">
        <v>1.632386549134835E-3</v>
      </c>
      <c r="AQ112" s="75">
        <v>1.4914243102162564E-3</v>
      </c>
      <c r="AR112" s="75">
        <v>2.0692070162034826E-3</v>
      </c>
      <c r="AT112" s="117" t="s">
        <v>4</v>
      </c>
      <c r="AU112" s="63" t="s">
        <v>428</v>
      </c>
      <c r="AV112" s="33" t="s">
        <v>61</v>
      </c>
      <c r="AW112" s="66" t="s">
        <v>761</v>
      </c>
      <c r="AX112" s="66">
        <v>20</v>
      </c>
      <c r="AY112" s="66">
        <v>25</v>
      </c>
      <c r="AZ112" s="66">
        <v>10</v>
      </c>
      <c r="BA112" s="66">
        <v>55</v>
      </c>
      <c r="BB112" s="72"/>
      <c r="BC112" s="117" t="s">
        <v>4</v>
      </c>
      <c r="BD112" s="63" t="s">
        <v>428</v>
      </c>
      <c r="BE112" s="33" t="s">
        <v>61</v>
      </c>
      <c r="BF112" s="75" t="s">
        <v>761</v>
      </c>
      <c r="BG112" s="75">
        <v>2.3180343069077423E-3</v>
      </c>
      <c r="BH112" s="75">
        <v>4.0809663728370877E-3</v>
      </c>
      <c r="BI112" s="75">
        <v>1.4914243102162564E-3</v>
      </c>
      <c r="BJ112" s="75">
        <v>1.7508674752491006E-3</v>
      </c>
      <c r="BL112" s="117" t="s">
        <v>4</v>
      </c>
      <c r="BM112" s="63" t="s">
        <v>428</v>
      </c>
      <c r="BN112" s="33" t="s">
        <v>61</v>
      </c>
      <c r="BO112" s="71">
        <v>1</v>
      </c>
      <c r="BP112" s="71">
        <v>0.6</v>
      </c>
      <c r="BQ112" s="71">
        <v>0.2857142857142857</v>
      </c>
      <c r="BR112" s="71">
        <v>0.5</v>
      </c>
      <c r="BS112" s="71">
        <v>0.52</v>
      </c>
    </row>
    <row r="113" spans="1:71" ht="18" customHeight="1" x14ac:dyDescent="0.25">
      <c r="A113" s="117" t="s">
        <v>4</v>
      </c>
      <c r="B113" s="63" t="s">
        <v>429</v>
      </c>
      <c r="C113" s="33" t="s">
        <v>229</v>
      </c>
      <c r="D113" s="66">
        <v>45</v>
      </c>
      <c r="E113" s="66">
        <v>115</v>
      </c>
      <c r="F113" s="66">
        <v>40</v>
      </c>
      <c r="G113" s="66">
        <v>30</v>
      </c>
      <c r="H113" s="66">
        <v>230</v>
      </c>
      <c r="I113" s="224"/>
      <c r="J113" s="117" t="s">
        <v>4</v>
      </c>
      <c r="K113" s="63" t="s">
        <v>429</v>
      </c>
      <c r="L113" s="33" t="s">
        <v>229</v>
      </c>
      <c r="M113" s="66">
        <v>13612</v>
      </c>
      <c r="N113" s="66">
        <v>11903</v>
      </c>
      <c r="O113" s="66">
        <v>8150</v>
      </c>
      <c r="P113" s="66">
        <v>9047</v>
      </c>
      <c r="Q113" s="215">
        <v>42712</v>
      </c>
      <c r="R113" s="72"/>
      <c r="S113" s="219" t="s">
        <v>4</v>
      </c>
      <c r="T113" s="63" t="s">
        <v>429</v>
      </c>
      <c r="U113" s="33" t="s">
        <v>229</v>
      </c>
      <c r="V113" s="71">
        <v>3.3059065530414342E-3</v>
      </c>
      <c r="W113" s="71">
        <v>9.6614298916239596E-3</v>
      </c>
      <c r="X113" s="71">
        <v>4.9079754601226997E-3</v>
      </c>
      <c r="Y113" s="71">
        <v>3.3160163590140379E-3</v>
      </c>
      <c r="Z113" s="71">
        <v>5.384903539988762E-3</v>
      </c>
      <c r="AA113" s="226"/>
      <c r="AB113" s="117" t="s">
        <v>4</v>
      </c>
      <c r="AC113" s="63" t="s">
        <v>429</v>
      </c>
      <c r="AD113" s="33" t="s">
        <v>229</v>
      </c>
      <c r="AE113" s="76">
        <v>40</v>
      </c>
      <c r="AF113" s="76">
        <v>90</v>
      </c>
      <c r="AG113" s="76">
        <v>15</v>
      </c>
      <c r="AH113" s="76">
        <v>10</v>
      </c>
      <c r="AI113" s="76">
        <v>155</v>
      </c>
      <c r="AJ113" s="72"/>
      <c r="AK113" s="117" t="s">
        <v>4</v>
      </c>
      <c r="AL113" s="63" t="s">
        <v>429</v>
      </c>
      <c r="AM113" s="33" t="s">
        <v>229</v>
      </c>
      <c r="AN113" s="75">
        <v>2.9385836027034967E-3</v>
      </c>
      <c r="AO113" s="75">
        <v>7.5611190456187517E-3</v>
      </c>
      <c r="AP113" s="75">
        <v>1.8404907975460123E-3</v>
      </c>
      <c r="AQ113" s="75">
        <v>1.1053387863380127E-3</v>
      </c>
      <c r="AR113" s="75">
        <v>3.6289567334706874E-3</v>
      </c>
      <c r="AT113" s="117" t="s">
        <v>4</v>
      </c>
      <c r="AU113" s="63" t="s">
        <v>429</v>
      </c>
      <c r="AV113" s="33" t="s">
        <v>229</v>
      </c>
      <c r="AW113" s="66" t="s">
        <v>761</v>
      </c>
      <c r="AX113" s="66">
        <v>25</v>
      </c>
      <c r="AY113" s="66">
        <v>25</v>
      </c>
      <c r="AZ113" s="66">
        <v>20</v>
      </c>
      <c r="BA113" s="66">
        <v>75</v>
      </c>
      <c r="BB113" s="72"/>
      <c r="BC113" s="117" t="s">
        <v>4</v>
      </c>
      <c r="BD113" s="63" t="s">
        <v>429</v>
      </c>
      <c r="BE113" s="33" t="s">
        <v>229</v>
      </c>
      <c r="BF113" s="75" t="s">
        <v>761</v>
      </c>
      <c r="BG113" s="75">
        <v>2.1003108460052088E-3</v>
      </c>
      <c r="BH113" s="75">
        <v>3.0674846625766872E-3</v>
      </c>
      <c r="BI113" s="75">
        <v>2.2106775726760254E-3</v>
      </c>
      <c r="BJ113" s="75">
        <v>1.7559468065180745E-3</v>
      </c>
      <c r="BL113" s="117" t="s">
        <v>4</v>
      </c>
      <c r="BM113" s="63" t="s">
        <v>429</v>
      </c>
      <c r="BN113" s="33" t="s">
        <v>229</v>
      </c>
      <c r="BO113" s="71">
        <v>0.88888888888888884</v>
      </c>
      <c r="BP113" s="71">
        <v>0.78260869565217395</v>
      </c>
      <c r="BQ113" s="71">
        <v>0.375</v>
      </c>
      <c r="BR113" s="71">
        <v>0.33333333333333331</v>
      </c>
      <c r="BS113" s="71">
        <v>0.67391304347826086</v>
      </c>
    </row>
    <row r="114" spans="1:71" ht="18" customHeight="1" x14ac:dyDescent="0.25">
      <c r="A114" s="117" t="s">
        <v>4</v>
      </c>
      <c r="B114" s="63" t="s">
        <v>430</v>
      </c>
      <c r="C114" s="33" t="s">
        <v>63</v>
      </c>
      <c r="D114" s="66">
        <v>120</v>
      </c>
      <c r="E114" s="66">
        <v>165</v>
      </c>
      <c r="F114" s="66">
        <v>105</v>
      </c>
      <c r="G114" s="66">
        <v>80</v>
      </c>
      <c r="H114" s="66">
        <v>465</v>
      </c>
      <c r="I114" s="224"/>
      <c r="J114" s="117" t="s">
        <v>4</v>
      </c>
      <c r="K114" s="63" t="s">
        <v>430</v>
      </c>
      <c r="L114" s="33" t="s">
        <v>63</v>
      </c>
      <c r="M114" s="66">
        <v>22986</v>
      </c>
      <c r="N114" s="66">
        <v>18100</v>
      </c>
      <c r="O114" s="66">
        <v>12864</v>
      </c>
      <c r="P114" s="66">
        <v>14087</v>
      </c>
      <c r="Q114" s="215">
        <v>68037</v>
      </c>
      <c r="R114" s="72"/>
      <c r="S114" s="219" t="s">
        <v>4</v>
      </c>
      <c r="T114" s="63" t="s">
        <v>430</v>
      </c>
      <c r="U114" s="33" t="s">
        <v>63</v>
      </c>
      <c r="V114" s="71">
        <v>5.2205690420255805E-3</v>
      </c>
      <c r="W114" s="71">
        <v>9.1160220994475141E-3</v>
      </c>
      <c r="X114" s="71">
        <v>8.1623134328358202E-3</v>
      </c>
      <c r="Y114" s="71">
        <v>5.6789948179172284E-3</v>
      </c>
      <c r="Z114" s="71">
        <v>6.8345165130737689E-3</v>
      </c>
      <c r="AA114" s="226"/>
      <c r="AB114" s="117" t="s">
        <v>4</v>
      </c>
      <c r="AC114" s="63" t="s">
        <v>430</v>
      </c>
      <c r="AD114" s="33" t="s">
        <v>63</v>
      </c>
      <c r="AE114" s="76">
        <v>105</v>
      </c>
      <c r="AF114" s="76">
        <v>135</v>
      </c>
      <c r="AG114" s="76">
        <v>45</v>
      </c>
      <c r="AH114" s="76">
        <v>40</v>
      </c>
      <c r="AI114" s="76">
        <v>325</v>
      </c>
      <c r="AJ114" s="72"/>
      <c r="AK114" s="117" t="s">
        <v>4</v>
      </c>
      <c r="AL114" s="63" t="s">
        <v>430</v>
      </c>
      <c r="AM114" s="33" t="s">
        <v>63</v>
      </c>
      <c r="AN114" s="75">
        <v>4.5679979117723831E-3</v>
      </c>
      <c r="AO114" s="75">
        <v>7.4585635359116021E-3</v>
      </c>
      <c r="AP114" s="75">
        <v>3.4981343283582091E-3</v>
      </c>
      <c r="AQ114" s="75">
        <v>2.8394974089586142E-3</v>
      </c>
      <c r="AR114" s="75">
        <v>4.7768126166644618E-3</v>
      </c>
      <c r="AT114" s="117" t="s">
        <v>4</v>
      </c>
      <c r="AU114" s="63" t="s">
        <v>430</v>
      </c>
      <c r="AV114" s="33" t="s">
        <v>63</v>
      </c>
      <c r="AW114" s="66">
        <v>15</v>
      </c>
      <c r="AX114" s="66">
        <v>30</v>
      </c>
      <c r="AY114" s="66">
        <v>60</v>
      </c>
      <c r="AZ114" s="66">
        <v>40</v>
      </c>
      <c r="BA114" s="66">
        <v>140</v>
      </c>
      <c r="BB114" s="72"/>
      <c r="BC114" s="117" t="s">
        <v>4</v>
      </c>
      <c r="BD114" s="63" t="s">
        <v>430</v>
      </c>
      <c r="BE114" s="33" t="s">
        <v>63</v>
      </c>
      <c r="BF114" s="75">
        <v>6.5257113025319756E-4</v>
      </c>
      <c r="BG114" s="75">
        <v>1.6574585635359116E-3</v>
      </c>
      <c r="BH114" s="75">
        <v>4.6641791044776115E-3</v>
      </c>
      <c r="BI114" s="75">
        <v>2.8394974089586142E-3</v>
      </c>
      <c r="BJ114" s="75">
        <v>2.0577038964093067E-3</v>
      </c>
      <c r="BL114" s="117" t="s">
        <v>4</v>
      </c>
      <c r="BM114" s="63" t="s">
        <v>430</v>
      </c>
      <c r="BN114" s="33" t="s">
        <v>63</v>
      </c>
      <c r="BO114" s="71">
        <v>0.875</v>
      </c>
      <c r="BP114" s="71">
        <v>0.81818181818181823</v>
      </c>
      <c r="BQ114" s="71">
        <v>0.42857142857142855</v>
      </c>
      <c r="BR114" s="71">
        <v>0.5</v>
      </c>
      <c r="BS114" s="71">
        <v>0.69892473118279574</v>
      </c>
    </row>
    <row r="115" spans="1:71" ht="18" customHeight="1" x14ac:dyDescent="0.25">
      <c r="A115" s="117" t="s">
        <v>4</v>
      </c>
      <c r="B115" s="63" t="s">
        <v>431</v>
      </c>
      <c r="C115" s="33" t="s">
        <v>65</v>
      </c>
      <c r="D115" s="66">
        <v>115</v>
      </c>
      <c r="E115" s="66">
        <v>225</v>
      </c>
      <c r="F115" s="66">
        <v>100</v>
      </c>
      <c r="G115" s="66">
        <v>85</v>
      </c>
      <c r="H115" s="66">
        <v>525</v>
      </c>
      <c r="I115" s="224"/>
      <c r="J115" s="117" t="s">
        <v>4</v>
      </c>
      <c r="K115" s="63" t="s">
        <v>431</v>
      </c>
      <c r="L115" s="33" t="s">
        <v>65</v>
      </c>
      <c r="M115" s="66">
        <v>26112</v>
      </c>
      <c r="N115" s="66">
        <v>19956</v>
      </c>
      <c r="O115" s="66">
        <v>13507</v>
      </c>
      <c r="P115" s="66">
        <v>14710</v>
      </c>
      <c r="Q115" s="215">
        <v>74285</v>
      </c>
      <c r="R115" s="72"/>
      <c r="S115" s="219" t="s">
        <v>4</v>
      </c>
      <c r="T115" s="63" t="s">
        <v>431</v>
      </c>
      <c r="U115" s="33" t="s">
        <v>65</v>
      </c>
      <c r="V115" s="71">
        <v>4.4041053921568627E-3</v>
      </c>
      <c r="W115" s="71">
        <v>1.127480457005412E-2</v>
      </c>
      <c r="X115" s="71">
        <v>7.4035685200266529E-3</v>
      </c>
      <c r="Y115" s="71">
        <v>5.7783820530251532E-3</v>
      </c>
      <c r="Z115" s="71">
        <v>7.067375647842768E-3</v>
      </c>
      <c r="AA115" s="226"/>
      <c r="AB115" s="117" t="s">
        <v>4</v>
      </c>
      <c r="AC115" s="63" t="s">
        <v>431</v>
      </c>
      <c r="AD115" s="33" t="s">
        <v>65</v>
      </c>
      <c r="AE115" s="76">
        <v>105</v>
      </c>
      <c r="AF115" s="76">
        <v>200</v>
      </c>
      <c r="AG115" s="76">
        <v>40</v>
      </c>
      <c r="AH115" s="76">
        <v>25</v>
      </c>
      <c r="AI115" s="76">
        <v>365</v>
      </c>
      <c r="AJ115" s="72"/>
      <c r="AK115" s="117" t="s">
        <v>4</v>
      </c>
      <c r="AL115" s="63" t="s">
        <v>431</v>
      </c>
      <c r="AM115" s="33" t="s">
        <v>65</v>
      </c>
      <c r="AN115" s="75">
        <v>4.0211397058823525E-3</v>
      </c>
      <c r="AO115" s="75">
        <v>1.0022048506714773E-2</v>
      </c>
      <c r="AP115" s="75">
        <v>2.9614274080106613E-3</v>
      </c>
      <c r="AQ115" s="75">
        <v>1.6995241332426921E-3</v>
      </c>
      <c r="AR115" s="75">
        <v>4.9135087837383047E-3</v>
      </c>
      <c r="AT115" s="117" t="s">
        <v>4</v>
      </c>
      <c r="AU115" s="63" t="s">
        <v>431</v>
      </c>
      <c r="AV115" s="33" t="s">
        <v>65</v>
      </c>
      <c r="AW115" s="66">
        <v>10</v>
      </c>
      <c r="AX115" s="66">
        <v>25</v>
      </c>
      <c r="AY115" s="66">
        <v>60</v>
      </c>
      <c r="AZ115" s="66">
        <v>60</v>
      </c>
      <c r="BA115" s="66">
        <v>155</v>
      </c>
      <c r="BB115" s="72"/>
      <c r="BC115" s="117" t="s">
        <v>4</v>
      </c>
      <c r="BD115" s="63" t="s">
        <v>431</v>
      </c>
      <c r="BE115" s="33" t="s">
        <v>65</v>
      </c>
      <c r="BF115" s="75">
        <v>3.829656862745098E-4</v>
      </c>
      <c r="BG115" s="75">
        <v>1.2527560633393466E-3</v>
      </c>
      <c r="BH115" s="75">
        <v>4.4421411120159921E-3</v>
      </c>
      <c r="BI115" s="75">
        <v>4.0788579197824611E-3</v>
      </c>
      <c r="BJ115" s="75">
        <v>2.0865585246011981E-3</v>
      </c>
      <c r="BL115" s="117" t="s">
        <v>4</v>
      </c>
      <c r="BM115" s="63" t="s">
        <v>431</v>
      </c>
      <c r="BN115" s="33" t="s">
        <v>65</v>
      </c>
      <c r="BO115" s="71">
        <v>0.91304347826086951</v>
      </c>
      <c r="BP115" s="71">
        <v>0.88888888888888884</v>
      </c>
      <c r="BQ115" s="71">
        <v>0.4</v>
      </c>
      <c r="BR115" s="71">
        <v>0.29411764705882354</v>
      </c>
      <c r="BS115" s="71">
        <v>0.69523809523809521</v>
      </c>
    </row>
    <row r="116" spans="1:71" ht="18" customHeight="1" x14ac:dyDescent="0.25">
      <c r="A116" s="117" t="s">
        <v>4</v>
      </c>
      <c r="B116" s="63" t="s">
        <v>432</v>
      </c>
      <c r="C116" s="33" t="s">
        <v>230</v>
      </c>
      <c r="D116" s="66">
        <v>80</v>
      </c>
      <c r="E116" s="66">
        <v>155</v>
      </c>
      <c r="F116" s="66">
        <v>55</v>
      </c>
      <c r="G116" s="66">
        <v>30</v>
      </c>
      <c r="H116" s="66">
        <v>320</v>
      </c>
      <c r="I116" s="224"/>
      <c r="J116" s="117" t="s">
        <v>4</v>
      </c>
      <c r="K116" s="63" t="s">
        <v>432</v>
      </c>
      <c r="L116" s="33" t="s">
        <v>230</v>
      </c>
      <c r="M116" s="66">
        <v>18007</v>
      </c>
      <c r="N116" s="66">
        <v>13871</v>
      </c>
      <c r="O116" s="66">
        <v>9345</v>
      </c>
      <c r="P116" s="66">
        <v>9427</v>
      </c>
      <c r="Q116" s="215">
        <v>50650</v>
      </c>
      <c r="R116" s="72"/>
      <c r="S116" s="219" t="s">
        <v>4</v>
      </c>
      <c r="T116" s="63" t="s">
        <v>432</v>
      </c>
      <c r="U116" s="33" t="s">
        <v>230</v>
      </c>
      <c r="V116" s="71">
        <v>4.4427167212750598E-3</v>
      </c>
      <c r="W116" s="71">
        <v>1.1174392617691587E-2</v>
      </c>
      <c r="X116" s="71">
        <v>5.8855002675227393E-3</v>
      </c>
      <c r="Y116" s="71">
        <v>3.1823485732470564E-3</v>
      </c>
      <c r="Z116" s="71">
        <v>6.3178677196446195E-3</v>
      </c>
      <c r="AA116" s="226"/>
      <c r="AB116" s="117" t="s">
        <v>4</v>
      </c>
      <c r="AC116" s="63" t="s">
        <v>432</v>
      </c>
      <c r="AD116" s="33" t="s">
        <v>230</v>
      </c>
      <c r="AE116" s="76">
        <v>70</v>
      </c>
      <c r="AF116" s="76">
        <v>125</v>
      </c>
      <c r="AG116" s="76">
        <v>25</v>
      </c>
      <c r="AH116" s="76">
        <v>10</v>
      </c>
      <c r="AI116" s="76">
        <v>225</v>
      </c>
      <c r="AJ116" s="72"/>
      <c r="AK116" s="117" t="s">
        <v>4</v>
      </c>
      <c r="AL116" s="63" t="s">
        <v>432</v>
      </c>
      <c r="AM116" s="33" t="s">
        <v>230</v>
      </c>
      <c r="AN116" s="75">
        <v>3.8873771311156774E-3</v>
      </c>
      <c r="AO116" s="75">
        <v>9.0116069497512795E-3</v>
      </c>
      <c r="AP116" s="75">
        <v>2.6752273943285178E-3</v>
      </c>
      <c r="AQ116" s="75">
        <v>1.0607828577490189E-3</v>
      </c>
      <c r="AR116" s="75">
        <v>4.4422507403751232E-3</v>
      </c>
      <c r="AT116" s="117" t="s">
        <v>4</v>
      </c>
      <c r="AU116" s="63" t="s">
        <v>432</v>
      </c>
      <c r="AV116" s="33" t="s">
        <v>230</v>
      </c>
      <c r="AW116" s="66">
        <v>10</v>
      </c>
      <c r="AX116" s="66">
        <v>30</v>
      </c>
      <c r="AY116" s="66">
        <v>30</v>
      </c>
      <c r="AZ116" s="66">
        <v>20</v>
      </c>
      <c r="BA116" s="66">
        <v>90</v>
      </c>
      <c r="BB116" s="72"/>
      <c r="BC116" s="117" t="s">
        <v>4</v>
      </c>
      <c r="BD116" s="63" t="s">
        <v>432</v>
      </c>
      <c r="BE116" s="33" t="s">
        <v>230</v>
      </c>
      <c r="BF116" s="75">
        <v>5.5533959015938248E-4</v>
      </c>
      <c r="BG116" s="75">
        <v>2.1627856679403072E-3</v>
      </c>
      <c r="BH116" s="75">
        <v>3.2102728731942215E-3</v>
      </c>
      <c r="BI116" s="75">
        <v>2.1215657154980377E-3</v>
      </c>
      <c r="BJ116" s="75">
        <v>1.7769002961500495E-3</v>
      </c>
      <c r="BL116" s="117" t="s">
        <v>4</v>
      </c>
      <c r="BM116" s="63" t="s">
        <v>432</v>
      </c>
      <c r="BN116" s="33" t="s">
        <v>230</v>
      </c>
      <c r="BO116" s="71">
        <v>0.875</v>
      </c>
      <c r="BP116" s="71">
        <v>0.80645161290322576</v>
      </c>
      <c r="BQ116" s="71">
        <v>0.45454545454545453</v>
      </c>
      <c r="BR116" s="71">
        <v>0.33333333333333331</v>
      </c>
      <c r="BS116" s="71">
        <v>0.703125</v>
      </c>
    </row>
    <row r="117" spans="1:71" ht="18" customHeight="1" x14ac:dyDescent="0.25">
      <c r="A117" s="117" t="s">
        <v>4</v>
      </c>
      <c r="B117" s="63" t="s">
        <v>433</v>
      </c>
      <c r="C117" s="33" t="s">
        <v>53</v>
      </c>
      <c r="D117" s="66">
        <v>170</v>
      </c>
      <c r="E117" s="66">
        <v>190</v>
      </c>
      <c r="F117" s="66">
        <v>75</v>
      </c>
      <c r="G117" s="66">
        <v>55</v>
      </c>
      <c r="H117" s="66">
        <v>490</v>
      </c>
      <c r="I117" s="224"/>
      <c r="J117" s="117" t="s">
        <v>4</v>
      </c>
      <c r="K117" s="63" t="s">
        <v>433</v>
      </c>
      <c r="L117" s="33" t="s">
        <v>53</v>
      </c>
      <c r="M117" s="66">
        <v>33833</v>
      </c>
      <c r="N117" s="66">
        <v>23998</v>
      </c>
      <c r="O117" s="66">
        <v>16765</v>
      </c>
      <c r="P117" s="66">
        <v>20235</v>
      </c>
      <c r="Q117" s="215">
        <v>94831</v>
      </c>
      <c r="R117" s="72"/>
      <c r="S117" s="219" t="s">
        <v>4</v>
      </c>
      <c r="T117" s="63" t="s">
        <v>433</v>
      </c>
      <c r="U117" s="33" t="s">
        <v>53</v>
      </c>
      <c r="V117" s="71">
        <v>5.0246800461088287E-3</v>
      </c>
      <c r="W117" s="71">
        <v>7.917326443870323E-3</v>
      </c>
      <c r="X117" s="71">
        <v>4.4736057262153295E-3</v>
      </c>
      <c r="Y117" s="71">
        <v>2.7180627625401532E-3</v>
      </c>
      <c r="Z117" s="71">
        <v>5.1670867121510903E-3</v>
      </c>
      <c r="AA117" s="226"/>
      <c r="AB117" s="117" t="s">
        <v>4</v>
      </c>
      <c r="AC117" s="63" t="s">
        <v>433</v>
      </c>
      <c r="AD117" s="33" t="s">
        <v>53</v>
      </c>
      <c r="AE117" s="76">
        <v>160</v>
      </c>
      <c r="AF117" s="76">
        <v>175</v>
      </c>
      <c r="AG117" s="76">
        <v>25</v>
      </c>
      <c r="AH117" s="76">
        <v>15</v>
      </c>
      <c r="AI117" s="76">
        <v>370</v>
      </c>
      <c r="AJ117" s="72"/>
      <c r="AK117" s="117" t="s">
        <v>4</v>
      </c>
      <c r="AL117" s="63" t="s">
        <v>433</v>
      </c>
      <c r="AM117" s="33" t="s">
        <v>53</v>
      </c>
      <c r="AN117" s="75">
        <v>4.7291106316318388E-3</v>
      </c>
      <c r="AO117" s="75">
        <v>7.2922743561963498E-3</v>
      </c>
      <c r="AP117" s="75">
        <v>1.4912019087384432E-3</v>
      </c>
      <c r="AQ117" s="75">
        <v>7.4128984432913266E-4</v>
      </c>
      <c r="AR117" s="75">
        <v>3.9016777214202106E-3</v>
      </c>
      <c r="AT117" s="117" t="s">
        <v>4</v>
      </c>
      <c r="AU117" s="63" t="s">
        <v>433</v>
      </c>
      <c r="AV117" s="33" t="s">
        <v>53</v>
      </c>
      <c r="AW117" s="66">
        <v>15</v>
      </c>
      <c r="AX117" s="66">
        <v>15</v>
      </c>
      <c r="AY117" s="66">
        <v>50</v>
      </c>
      <c r="AZ117" s="66">
        <v>40</v>
      </c>
      <c r="BA117" s="66">
        <v>120</v>
      </c>
      <c r="BB117" s="72"/>
      <c r="BC117" s="117" t="s">
        <v>4</v>
      </c>
      <c r="BD117" s="63" t="s">
        <v>433</v>
      </c>
      <c r="BE117" s="33" t="s">
        <v>53</v>
      </c>
      <c r="BF117" s="75">
        <v>4.4335412171548488E-4</v>
      </c>
      <c r="BG117" s="75">
        <v>6.2505208767397286E-4</v>
      </c>
      <c r="BH117" s="75">
        <v>2.9824038174768863E-3</v>
      </c>
      <c r="BI117" s="75">
        <v>1.9767729182110206E-3</v>
      </c>
      <c r="BJ117" s="75">
        <v>1.265408990730879E-3</v>
      </c>
      <c r="BL117" s="117" t="s">
        <v>4</v>
      </c>
      <c r="BM117" s="63" t="s">
        <v>433</v>
      </c>
      <c r="BN117" s="33" t="s">
        <v>53</v>
      </c>
      <c r="BO117" s="71">
        <v>0.94117647058823528</v>
      </c>
      <c r="BP117" s="71">
        <v>0.92105263157894735</v>
      </c>
      <c r="BQ117" s="71">
        <v>0.33333333333333331</v>
      </c>
      <c r="BR117" s="71">
        <v>0.27272727272727271</v>
      </c>
      <c r="BS117" s="71">
        <v>0.75510204081632648</v>
      </c>
    </row>
    <row r="118" spans="1:71" ht="18" customHeight="1" x14ac:dyDescent="0.25">
      <c r="A118" s="117" t="s">
        <v>4</v>
      </c>
      <c r="B118" s="63" t="s">
        <v>434</v>
      </c>
      <c r="C118" s="33" t="s">
        <v>67</v>
      </c>
      <c r="D118" s="66">
        <v>95</v>
      </c>
      <c r="E118" s="66">
        <v>90</v>
      </c>
      <c r="F118" s="66">
        <v>45</v>
      </c>
      <c r="G118" s="66">
        <v>55</v>
      </c>
      <c r="H118" s="66">
        <v>285</v>
      </c>
      <c r="I118" s="224"/>
      <c r="J118" s="117" t="s">
        <v>4</v>
      </c>
      <c r="K118" s="63" t="s">
        <v>434</v>
      </c>
      <c r="L118" s="33" t="s">
        <v>67</v>
      </c>
      <c r="M118" s="66">
        <v>27195</v>
      </c>
      <c r="N118" s="66">
        <v>21556</v>
      </c>
      <c r="O118" s="66">
        <v>15877</v>
      </c>
      <c r="P118" s="66">
        <v>18198</v>
      </c>
      <c r="Q118" s="215">
        <v>82826</v>
      </c>
      <c r="R118" s="72"/>
      <c r="S118" s="219" t="s">
        <v>4</v>
      </c>
      <c r="T118" s="63" t="s">
        <v>434</v>
      </c>
      <c r="U118" s="33" t="s">
        <v>67</v>
      </c>
      <c r="V118" s="71">
        <v>3.4932892075749218E-3</v>
      </c>
      <c r="W118" s="71">
        <v>4.1751716459454448E-3</v>
      </c>
      <c r="X118" s="71">
        <v>2.8342885935630155E-3</v>
      </c>
      <c r="Y118" s="71">
        <v>3.0223101439718651E-3</v>
      </c>
      <c r="Z118" s="71">
        <v>3.4409484944341148E-3</v>
      </c>
      <c r="AA118" s="226"/>
      <c r="AB118" s="117" t="s">
        <v>4</v>
      </c>
      <c r="AC118" s="63" t="s">
        <v>434</v>
      </c>
      <c r="AD118" s="33" t="s">
        <v>67</v>
      </c>
      <c r="AE118" s="76">
        <v>75</v>
      </c>
      <c r="AF118" s="76">
        <v>65</v>
      </c>
      <c r="AG118" s="76" t="s">
        <v>761</v>
      </c>
      <c r="AH118" s="76" t="s">
        <v>761</v>
      </c>
      <c r="AI118" s="76">
        <v>150</v>
      </c>
      <c r="AJ118" s="72"/>
      <c r="AK118" s="117" t="s">
        <v>4</v>
      </c>
      <c r="AL118" s="63" t="s">
        <v>434</v>
      </c>
      <c r="AM118" s="33" t="s">
        <v>67</v>
      </c>
      <c r="AN118" s="75">
        <v>2.7578599007170436E-3</v>
      </c>
      <c r="AO118" s="75">
        <v>3.0154017442939321E-3</v>
      </c>
      <c r="AP118" s="75" t="s">
        <v>761</v>
      </c>
      <c r="AQ118" s="75" t="s">
        <v>761</v>
      </c>
      <c r="AR118" s="75">
        <v>1.8110255233863763E-3</v>
      </c>
      <c r="AT118" s="117" t="s">
        <v>4</v>
      </c>
      <c r="AU118" s="63" t="s">
        <v>434</v>
      </c>
      <c r="AV118" s="33" t="s">
        <v>67</v>
      </c>
      <c r="AW118" s="66">
        <v>20</v>
      </c>
      <c r="AX118" s="66">
        <v>20</v>
      </c>
      <c r="AY118" s="66">
        <v>40</v>
      </c>
      <c r="AZ118" s="66">
        <v>50</v>
      </c>
      <c r="BA118" s="66">
        <v>130</v>
      </c>
      <c r="BB118" s="72"/>
      <c r="BC118" s="117" t="s">
        <v>4</v>
      </c>
      <c r="BD118" s="63" t="s">
        <v>434</v>
      </c>
      <c r="BE118" s="33" t="s">
        <v>67</v>
      </c>
      <c r="BF118" s="75">
        <v>7.3542930685787831E-4</v>
      </c>
      <c r="BG118" s="75">
        <v>9.2781592132120988E-4</v>
      </c>
      <c r="BH118" s="75">
        <v>2.5193676387226804E-3</v>
      </c>
      <c r="BI118" s="75">
        <v>2.7475546763380591E-3</v>
      </c>
      <c r="BJ118" s="75">
        <v>1.5695554536015262E-3</v>
      </c>
      <c r="BL118" s="117" t="s">
        <v>4</v>
      </c>
      <c r="BM118" s="63" t="s">
        <v>434</v>
      </c>
      <c r="BN118" s="33" t="s">
        <v>67</v>
      </c>
      <c r="BO118" s="71">
        <v>0.78947368421052633</v>
      </c>
      <c r="BP118" s="71">
        <v>0.72222222222222221</v>
      </c>
      <c r="BQ118" s="71" t="s">
        <v>761</v>
      </c>
      <c r="BR118" s="71" t="s">
        <v>761</v>
      </c>
      <c r="BS118" s="71">
        <v>0.52631578947368418</v>
      </c>
    </row>
    <row r="119" spans="1:71" ht="18" customHeight="1" x14ac:dyDescent="0.25">
      <c r="A119" s="117" t="s">
        <v>4</v>
      </c>
      <c r="B119" s="63" t="s">
        <v>435</v>
      </c>
      <c r="C119" s="33" t="s">
        <v>231</v>
      </c>
      <c r="D119" s="66">
        <v>35</v>
      </c>
      <c r="E119" s="66">
        <v>95</v>
      </c>
      <c r="F119" s="66">
        <v>55</v>
      </c>
      <c r="G119" s="66">
        <v>25</v>
      </c>
      <c r="H119" s="66">
        <v>215</v>
      </c>
      <c r="I119" s="224"/>
      <c r="J119" s="117" t="s">
        <v>4</v>
      </c>
      <c r="K119" s="63" t="s">
        <v>435</v>
      </c>
      <c r="L119" s="33" t="s">
        <v>231</v>
      </c>
      <c r="M119" s="66">
        <v>15414</v>
      </c>
      <c r="N119" s="66">
        <v>14274</v>
      </c>
      <c r="O119" s="66">
        <v>9523</v>
      </c>
      <c r="P119" s="66">
        <v>9695</v>
      </c>
      <c r="Q119" s="215">
        <v>48906</v>
      </c>
      <c r="R119" s="72"/>
      <c r="S119" s="219" t="s">
        <v>4</v>
      </c>
      <c r="T119" s="63" t="s">
        <v>435</v>
      </c>
      <c r="U119" s="33" t="s">
        <v>231</v>
      </c>
      <c r="V119" s="71">
        <v>2.270663033605813E-3</v>
      </c>
      <c r="W119" s="71">
        <v>6.6554574751296067E-3</v>
      </c>
      <c r="X119" s="71">
        <v>5.7754909167279222E-3</v>
      </c>
      <c r="Y119" s="71">
        <v>2.5786487880350697E-3</v>
      </c>
      <c r="Z119" s="71">
        <v>4.3961886067149228E-3</v>
      </c>
      <c r="AA119" s="226"/>
      <c r="AB119" s="117" t="s">
        <v>4</v>
      </c>
      <c r="AC119" s="63" t="s">
        <v>435</v>
      </c>
      <c r="AD119" s="33" t="s">
        <v>231</v>
      </c>
      <c r="AE119" s="76">
        <v>30</v>
      </c>
      <c r="AF119" s="76">
        <v>65</v>
      </c>
      <c r="AG119" s="76">
        <v>10</v>
      </c>
      <c r="AH119" s="76" t="s">
        <v>761</v>
      </c>
      <c r="AI119" s="76">
        <v>110</v>
      </c>
      <c r="AJ119" s="72"/>
      <c r="AK119" s="117" t="s">
        <v>4</v>
      </c>
      <c r="AL119" s="63" t="s">
        <v>435</v>
      </c>
      <c r="AM119" s="33" t="s">
        <v>231</v>
      </c>
      <c r="AN119" s="75">
        <v>1.946282600233554E-3</v>
      </c>
      <c r="AO119" s="75">
        <v>4.5537340619307837E-3</v>
      </c>
      <c r="AP119" s="75">
        <v>1.0500892575868949E-3</v>
      </c>
      <c r="AQ119" s="75" t="s">
        <v>761</v>
      </c>
      <c r="AR119" s="75">
        <v>2.249212775528565E-3</v>
      </c>
      <c r="AT119" s="117" t="s">
        <v>4</v>
      </c>
      <c r="AU119" s="63" t="s">
        <v>435</v>
      </c>
      <c r="AV119" s="33" t="s">
        <v>231</v>
      </c>
      <c r="AW119" s="66" t="s">
        <v>761</v>
      </c>
      <c r="AX119" s="66">
        <v>30</v>
      </c>
      <c r="AY119" s="66">
        <v>45</v>
      </c>
      <c r="AZ119" s="66">
        <v>20</v>
      </c>
      <c r="BA119" s="66">
        <v>105</v>
      </c>
      <c r="BB119" s="72"/>
      <c r="BC119" s="117" t="s">
        <v>4</v>
      </c>
      <c r="BD119" s="63" t="s">
        <v>435</v>
      </c>
      <c r="BE119" s="33" t="s">
        <v>231</v>
      </c>
      <c r="BF119" s="75" t="s">
        <v>761</v>
      </c>
      <c r="BG119" s="75">
        <v>2.101723413198823E-3</v>
      </c>
      <c r="BH119" s="75">
        <v>4.7254016591410271E-3</v>
      </c>
      <c r="BI119" s="75">
        <v>2.0629190304280558E-3</v>
      </c>
      <c r="BJ119" s="75">
        <v>2.1469758311863573E-3</v>
      </c>
      <c r="BL119" s="117" t="s">
        <v>4</v>
      </c>
      <c r="BM119" s="63" t="s">
        <v>435</v>
      </c>
      <c r="BN119" s="33" t="s">
        <v>231</v>
      </c>
      <c r="BO119" s="71">
        <v>0.8571428571428571</v>
      </c>
      <c r="BP119" s="71">
        <v>0.68421052631578949</v>
      </c>
      <c r="BQ119" s="71">
        <v>0.18181818181818182</v>
      </c>
      <c r="BR119" s="71" t="s">
        <v>761</v>
      </c>
      <c r="BS119" s="71">
        <v>0.51162790697674421</v>
      </c>
    </row>
    <row r="120" spans="1:71" ht="18" customHeight="1" x14ac:dyDescent="0.25">
      <c r="A120" s="117" t="s">
        <v>4</v>
      </c>
      <c r="B120" s="63" t="s">
        <v>436</v>
      </c>
      <c r="C120" s="33" t="s">
        <v>64</v>
      </c>
      <c r="D120" s="66">
        <v>110</v>
      </c>
      <c r="E120" s="66">
        <v>215</v>
      </c>
      <c r="F120" s="66">
        <v>105</v>
      </c>
      <c r="G120" s="66">
        <v>90</v>
      </c>
      <c r="H120" s="66">
        <v>525</v>
      </c>
      <c r="I120" s="224"/>
      <c r="J120" s="117" t="s">
        <v>4</v>
      </c>
      <c r="K120" s="63" t="s">
        <v>436</v>
      </c>
      <c r="L120" s="33" t="s">
        <v>64</v>
      </c>
      <c r="M120" s="66">
        <v>24787</v>
      </c>
      <c r="N120" s="66">
        <v>18986</v>
      </c>
      <c r="O120" s="66">
        <v>12798</v>
      </c>
      <c r="P120" s="66">
        <v>15027</v>
      </c>
      <c r="Q120" s="215">
        <v>71598</v>
      </c>
      <c r="R120" s="72"/>
      <c r="S120" s="219" t="s">
        <v>4</v>
      </c>
      <c r="T120" s="63" t="s">
        <v>436</v>
      </c>
      <c r="U120" s="33" t="s">
        <v>64</v>
      </c>
      <c r="V120" s="71">
        <v>4.4378101424133619E-3</v>
      </c>
      <c r="W120" s="71">
        <v>1.1324133572105762E-2</v>
      </c>
      <c r="X120" s="71">
        <v>8.204406938584154E-3</v>
      </c>
      <c r="Y120" s="71">
        <v>5.9892194050708723E-3</v>
      </c>
      <c r="Z120" s="71">
        <v>7.3326070560630185E-3</v>
      </c>
      <c r="AA120" s="226"/>
      <c r="AB120" s="117" t="s">
        <v>4</v>
      </c>
      <c r="AC120" s="63" t="s">
        <v>436</v>
      </c>
      <c r="AD120" s="33" t="s">
        <v>64</v>
      </c>
      <c r="AE120" s="76">
        <v>95</v>
      </c>
      <c r="AF120" s="76">
        <v>185</v>
      </c>
      <c r="AG120" s="76">
        <v>35</v>
      </c>
      <c r="AH120" s="76">
        <v>45</v>
      </c>
      <c r="AI120" s="76">
        <v>360</v>
      </c>
      <c r="AJ120" s="72"/>
      <c r="AK120" s="117" t="s">
        <v>4</v>
      </c>
      <c r="AL120" s="63" t="s">
        <v>436</v>
      </c>
      <c r="AM120" s="33" t="s">
        <v>64</v>
      </c>
      <c r="AN120" s="75">
        <v>3.8326542139024487E-3</v>
      </c>
      <c r="AO120" s="75">
        <v>9.7440219108817019E-3</v>
      </c>
      <c r="AP120" s="75">
        <v>2.7348023128613845E-3</v>
      </c>
      <c r="AQ120" s="75">
        <v>2.9946097025354361E-3</v>
      </c>
      <c r="AR120" s="75">
        <v>5.0280734098717842E-3</v>
      </c>
      <c r="AT120" s="117" t="s">
        <v>4</v>
      </c>
      <c r="AU120" s="63" t="s">
        <v>436</v>
      </c>
      <c r="AV120" s="33" t="s">
        <v>64</v>
      </c>
      <c r="AW120" s="66">
        <v>15</v>
      </c>
      <c r="AX120" s="66">
        <v>35</v>
      </c>
      <c r="AY120" s="66">
        <v>70</v>
      </c>
      <c r="AZ120" s="66">
        <v>45</v>
      </c>
      <c r="BA120" s="66">
        <v>165</v>
      </c>
      <c r="BB120" s="72"/>
      <c r="BC120" s="117" t="s">
        <v>4</v>
      </c>
      <c r="BD120" s="63" t="s">
        <v>436</v>
      </c>
      <c r="BE120" s="33" t="s">
        <v>64</v>
      </c>
      <c r="BF120" s="75">
        <v>6.0515592851091303E-4</v>
      </c>
      <c r="BG120" s="75">
        <v>1.8434636047614031E-3</v>
      </c>
      <c r="BH120" s="75">
        <v>5.469604625722769E-3</v>
      </c>
      <c r="BI120" s="75">
        <v>2.9946097025354361E-3</v>
      </c>
      <c r="BJ120" s="75">
        <v>2.3045336461912343E-3</v>
      </c>
      <c r="BL120" s="117" t="s">
        <v>4</v>
      </c>
      <c r="BM120" s="63" t="s">
        <v>436</v>
      </c>
      <c r="BN120" s="33" t="s">
        <v>64</v>
      </c>
      <c r="BO120" s="71">
        <v>0.86363636363636365</v>
      </c>
      <c r="BP120" s="71">
        <v>0.86046511627906974</v>
      </c>
      <c r="BQ120" s="71">
        <v>0.33333333333333331</v>
      </c>
      <c r="BR120" s="71">
        <v>0.5</v>
      </c>
      <c r="BS120" s="71">
        <v>0.68571428571428572</v>
      </c>
    </row>
    <row r="121" spans="1:71" ht="18" customHeight="1" x14ac:dyDescent="0.25">
      <c r="A121" s="117" t="s">
        <v>4</v>
      </c>
      <c r="B121" s="63" t="s">
        <v>437</v>
      </c>
      <c r="C121" s="33" t="s">
        <v>232</v>
      </c>
      <c r="D121" s="66">
        <v>75</v>
      </c>
      <c r="E121" s="66">
        <v>160</v>
      </c>
      <c r="F121" s="66">
        <v>65</v>
      </c>
      <c r="G121" s="66">
        <v>35</v>
      </c>
      <c r="H121" s="66">
        <v>335</v>
      </c>
      <c r="I121" s="72"/>
      <c r="J121" s="117" t="s">
        <v>4</v>
      </c>
      <c r="K121" s="63" t="s">
        <v>437</v>
      </c>
      <c r="L121" s="33" t="s">
        <v>232</v>
      </c>
      <c r="M121" s="66">
        <v>16542</v>
      </c>
      <c r="N121" s="66">
        <v>14404</v>
      </c>
      <c r="O121" s="66">
        <v>10097</v>
      </c>
      <c r="P121" s="66">
        <v>10715</v>
      </c>
      <c r="Q121" s="215">
        <v>51758</v>
      </c>
      <c r="R121" s="72"/>
      <c r="S121" s="219" t="s">
        <v>4</v>
      </c>
      <c r="T121" s="63" t="s">
        <v>437</v>
      </c>
      <c r="U121" s="33" t="s">
        <v>232</v>
      </c>
      <c r="V121" s="71">
        <v>4.5339136742836416E-3</v>
      </c>
      <c r="W121" s="71">
        <v>1.1108025548458762E-2</v>
      </c>
      <c r="X121" s="71">
        <v>6.437555709616718E-3</v>
      </c>
      <c r="Y121" s="71">
        <v>3.2664489034064394E-3</v>
      </c>
      <c r="Z121" s="71">
        <v>6.4724293828973302E-3</v>
      </c>
      <c r="AA121" s="226"/>
      <c r="AB121" s="117" t="s">
        <v>4</v>
      </c>
      <c r="AC121" s="63" t="s">
        <v>437</v>
      </c>
      <c r="AD121" s="33" t="s">
        <v>232</v>
      </c>
      <c r="AE121" s="76">
        <v>60</v>
      </c>
      <c r="AF121" s="76">
        <v>125</v>
      </c>
      <c r="AG121" s="76">
        <v>25</v>
      </c>
      <c r="AH121" s="76">
        <v>10</v>
      </c>
      <c r="AI121" s="76">
        <v>220</v>
      </c>
      <c r="AJ121" s="72"/>
      <c r="AK121" s="117" t="s">
        <v>4</v>
      </c>
      <c r="AL121" s="63" t="s">
        <v>437</v>
      </c>
      <c r="AM121" s="33" t="s">
        <v>232</v>
      </c>
      <c r="AN121" s="75">
        <v>3.6271309394269131E-3</v>
      </c>
      <c r="AO121" s="75">
        <v>8.6781449597334078E-3</v>
      </c>
      <c r="AP121" s="75">
        <v>2.475982965237199E-3</v>
      </c>
      <c r="AQ121" s="75">
        <v>9.3327111525898275E-4</v>
      </c>
      <c r="AR121" s="75">
        <v>4.2505506395146648E-3</v>
      </c>
      <c r="AT121" s="117" t="s">
        <v>4</v>
      </c>
      <c r="AU121" s="63" t="s">
        <v>437</v>
      </c>
      <c r="AV121" s="33" t="s">
        <v>232</v>
      </c>
      <c r="AW121" s="66">
        <v>15</v>
      </c>
      <c r="AX121" s="66">
        <v>35</v>
      </c>
      <c r="AY121" s="66">
        <v>40</v>
      </c>
      <c r="AZ121" s="66">
        <v>25</v>
      </c>
      <c r="BA121" s="66">
        <v>115</v>
      </c>
      <c r="BB121" s="72"/>
      <c r="BC121" s="117" t="s">
        <v>4</v>
      </c>
      <c r="BD121" s="63" t="s">
        <v>437</v>
      </c>
      <c r="BE121" s="33" t="s">
        <v>232</v>
      </c>
      <c r="BF121" s="75">
        <v>9.0678273485672828E-4</v>
      </c>
      <c r="BG121" s="75">
        <v>2.4298805887253542E-3</v>
      </c>
      <c r="BH121" s="75">
        <v>3.961572744379519E-3</v>
      </c>
      <c r="BI121" s="75">
        <v>2.3331777881474567E-3</v>
      </c>
      <c r="BJ121" s="75">
        <v>2.2218787433826654E-3</v>
      </c>
      <c r="BL121" s="117" t="s">
        <v>4</v>
      </c>
      <c r="BM121" s="63" t="s">
        <v>437</v>
      </c>
      <c r="BN121" s="33" t="s">
        <v>232</v>
      </c>
      <c r="BO121" s="71">
        <v>0.8</v>
      </c>
      <c r="BP121" s="71">
        <v>0.78125</v>
      </c>
      <c r="BQ121" s="71">
        <v>0.38461538461538464</v>
      </c>
      <c r="BR121" s="71">
        <v>0.2857142857142857</v>
      </c>
      <c r="BS121" s="71">
        <v>0.65671641791044777</v>
      </c>
    </row>
    <row r="122" spans="1:71" ht="18" customHeight="1" x14ac:dyDescent="0.25">
      <c r="A122" s="117" t="s">
        <v>4</v>
      </c>
      <c r="B122" s="63" t="s">
        <v>438</v>
      </c>
      <c r="C122" s="33" t="s">
        <v>52</v>
      </c>
      <c r="D122" s="66">
        <v>145</v>
      </c>
      <c r="E122" s="66">
        <v>175</v>
      </c>
      <c r="F122" s="66">
        <v>60</v>
      </c>
      <c r="G122" s="66">
        <v>35</v>
      </c>
      <c r="H122" s="66">
        <v>410</v>
      </c>
      <c r="I122" s="224"/>
      <c r="J122" s="117" t="s">
        <v>4</v>
      </c>
      <c r="K122" s="63" t="s">
        <v>438</v>
      </c>
      <c r="L122" s="33" t="s">
        <v>52</v>
      </c>
      <c r="M122" s="66">
        <v>26785</v>
      </c>
      <c r="N122" s="66">
        <v>20250</v>
      </c>
      <c r="O122" s="66">
        <v>14225</v>
      </c>
      <c r="P122" s="66">
        <v>16741</v>
      </c>
      <c r="Q122" s="215">
        <v>78001</v>
      </c>
      <c r="R122" s="72"/>
      <c r="S122" s="219" t="s">
        <v>4</v>
      </c>
      <c r="T122" s="63" t="s">
        <v>438</v>
      </c>
      <c r="U122" s="33" t="s">
        <v>52</v>
      </c>
      <c r="V122" s="71">
        <v>5.4134776927384732E-3</v>
      </c>
      <c r="W122" s="71">
        <v>8.6419753086419745E-3</v>
      </c>
      <c r="X122" s="71">
        <v>4.2179261862917402E-3</v>
      </c>
      <c r="Y122" s="71">
        <v>2.0906755868825041E-3</v>
      </c>
      <c r="Z122" s="71">
        <v>5.2563428673991358E-3</v>
      </c>
      <c r="AA122" s="226"/>
      <c r="AB122" s="117" t="s">
        <v>4</v>
      </c>
      <c r="AC122" s="63" t="s">
        <v>438</v>
      </c>
      <c r="AD122" s="33" t="s">
        <v>52</v>
      </c>
      <c r="AE122" s="76">
        <v>140</v>
      </c>
      <c r="AF122" s="76">
        <v>155</v>
      </c>
      <c r="AG122" s="76">
        <v>25</v>
      </c>
      <c r="AH122" s="76">
        <v>10</v>
      </c>
      <c r="AI122" s="76">
        <v>330</v>
      </c>
      <c r="AJ122" s="72"/>
      <c r="AK122" s="117" t="s">
        <v>4</v>
      </c>
      <c r="AL122" s="63" t="s">
        <v>438</v>
      </c>
      <c r="AM122" s="33" t="s">
        <v>52</v>
      </c>
      <c r="AN122" s="75">
        <v>5.2268060481612845E-3</v>
      </c>
      <c r="AO122" s="75">
        <v>7.6543209876543212E-3</v>
      </c>
      <c r="AP122" s="75">
        <v>1.7574692442882249E-3</v>
      </c>
      <c r="AQ122" s="75">
        <v>5.9733588196642974E-4</v>
      </c>
      <c r="AR122" s="75">
        <v>4.2307149908334509E-3</v>
      </c>
      <c r="AT122" s="117" t="s">
        <v>4</v>
      </c>
      <c r="AU122" s="63" t="s">
        <v>438</v>
      </c>
      <c r="AV122" s="33" t="s">
        <v>52</v>
      </c>
      <c r="AW122" s="66" t="s">
        <v>761</v>
      </c>
      <c r="AX122" s="66">
        <v>20</v>
      </c>
      <c r="AY122" s="66">
        <v>35</v>
      </c>
      <c r="AZ122" s="66">
        <v>25</v>
      </c>
      <c r="BA122" s="66">
        <v>80</v>
      </c>
      <c r="BB122" s="72"/>
      <c r="BC122" s="117" t="s">
        <v>4</v>
      </c>
      <c r="BD122" s="63" t="s">
        <v>438</v>
      </c>
      <c r="BE122" s="33" t="s">
        <v>52</v>
      </c>
      <c r="BF122" s="75" t="s">
        <v>761</v>
      </c>
      <c r="BG122" s="75">
        <v>9.8765432098765434E-4</v>
      </c>
      <c r="BH122" s="75">
        <v>2.4604569420035149E-3</v>
      </c>
      <c r="BI122" s="75">
        <v>1.4933397049160743E-3</v>
      </c>
      <c r="BJ122" s="75">
        <v>1.0256278765656851E-3</v>
      </c>
      <c r="BL122" s="117" t="s">
        <v>4</v>
      </c>
      <c r="BM122" s="63" t="s">
        <v>438</v>
      </c>
      <c r="BN122" s="33" t="s">
        <v>52</v>
      </c>
      <c r="BO122" s="71">
        <v>0.96551724137931039</v>
      </c>
      <c r="BP122" s="71">
        <v>0.88571428571428568</v>
      </c>
      <c r="BQ122" s="71">
        <v>0.41666666666666669</v>
      </c>
      <c r="BR122" s="71">
        <v>0.2857142857142857</v>
      </c>
      <c r="BS122" s="71">
        <v>0.80487804878048785</v>
      </c>
    </row>
    <row r="123" spans="1:71" ht="18" customHeight="1" x14ac:dyDescent="0.25">
      <c r="A123" s="117" t="s">
        <v>4</v>
      </c>
      <c r="B123" s="63" t="s">
        <v>439</v>
      </c>
      <c r="C123" s="33" t="s">
        <v>68</v>
      </c>
      <c r="D123" s="66">
        <v>105</v>
      </c>
      <c r="E123" s="66">
        <v>115</v>
      </c>
      <c r="F123" s="66">
        <v>45</v>
      </c>
      <c r="G123" s="66">
        <v>55</v>
      </c>
      <c r="H123" s="66">
        <v>320</v>
      </c>
      <c r="I123" s="224"/>
      <c r="J123" s="117" t="s">
        <v>4</v>
      </c>
      <c r="K123" s="63" t="s">
        <v>439</v>
      </c>
      <c r="L123" s="33" t="s">
        <v>68</v>
      </c>
      <c r="M123" s="66">
        <v>25996</v>
      </c>
      <c r="N123" s="66">
        <v>19127</v>
      </c>
      <c r="O123" s="66">
        <v>12830</v>
      </c>
      <c r="P123" s="66">
        <v>14483</v>
      </c>
      <c r="Q123" s="215">
        <v>72436</v>
      </c>
      <c r="R123" s="72"/>
      <c r="S123" s="219" t="s">
        <v>4</v>
      </c>
      <c r="T123" s="63" t="s">
        <v>439</v>
      </c>
      <c r="U123" s="33" t="s">
        <v>68</v>
      </c>
      <c r="V123" s="71">
        <v>4.0390829358362829E-3</v>
      </c>
      <c r="W123" s="71">
        <v>6.012443143200711E-3</v>
      </c>
      <c r="X123" s="71">
        <v>3.5074045206547155E-3</v>
      </c>
      <c r="Y123" s="71">
        <v>3.7975557550231306E-3</v>
      </c>
      <c r="Z123" s="71">
        <v>4.4176928599039154E-3</v>
      </c>
      <c r="AA123" s="226"/>
      <c r="AB123" s="117" t="s">
        <v>4</v>
      </c>
      <c r="AC123" s="63" t="s">
        <v>439</v>
      </c>
      <c r="AD123" s="33" t="s">
        <v>68</v>
      </c>
      <c r="AE123" s="76">
        <v>90</v>
      </c>
      <c r="AF123" s="76">
        <v>100</v>
      </c>
      <c r="AG123" s="76">
        <v>10</v>
      </c>
      <c r="AH123" s="76">
        <v>10</v>
      </c>
      <c r="AI123" s="76">
        <v>210</v>
      </c>
      <c r="AJ123" s="72"/>
      <c r="AK123" s="117" t="s">
        <v>4</v>
      </c>
      <c r="AL123" s="63" t="s">
        <v>439</v>
      </c>
      <c r="AM123" s="33" t="s">
        <v>68</v>
      </c>
      <c r="AN123" s="75">
        <v>3.4620710878596707E-3</v>
      </c>
      <c r="AO123" s="75">
        <v>5.2282114288701833E-3</v>
      </c>
      <c r="AP123" s="75">
        <v>7.7942322681215901E-4</v>
      </c>
      <c r="AQ123" s="75">
        <v>6.9046468273147824E-4</v>
      </c>
      <c r="AR123" s="75">
        <v>2.8991109393119445E-3</v>
      </c>
      <c r="AT123" s="117" t="s">
        <v>4</v>
      </c>
      <c r="AU123" s="63" t="s">
        <v>439</v>
      </c>
      <c r="AV123" s="33" t="s">
        <v>68</v>
      </c>
      <c r="AW123" s="66">
        <v>15</v>
      </c>
      <c r="AX123" s="66">
        <v>15</v>
      </c>
      <c r="AY123" s="66">
        <v>35</v>
      </c>
      <c r="AZ123" s="66">
        <v>45</v>
      </c>
      <c r="BA123" s="66">
        <v>110</v>
      </c>
      <c r="BB123" s="72"/>
      <c r="BC123" s="117" t="s">
        <v>4</v>
      </c>
      <c r="BD123" s="63" t="s">
        <v>439</v>
      </c>
      <c r="BE123" s="33" t="s">
        <v>68</v>
      </c>
      <c r="BF123" s="75">
        <v>5.7701184797661178E-4</v>
      </c>
      <c r="BG123" s="75">
        <v>7.8423171433052749E-4</v>
      </c>
      <c r="BH123" s="75">
        <v>2.7279812938425566E-3</v>
      </c>
      <c r="BI123" s="75">
        <v>3.1070910722916525E-3</v>
      </c>
      <c r="BJ123" s="75">
        <v>1.5185819205919709E-3</v>
      </c>
      <c r="BL123" s="117" t="s">
        <v>4</v>
      </c>
      <c r="BM123" s="63" t="s">
        <v>439</v>
      </c>
      <c r="BN123" s="33" t="s">
        <v>68</v>
      </c>
      <c r="BO123" s="71">
        <v>0.8571428571428571</v>
      </c>
      <c r="BP123" s="71">
        <v>0.86956521739130432</v>
      </c>
      <c r="BQ123" s="71">
        <v>0.22222222222222221</v>
      </c>
      <c r="BR123" s="71">
        <v>0.18181818181818182</v>
      </c>
      <c r="BS123" s="71">
        <v>0.65625</v>
      </c>
    </row>
    <row r="124" spans="1:71" ht="18" customHeight="1" x14ac:dyDescent="0.25">
      <c r="A124" s="117" t="s">
        <v>4</v>
      </c>
      <c r="B124" s="63" t="s">
        <v>440</v>
      </c>
      <c r="C124" s="33" t="s">
        <v>66</v>
      </c>
      <c r="D124" s="66">
        <v>85</v>
      </c>
      <c r="E124" s="66">
        <v>200</v>
      </c>
      <c r="F124" s="66">
        <v>55</v>
      </c>
      <c r="G124" s="66">
        <v>25</v>
      </c>
      <c r="H124" s="66">
        <v>365</v>
      </c>
      <c r="I124" s="224"/>
      <c r="J124" s="117" t="s">
        <v>4</v>
      </c>
      <c r="K124" s="63" t="s">
        <v>440</v>
      </c>
      <c r="L124" s="33" t="s">
        <v>66</v>
      </c>
      <c r="M124" s="66">
        <v>26075</v>
      </c>
      <c r="N124" s="66">
        <v>18703</v>
      </c>
      <c r="O124" s="66">
        <v>11637</v>
      </c>
      <c r="P124" s="66">
        <v>12639</v>
      </c>
      <c r="Q124" s="215">
        <v>69054</v>
      </c>
      <c r="R124" s="72"/>
      <c r="S124" s="219" t="s">
        <v>4</v>
      </c>
      <c r="T124" s="63" t="s">
        <v>440</v>
      </c>
      <c r="U124" s="33" t="s">
        <v>66</v>
      </c>
      <c r="V124" s="71">
        <v>3.2598274209012464E-3</v>
      </c>
      <c r="W124" s="71">
        <v>1.0693471635566486E-2</v>
      </c>
      <c r="X124" s="71">
        <v>4.7263040302483461E-3</v>
      </c>
      <c r="Y124" s="71">
        <v>1.9780045889706463E-3</v>
      </c>
      <c r="Z124" s="71">
        <v>5.2857184232629533E-3</v>
      </c>
      <c r="AA124" s="226"/>
      <c r="AB124" s="117" t="s">
        <v>4</v>
      </c>
      <c r="AC124" s="63" t="s">
        <v>440</v>
      </c>
      <c r="AD124" s="33" t="s">
        <v>66</v>
      </c>
      <c r="AE124" s="76">
        <v>75</v>
      </c>
      <c r="AF124" s="76">
        <v>165</v>
      </c>
      <c r="AG124" s="76">
        <v>20</v>
      </c>
      <c r="AH124" s="76">
        <v>10</v>
      </c>
      <c r="AI124" s="76">
        <v>270</v>
      </c>
      <c r="AJ124" s="72"/>
      <c r="AK124" s="117" t="s">
        <v>4</v>
      </c>
      <c r="AL124" s="63" t="s">
        <v>440</v>
      </c>
      <c r="AM124" s="33" t="s">
        <v>66</v>
      </c>
      <c r="AN124" s="75">
        <v>2.8763183125599234E-3</v>
      </c>
      <c r="AO124" s="75">
        <v>8.822114099342351E-3</v>
      </c>
      <c r="AP124" s="75">
        <v>1.7186560109993985E-3</v>
      </c>
      <c r="AQ124" s="75">
        <v>7.9120183558825858E-4</v>
      </c>
      <c r="AR124" s="75">
        <v>3.9099834911808153E-3</v>
      </c>
      <c r="AT124" s="117" t="s">
        <v>4</v>
      </c>
      <c r="AU124" s="63" t="s">
        <v>440</v>
      </c>
      <c r="AV124" s="33" t="s">
        <v>66</v>
      </c>
      <c r="AW124" s="66">
        <v>10</v>
      </c>
      <c r="AX124" s="66">
        <v>35</v>
      </c>
      <c r="AY124" s="66">
        <v>35</v>
      </c>
      <c r="AZ124" s="66">
        <v>15</v>
      </c>
      <c r="BA124" s="66">
        <v>95</v>
      </c>
      <c r="BB124" s="72"/>
      <c r="BC124" s="117" t="s">
        <v>4</v>
      </c>
      <c r="BD124" s="63" t="s">
        <v>440</v>
      </c>
      <c r="BE124" s="33" t="s">
        <v>66</v>
      </c>
      <c r="BF124" s="75">
        <v>3.8350910834132309E-4</v>
      </c>
      <c r="BG124" s="75">
        <v>1.8713575362241351E-3</v>
      </c>
      <c r="BH124" s="75">
        <v>3.0076480192489474E-3</v>
      </c>
      <c r="BI124" s="75">
        <v>1.1868027533823878E-3</v>
      </c>
      <c r="BJ124" s="75">
        <v>1.3757349320821387E-3</v>
      </c>
      <c r="BL124" s="117" t="s">
        <v>4</v>
      </c>
      <c r="BM124" s="63" t="s">
        <v>440</v>
      </c>
      <c r="BN124" s="33" t="s">
        <v>66</v>
      </c>
      <c r="BO124" s="71">
        <v>0.88235294117647056</v>
      </c>
      <c r="BP124" s="71">
        <v>0.82499999999999996</v>
      </c>
      <c r="BQ124" s="71">
        <v>0.36363636363636365</v>
      </c>
      <c r="BR124" s="71">
        <v>0.4</v>
      </c>
      <c r="BS124" s="71">
        <v>0.73972602739726023</v>
      </c>
    </row>
    <row r="125" spans="1:71" ht="18" customHeight="1" x14ac:dyDescent="0.25">
      <c r="A125" s="117" t="s">
        <v>4</v>
      </c>
      <c r="B125" s="63" t="s">
        <v>441</v>
      </c>
      <c r="C125" s="33" t="s">
        <v>62</v>
      </c>
      <c r="D125" s="66">
        <v>45</v>
      </c>
      <c r="E125" s="66">
        <v>85</v>
      </c>
      <c r="F125" s="66">
        <v>35</v>
      </c>
      <c r="G125" s="66">
        <v>25</v>
      </c>
      <c r="H125" s="66">
        <v>190</v>
      </c>
      <c r="I125" s="224"/>
      <c r="J125" s="117" t="s">
        <v>4</v>
      </c>
      <c r="K125" s="63" t="s">
        <v>441</v>
      </c>
      <c r="L125" s="33" t="s">
        <v>62</v>
      </c>
      <c r="M125" s="66">
        <v>16604</v>
      </c>
      <c r="N125" s="66">
        <v>14431</v>
      </c>
      <c r="O125" s="66">
        <v>9597</v>
      </c>
      <c r="P125" s="66">
        <v>12409</v>
      </c>
      <c r="Q125" s="215">
        <v>53041</v>
      </c>
      <c r="R125" s="72"/>
      <c r="S125" s="219" t="s">
        <v>4</v>
      </c>
      <c r="T125" s="63" t="s">
        <v>441</v>
      </c>
      <c r="U125" s="33" t="s">
        <v>62</v>
      </c>
      <c r="V125" s="71">
        <v>2.7101903155866058E-3</v>
      </c>
      <c r="W125" s="71">
        <v>5.8900977063266581E-3</v>
      </c>
      <c r="X125" s="71">
        <v>3.6469730123997084E-3</v>
      </c>
      <c r="Y125" s="71">
        <v>2.0146667741155612E-3</v>
      </c>
      <c r="Z125" s="71">
        <v>3.5821345751399863E-3</v>
      </c>
      <c r="AA125" s="226"/>
      <c r="AB125" s="117" t="s">
        <v>4</v>
      </c>
      <c r="AC125" s="63" t="s">
        <v>441</v>
      </c>
      <c r="AD125" s="33" t="s">
        <v>62</v>
      </c>
      <c r="AE125" s="76">
        <v>45</v>
      </c>
      <c r="AF125" s="76">
        <v>70</v>
      </c>
      <c r="AG125" s="76">
        <v>15</v>
      </c>
      <c r="AH125" s="76" t="s">
        <v>761</v>
      </c>
      <c r="AI125" s="76">
        <v>135</v>
      </c>
      <c r="AJ125" s="72"/>
      <c r="AK125" s="117" t="s">
        <v>4</v>
      </c>
      <c r="AL125" s="63" t="s">
        <v>441</v>
      </c>
      <c r="AM125" s="33" t="s">
        <v>62</v>
      </c>
      <c r="AN125" s="75">
        <v>2.7101903155866058E-3</v>
      </c>
      <c r="AO125" s="75">
        <v>4.8506686993278359E-3</v>
      </c>
      <c r="AP125" s="75">
        <v>1.5629884338855893E-3</v>
      </c>
      <c r="AQ125" s="75" t="s">
        <v>761</v>
      </c>
      <c r="AR125" s="75">
        <v>2.5452008823363061E-3</v>
      </c>
      <c r="AT125" s="117" t="s">
        <v>4</v>
      </c>
      <c r="AU125" s="63" t="s">
        <v>441</v>
      </c>
      <c r="AV125" s="33" t="s">
        <v>62</v>
      </c>
      <c r="AW125" s="66" t="s">
        <v>761</v>
      </c>
      <c r="AX125" s="66">
        <v>15</v>
      </c>
      <c r="AY125" s="66">
        <v>20</v>
      </c>
      <c r="AZ125" s="66">
        <v>15</v>
      </c>
      <c r="BA125" s="66">
        <v>55</v>
      </c>
      <c r="BB125" s="72"/>
      <c r="BC125" s="117" t="s">
        <v>4</v>
      </c>
      <c r="BD125" s="63" t="s">
        <v>441</v>
      </c>
      <c r="BE125" s="33" t="s">
        <v>62</v>
      </c>
      <c r="BF125" s="75" t="s">
        <v>761</v>
      </c>
      <c r="BG125" s="75">
        <v>1.039429006998822E-3</v>
      </c>
      <c r="BH125" s="75">
        <v>2.0839845785141191E-3</v>
      </c>
      <c r="BI125" s="75">
        <v>1.2088000644693369E-3</v>
      </c>
      <c r="BJ125" s="75">
        <v>1.0369336928036802E-3</v>
      </c>
      <c r="BL125" s="117" t="s">
        <v>4</v>
      </c>
      <c r="BM125" s="63" t="s">
        <v>441</v>
      </c>
      <c r="BN125" s="33" t="s">
        <v>62</v>
      </c>
      <c r="BO125" s="71">
        <v>1</v>
      </c>
      <c r="BP125" s="71">
        <v>0.82352941176470584</v>
      </c>
      <c r="BQ125" s="71">
        <v>0.42857142857142855</v>
      </c>
      <c r="BR125" s="71" t="s">
        <v>761</v>
      </c>
      <c r="BS125" s="71">
        <v>0.71052631578947367</v>
      </c>
    </row>
    <row r="126" spans="1:71" ht="18" customHeight="1" x14ac:dyDescent="0.25">
      <c r="A126" s="117" t="s">
        <v>0</v>
      </c>
      <c r="B126" s="34" t="s">
        <v>445</v>
      </c>
      <c r="C126" s="33" t="s">
        <v>8</v>
      </c>
      <c r="D126" s="66">
        <v>10</v>
      </c>
      <c r="E126" s="66">
        <v>25</v>
      </c>
      <c r="F126" s="66">
        <v>10</v>
      </c>
      <c r="G126" s="66">
        <v>10</v>
      </c>
      <c r="H126" s="66">
        <v>55</v>
      </c>
      <c r="I126" s="224"/>
      <c r="J126" s="117" t="s">
        <v>0</v>
      </c>
      <c r="K126" s="34" t="s">
        <v>445</v>
      </c>
      <c r="L126" s="33" t="s">
        <v>8</v>
      </c>
      <c r="M126" s="66">
        <v>6433</v>
      </c>
      <c r="N126" s="66">
        <v>6003</v>
      </c>
      <c r="O126" s="66">
        <v>4418</v>
      </c>
      <c r="P126" s="66">
        <v>5192</v>
      </c>
      <c r="Q126" s="215">
        <v>22046</v>
      </c>
      <c r="R126" s="72"/>
      <c r="S126" s="219" t="s">
        <v>0</v>
      </c>
      <c r="T126" s="34" t="s">
        <v>445</v>
      </c>
      <c r="U126" s="33" t="s">
        <v>8</v>
      </c>
      <c r="V126" s="71">
        <v>1.55448468832582E-3</v>
      </c>
      <c r="W126" s="71">
        <v>4.1645843744794273E-3</v>
      </c>
      <c r="X126" s="71">
        <v>2.2634676324128564E-3</v>
      </c>
      <c r="Y126" s="71">
        <v>1.926040061633282E-3</v>
      </c>
      <c r="Z126" s="71">
        <v>2.4947836342193593E-3</v>
      </c>
      <c r="AA126" s="226"/>
      <c r="AB126" s="117" t="s">
        <v>0</v>
      </c>
      <c r="AC126" s="34" t="s">
        <v>445</v>
      </c>
      <c r="AD126" s="33" t="s">
        <v>8</v>
      </c>
      <c r="AE126" s="76" t="s">
        <v>761</v>
      </c>
      <c r="AF126" s="76">
        <v>20</v>
      </c>
      <c r="AG126" s="76" t="s">
        <v>761</v>
      </c>
      <c r="AH126" s="76" t="s">
        <v>761</v>
      </c>
      <c r="AI126" s="76">
        <v>30</v>
      </c>
      <c r="AJ126" s="72"/>
      <c r="AK126" s="117" t="s">
        <v>0</v>
      </c>
      <c r="AL126" s="34" t="s">
        <v>445</v>
      </c>
      <c r="AM126" s="33" t="s">
        <v>8</v>
      </c>
      <c r="AN126" s="75" t="s">
        <v>761</v>
      </c>
      <c r="AO126" s="75">
        <v>3.3316674995835416E-3</v>
      </c>
      <c r="AP126" s="75" t="s">
        <v>761</v>
      </c>
      <c r="AQ126" s="75" t="s">
        <v>761</v>
      </c>
      <c r="AR126" s="75">
        <v>1.3607910732105597E-3</v>
      </c>
      <c r="AT126" s="117" t="s">
        <v>0</v>
      </c>
      <c r="AU126" s="34" t="s">
        <v>445</v>
      </c>
      <c r="AV126" s="33" t="s">
        <v>8</v>
      </c>
      <c r="AW126" s="66" t="s">
        <v>761</v>
      </c>
      <c r="AX126" s="66" t="s">
        <v>761</v>
      </c>
      <c r="AY126" s="66" t="s">
        <v>761</v>
      </c>
      <c r="AZ126" s="66">
        <v>10</v>
      </c>
      <c r="BA126" s="66">
        <v>25</v>
      </c>
      <c r="BB126" s="72"/>
      <c r="BC126" s="117" t="s">
        <v>0</v>
      </c>
      <c r="BD126" s="34" t="s">
        <v>445</v>
      </c>
      <c r="BE126" s="33" t="s">
        <v>8</v>
      </c>
      <c r="BF126" s="75" t="s">
        <v>761</v>
      </c>
      <c r="BG126" s="75" t="s">
        <v>761</v>
      </c>
      <c r="BH126" s="75" t="s">
        <v>761</v>
      </c>
      <c r="BI126" s="75">
        <v>1.926040061633282E-3</v>
      </c>
      <c r="BJ126" s="75">
        <v>1.1339925610087999E-3</v>
      </c>
      <c r="BL126" s="117" t="s">
        <v>0</v>
      </c>
      <c r="BM126" s="34" t="s">
        <v>445</v>
      </c>
      <c r="BN126" s="33" t="s">
        <v>8</v>
      </c>
      <c r="BO126" s="71" t="s">
        <v>761</v>
      </c>
      <c r="BP126" s="71">
        <v>0.8</v>
      </c>
      <c r="BQ126" s="71" t="s">
        <v>761</v>
      </c>
      <c r="BR126" s="71" t="s">
        <v>761</v>
      </c>
      <c r="BS126" s="71">
        <v>0.54545454545454541</v>
      </c>
    </row>
    <row r="127" spans="1:71" ht="18" customHeight="1" x14ac:dyDescent="0.25">
      <c r="A127" s="117" t="s">
        <v>0</v>
      </c>
      <c r="B127" s="34" t="s">
        <v>446</v>
      </c>
      <c r="C127" s="33" t="s">
        <v>12</v>
      </c>
      <c r="D127" s="66">
        <v>70</v>
      </c>
      <c r="E127" s="66">
        <v>70</v>
      </c>
      <c r="F127" s="66">
        <v>30</v>
      </c>
      <c r="G127" s="66">
        <v>15</v>
      </c>
      <c r="H127" s="66">
        <v>185</v>
      </c>
      <c r="I127" s="224"/>
      <c r="J127" s="117" t="s">
        <v>0</v>
      </c>
      <c r="K127" s="34" t="s">
        <v>446</v>
      </c>
      <c r="L127" s="33" t="s">
        <v>12</v>
      </c>
      <c r="M127" s="66">
        <v>11682</v>
      </c>
      <c r="N127" s="66">
        <v>9381</v>
      </c>
      <c r="O127" s="66">
        <v>6779</v>
      </c>
      <c r="P127" s="66">
        <v>8353</v>
      </c>
      <c r="Q127" s="215">
        <v>36195</v>
      </c>
      <c r="R127" s="72"/>
      <c r="S127" s="219" t="s">
        <v>0</v>
      </c>
      <c r="T127" s="34" t="s">
        <v>446</v>
      </c>
      <c r="U127" s="33" t="s">
        <v>12</v>
      </c>
      <c r="V127" s="71">
        <v>5.9921246361924327E-3</v>
      </c>
      <c r="W127" s="71">
        <v>7.4618910563905771E-3</v>
      </c>
      <c r="X127" s="71">
        <v>4.4254314795692581E-3</v>
      </c>
      <c r="Y127" s="71">
        <v>1.7957620016760445E-3</v>
      </c>
      <c r="Z127" s="71">
        <v>5.1112032048625505E-3</v>
      </c>
      <c r="AA127" s="226"/>
      <c r="AB127" s="117" t="s">
        <v>0</v>
      </c>
      <c r="AC127" s="34" t="s">
        <v>446</v>
      </c>
      <c r="AD127" s="33" t="s">
        <v>12</v>
      </c>
      <c r="AE127" s="76">
        <v>60</v>
      </c>
      <c r="AF127" s="76">
        <v>50</v>
      </c>
      <c r="AG127" s="76">
        <v>10</v>
      </c>
      <c r="AH127" s="76" t="s">
        <v>761</v>
      </c>
      <c r="AI127" s="76">
        <v>120</v>
      </c>
      <c r="AJ127" s="72"/>
      <c r="AK127" s="117" t="s">
        <v>0</v>
      </c>
      <c r="AL127" s="34" t="s">
        <v>446</v>
      </c>
      <c r="AM127" s="33" t="s">
        <v>12</v>
      </c>
      <c r="AN127" s="75">
        <v>5.136106831022085E-3</v>
      </c>
      <c r="AO127" s="75">
        <v>5.329922183136126E-3</v>
      </c>
      <c r="AP127" s="75">
        <v>1.475143826523086E-3</v>
      </c>
      <c r="AQ127" s="75" t="s">
        <v>761</v>
      </c>
      <c r="AR127" s="75">
        <v>3.315375051802735E-3</v>
      </c>
      <c r="AT127" s="117" t="s">
        <v>0</v>
      </c>
      <c r="AU127" s="34" t="s">
        <v>446</v>
      </c>
      <c r="AV127" s="33" t="s">
        <v>12</v>
      </c>
      <c r="AW127" s="66">
        <v>15</v>
      </c>
      <c r="AX127" s="66">
        <v>15</v>
      </c>
      <c r="AY127" s="66">
        <v>20</v>
      </c>
      <c r="AZ127" s="66">
        <v>15</v>
      </c>
      <c r="BA127" s="66">
        <v>65</v>
      </c>
      <c r="BB127" s="72"/>
      <c r="BC127" s="117" t="s">
        <v>0</v>
      </c>
      <c r="BD127" s="34" t="s">
        <v>446</v>
      </c>
      <c r="BE127" s="33" t="s">
        <v>12</v>
      </c>
      <c r="BF127" s="75">
        <v>1.2840267077555213E-3</v>
      </c>
      <c r="BG127" s="75">
        <v>1.5989766549408379E-3</v>
      </c>
      <c r="BH127" s="75">
        <v>2.950287653046172E-3</v>
      </c>
      <c r="BI127" s="75">
        <v>1.7957620016760445E-3</v>
      </c>
      <c r="BJ127" s="75">
        <v>1.7958281530598148E-3</v>
      </c>
      <c r="BL127" s="117" t="s">
        <v>0</v>
      </c>
      <c r="BM127" s="34" t="s">
        <v>446</v>
      </c>
      <c r="BN127" s="33" t="s">
        <v>12</v>
      </c>
      <c r="BO127" s="71">
        <v>0.8571428571428571</v>
      </c>
      <c r="BP127" s="71">
        <v>0.7142857142857143</v>
      </c>
      <c r="BQ127" s="71">
        <v>0.33333333333333331</v>
      </c>
      <c r="BR127" s="71" t="s">
        <v>761</v>
      </c>
      <c r="BS127" s="71">
        <v>0.64864864864864868</v>
      </c>
    </row>
    <row r="128" spans="1:71" ht="18" customHeight="1" x14ac:dyDescent="0.25">
      <c r="A128" s="117" t="s">
        <v>0</v>
      </c>
      <c r="B128" s="34" t="s">
        <v>450</v>
      </c>
      <c r="C128" s="33" t="s">
        <v>14</v>
      </c>
      <c r="D128" s="66">
        <v>40</v>
      </c>
      <c r="E128" s="66">
        <v>45</v>
      </c>
      <c r="F128" s="66">
        <v>25</v>
      </c>
      <c r="G128" s="66">
        <v>15</v>
      </c>
      <c r="H128" s="66">
        <v>125</v>
      </c>
      <c r="I128" s="224"/>
      <c r="J128" s="117" t="s">
        <v>0</v>
      </c>
      <c r="K128" s="34" t="s">
        <v>450</v>
      </c>
      <c r="L128" s="33" t="s">
        <v>14</v>
      </c>
      <c r="M128" s="66">
        <v>9043</v>
      </c>
      <c r="N128" s="66">
        <v>8152</v>
      </c>
      <c r="O128" s="66">
        <v>6180</v>
      </c>
      <c r="P128" s="66">
        <v>7108</v>
      </c>
      <c r="Q128" s="215">
        <v>30483</v>
      </c>
      <c r="R128" s="72"/>
      <c r="S128" s="219" t="s">
        <v>0</v>
      </c>
      <c r="T128" s="34" t="s">
        <v>450</v>
      </c>
      <c r="U128" s="33" t="s">
        <v>14</v>
      </c>
      <c r="V128" s="71">
        <v>4.4233108481698553E-3</v>
      </c>
      <c r="W128" s="71">
        <v>5.5201177625122666E-3</v>
      </c>
      <c r="X128" s="71">
        <v>4.0453074433656954E-3</v>
      </c>
      <c r="Y128" s="71">
        <v>2.1102982554867754E-3</v>
      </c>
      <c r="Z128" s="71">
        <v>4.1006462618508677E-3</v>
      </c>
      <c r="AA128" s="226"/>
      <c r="AB128" s="117" t="s">
        <v>0</v>
      </c>
      <c r="AC128" s="34" t="s">
        <v>450</v>
      </c>
      <c r="AD128" s="33" t="s">
        <v>14</v>
      </c>
      <c r="AE128" s="76">
        <v>30</v>
      </c>
      <c r="AF128" s="76">
        <v>30</v>
      </c>
      <c r="AG128" s="76">
        <v>10</v>
      </c>
      <c r="AH128" s="76" t="s">
        <v>761</v>
      </c>
      <c r="AI128" s="76">
        <v>75</v>
      </c>
      <c r="AJ128" s="72"/>
      <c r="AK128" s="117" t="s">
        <v>0</v>
      </c>
      <c r="AL128" s="34" t="s">
        <v>450</v>
      </c>
      <c r="AM128" s="33" t="s">
        <v>14</v>
      </c>
      <c r="AN128" s="75">
        <v>3.3174831361273915E-3</v>
      </c>
      <c r="AO128" s="75">
        <v>3.6800785083415115E-3</v>
      </c>
      <c r="AP128" s="75">
        <v>1.6181229773462784E-3</v>
      </c>
      <c r="AQ128" s="75" t="s">
        <v>761</v>
      </c>
      <c r="AR128" s="75">
        <v>2.4603877571105206E-3</v>
      </c>
      <c r="AT128" s="117" t="s">
        <v>0</v>
      </c>
      <c r="AU128" s="34" t="s">
        <v>450</v>
      </c>
      <c r="AV128" s="33" t="s">
        <v>14</v>
      </c>
      <c r="AW128" s="66">
        <v>10</v>
      </c>
      <c r="AX128" s="66">
        <v>15</v>
      </c>
      <c r="AY128" s="66">
        <v>15</v>
      </c>
      <c r="AZ128" s="66">
        <v>10</v>
      </c>
      <c r="BA128" s="66">
        <v>50</v>
      </c>
      <c r="BB128" s="72"/>
      <c r="BC128" s="117" t="s">
        <v>0</v>
      </c>
      <c r="BD128" s="34" t="s">
        <v>450</v>
      </c>
      <c r="BE128" s="33" t="s">
        <v>14</v>
      </c>
      <c r="BF128" s="75">
        <v>1.1058277120424638E-3</v>
      </c>
      <c r="BG128" s="75">
        <v>1.8400392541707558E-3</v>
      </c>
      <c r="BH128" s="75">
        <v>2.4271844660194173E-3</v>
      </c>
      <c r="BI128" s="75">
        <v>1.4068655036578502E-3</v>
      </c>
      <c r="BJ128" s="75">
        <v>1.6402585047403471E-3</v>
      </c>
      <c r="BL128" s="117" t="s">
        <v>0</v>
      </c>
      <c r="BM128" s="34" t="s">
        <v>450</v>
      </c>
      <c r="BN128" s="33" t="s">
        <v>14</v>
      </c>
      <c r="BO128" s="71">
        <v>0.75</v>
      </c>
      <c r="BP128" s="71">
        <v>0.66666666666666663</v>
      </c>
      <c r="BQ128" s="71">
        <v>0.4</v>
      </c>
      <c r="BR128" s="71" t="s">
        <v>761</v>
      </c>
      <c r="BS128" s="71">
        <v>0.6</v>
      </c>
    </row>
    <row r="129" spans="1:71" ht="18" customHeight="1" x14ac:dyDescent="0.25">
      <c r="A129" s="117" t="s">
        <v>0</v>
      </c>
      <c r="B129" s="34" t="s">
        <v>452</v>
      </c>
      <c r="C129" s="33" t="s">
        <v>80</v>
      </c>
      <c r="D129" s="66">
        <v>50</v>
      </c>
      <c r="E129" s="66">
        <v>90</v>
      </c>
      <c r="F129" s="66">
        <v>30</v>
      </c>
      <c r="G129" s="66">
        <v>20</v>
      </c>
      <c r="H129" s="66">
        <v>190</v>
      </c>
      <c r="I129" s="224"/>
      <c r="J129" s="117" t="s">
        <v>0</v>
      </c>
      <c r="K129" s="34" t="s">
        <v>452</v>
      </c>
      <c r="L129" s="33" t="s">
        <v>80</v>
      </c>
      <c r="M129" s="66">
        <v>14184</v>
      </c>
      <c r="N129" s="66">
        <v>13223</v>
      </c>
      <c r="O129" s="66">
        <v>9588</v>
      </c>
      <c r="P129" s="66">
        <v>10815</v>
      </c>
      <c r="Q129" s="215">
        <v>47810</v>
      </c>
      <c r="R129" s="72"/>
      <c r="S129" s="219" t="s">
        <v>0</v>
      </c>
      <c r="T129" s="34" t="s">
        <v>452</v>
      </c>
      <c r="U129" s="33" t="s">
        <v>80</v>
      </c>
      <c r="V129" s="71">
        <v>3.5250987027636775E-3</v>
      </c>
      <c r="W129" s="71">
        <v>6.80632231717462E-3</v>
      </c>
      <c r="X129" s="71">
        <v>3.1289111389236545E-3</v>
      </c>
      <c r="Y129" s="71">
        <v>1.8492834026814608E-3</v>
      </c>
      <c r="Z129" s="71">
        <v>3.9740640033465802E-3</v>
      </c>
      <c r="AA129" s="226"/>
      <c r="AB129" s="117" t="s">
        <v>0</v>
      </c>
      <c r="AC129" s="34" t="s">
        <v>452</v>
      </c>
      <c r="AD129" s="33" t="s">
        <v>80</v>
      </c>
      <c r="AE129" s="76">
        <v>40</v>
      </c>
      <c r="AF129" s="76">
        <v>75</v>
      </c>
      <c r="AG129" s="76">
        <v>10</v>
      </c>
      <c r="AH129" s="76" t="s">
        <v>761</v>
      </c>
      <c r="AI129" s="76">
        <v>135</v>
      </c>
      <c r="AJ129" s="72"/>
      <c r="AK129" s="117" t="s">
        <v>0</v>
      </c>
      <c r="AL129" s="34" t="s">
        <v>452</v>
      </c>
      <c r="AM129" s="33" t="s">
        <v>80</v>
      </c>
      <c r="AN129" s="75">
        <v>2.8200789622109417E-3</v>
      </c>
      <c r="AO129" s="75">
        <v>5.6719352643121836E-3</v>
      </c>
      <c r="AP129" s="75">
        <v>1.0429703796412183E-3</v>
      </c>
      <c r="AQ129" s="75" t="s">
        <v>761</v>
      </c>
      <c r="AR129" s="75">
        <v>2.8236770550094121E-3</v>
      </c>
      <c r="AT129" s="117" t="s">
        <v>0</v>
      </c>
      <c r="AU129" s="34" t="s">
        <v>452</v>
      </c>
      <c r="AV129" s="33" t="s">
        <v>80</v>
      </c>
      <c r="AW129" s="66">
        <v>10</v>
      </c>
      <c r="AX129" s="66">
        <v>15</v>
      </c>
      <c r="AY129" s="66">
        <v>20</v>
      </c>
      <c r="AZ129" s="66">
        <v>15</v>
      </c>
      <c r="BA129" s="66">
        <v>55</v>
      </c>
      <c r="BB129" s="72"/>
      <c r="BC129" s="117" t="s">
        <v>0</v>
      </c>
      <c r="BD129" s="34" t="s">
        <v>452</v>
      </c>
      <c r="BE129" s="33" t="s">
        <v>80</v>
      </c>
      <c r="BF129" s="75">
        <v>7.0501974055273543E-4</v>
      </c>
      <c r="BG129" s="75">
        <v>1.1343870528624366E-3</v>
      </c>
      <c r="BH129" s="75">
        <v>2.0859407592824365E-3</v>
      </c>
      <c r="BI129" s="75">
        <v>1.3869625520110957E-3</v>
      </c>
      <c r="BJ129" s="75">
        <v>1.1503869483371679E-3</v>
      </c>
      <c r="BL129" s="117" t="s">
        <v>0</v>
      </c>
      <c r="BM129" s="34" t="s">
        <v>452</v>
      </c>
      <c r="BN129" s="33" t="s">
        <v>80</v>
      </c>
      <c r="BO129" s="71">
        <v>0.8</v>
      </c>
      <c r="BP129" s="71">
        <v>0.83333333333333337</v>
      </c>
      <c r="BQ129" s="71">
        <v>0.33333333333333331</v>
      </c>
      <c r="BR129" s="71" t="s">
        <v>761</v>
      </c>
      <c r="BS129" s="71">
        <v>0.71052631578947367</v>
      </c>
    </row>
    <row r="130" spans="1:71" ht="18" customHeight="1" x14ac:dyDescent="0.25">
      <c r="A130" s="117" t="s">
        <v>0</v>
      </c>
      <c r="B130" s="34" t="s">
        <v>443</v>
      </c>
      <c r="C130" s="33" t="s">
        <v>9</v>
      </c>
      <c r="D130" s="66">
        <v>55</v>
      </c>
      <c r="E130" s="66">
        <v>65</v>
      </c>
      <c r="F130" s="66">
        <v>25</v>
      </c>
      <c r="G130" s="66">
        <v>15</v>
      </c>
      <c r="H130" s="66">
        <v>160</v>
      </c>
      <c r="I130" s="224"/>
      <c r="J130" s="117" t="s">
        <v>0</v>
      </c>
      <c r="K130" s="34" t="s">
        <v>443</v>
      </c>
      <c r="L130" s="33" t="s">
        <v>9</v>
      </c>
      <c r="M130" s="66">
        <v>7231</v>
      </c>
      <c r="N130" s="66">
        <v>6638</v>
      </c>
      <c r="O130" s="66">
        <v>5108</v>
      </c>
      <c r="P130" s="66">
        <v>5656</v>
      </c>
      <c r="Q130" s="215">
        <v>24633</v>
      </c>
      <c r="R130" s="72"/>
      <c r="S130" s="219" t="s">
        <v>0</v>
      </c>
      <c r="T130" s="34" t="s">
        <v>443</v>
      </c>
      <c r="U130" s="33" t="s">
        <v>9</v>
      </c>
      <c r="V130" s="71">
        <v>7.6061402295671413E-3</v>
      </c>
      <c r="W130" s="71">
        <v>9.7921060560409758E-3</v>
      </c>
      <c r="X130" s="71">
        <v>4.8942834768989823E-3</v>
      </c>
      <c r="Y130" s="71">
        <v>2.6520509193776521E-3</v>
      </c>
      <c r="Z130" s="71">
        <v>6.4953517638939636E-3</v>
      </c>
      <c r="AA130" s="226"/>
      <c r="AB130" s="117" t="s">
        <v>0</v>
      </c>
      <c r="AC130" s="34" t="s">
        <v>443</v>
      </c>
      <c r="AD130" s="33" t="s">
        <v>9</v>
      </c>
      <c r="AE130" s="76" t="s">
        <v>761</v>
      </c>
      <c r="AF130" s="76">
        <v>15</v>
      </c>
      <c r="AG130" s="76" t="s">
        <v>761</v>
      </c>
      <c r="AH130" s="76" t="s">
        <v>761</v>
      </c>
      <c r="AI130" s="76">
        <v>30</v>
      </c>
      <c r="AJ130" s="72"/>
      <c r="AK130" s="117" t="s">
        <v>0</v>
      </c>
      <c r="AL130" s="34" t="s">
        <v>443</v>
      </c>
      <c r="AM130" s="33" t="s">
        <v>9</v>
      </c>
      <c r="AN130" s="75" t="s">
        <v>761</v>
      </c>
      <c r="AO130" s="75">
        <v>2.2597167821633022E-3</v>
      </c>
      <c r="AP130" s="75" t="s">
        <v>761</v>
      </c>
      <c r="AQ130" s="75" t="s">
        <v>761</v>
      </c>
      <c r="AR130" s="75">
        <v>1.2178784557301181E-3</v>
      </c>
      <c r="AT130" s="117" t="s">
        <v>0</v>
      </c>
      <c r="AU130" s="34" t="s">
        <v>443</v>
      </c>
      <c r="AV130" s="33" t="s">
        <v>9</v>
      </c>
      <c r="AW130" s="66">
        <v>50</v>
      </c>
      <c r="AX130" s="66">
        <v>50</v>
      </c>
      <c r="AY130" s="66">
        <v>20</v>
      </c>
      <c r="AZ130" s="66">
        <v>10</v>
      </c>
      <c r="BA130" s="66">
        <v>130</v>
      </c>
      <c r="BB130" s="72"/>
      <c r="BC130" s="117" t="s">
        <v>0</v>
      </c>
      <c r="BD130" s="34" t="s">
        <v>443</v>
      </c>
      <c r="BE130" s="33" t="s">
        <v>9</v>
      </c>
      <c r="BF130" s="75">
        <v>6.9146729359701288E-3</v>
      </c>
      <c r="BG130" s="75">
        <v>7.5323892738776736E-3</v>
      </c>
      <c r="BH130" s="75">
        <v>3.9154267815191858E-3</v>
      </c>
      <c r="BI130" s="75">
        <v>1.7680339462517679E-3</v>
      </c>
      <c r="BJ130" s="75">
        <v>5.2774733081638455E-3</v>
      </c>
      <c r="BL130" s="117" t="s">
        <v>0</v>
      </c>
      <c r="BM130" s="34" t="s">
        <v>443</v>
      </c>
      <c r="BN130" s="33" t="s">
        <v>9</v>
      </c>
      <c r="BO130" s="71" t="s">
        <v>761</v>
      </c>
      <c r="BP130" s="71">
        <v>0.23076923076923078</v>
      </c>
      <c r="BQ130" s="71" t="s">
        <v>761</v>
      </c>
      <c r="BR130" s="71" t="s">
        <v>761</v>
      </c>
      <c r="BS130" s="71">
        <v>0.1875</v>
      </c>
    </row>
    <row r="131" spans="1:71" ht="18" customHeight="1" x14ac:dyDescent="0.25">
      <c r="A131" s="117" t="s">
        <v>0</v>
      </c>
      <c r="B131" s="34" t="s">
        <v>442</v>
      </c>
      <c r="C131" s="33" t="s">
        <v>13</v>
      </c>
      <c r="D131" s="66">
        <v>200</v>
      </c>
      <c r="E131" s="66">
        <v>340</v>
      </c>
      <c r="F131" s="66">
        <v>105</v>
      </c>
      <c r="G131" s="66">
        <v>55</v>
      </c>
      <c r="H131" s="66">
        <v>700</v>
      </c>
      <c r="I131" s="224"/>
      <c r="J131" s="117" t="s">
        <v>0</v>
      </c>
      <c r="K131" s="34" t="s">
        <v>442</v>
      </c>
      <c r="L131" s="33" t="s">
        <v>13</v>
      </c>
      <c r="M131" s="66">
        <v>32960</v>
      </c>
      <c r="N131" s="66">
        <v>30115</v>
      </c>
      <c r="O131" s="66">
        <v>22493</v>
      </c>
      <c r="P131" s="66">
        <v>29134</v>
      </c>
      <c r="Q131" s="215">
        <v>114702</v>
      </c>
      <c r="R131" s="72"/>
      <c r="S131" s="219" t="s">
        <v>0</v>
      </c>
      <c r="T131" s="34" t="s">
        <v>442</v>
      </c>
      <c r="U131" s="33" t="s">
        <v>13</v>
      </c>
      <c r="V131" s="71">
        <v>6.0679611650485436E-3</v>
      </c>
      <c r="W131" s="71">
        <v>1.1290054789971775E-2</v>
      </c>
      <c r="X131" s="71">
        <v>4.6681189703463299E-3</v>
      </c>
      <c r="Y131" s="71">
        <v>1.8878286538065491E-3</v>
      </c>
      <c r="Z131" s="71">
        <v>6.1027706578786773E-3</v>
      </c>
      <c r="AA131" s="226"/>
      <c r="AB131" s="117" t="s">
        <v>0</v>
      </c>
      <c r="AC131" s="34" t="s">
        <v>442</v>
      </c>
      <c r="AD131" s="33" t="s">
        <v>13</v>
      </c>
      <c r="AE131" s="76">
        <v>80</v>
      </c>
      <c r="AF131" s="76">
        <v>140</v>
      </c>
      <c r="AG131" s="76">
        <v>25</v>
      </c>
      <c r="AH131" s="76">
        <v>10</v>
      </c>
      <c r="AI131" s="76">
        <v>250</v>
      </c>
      <c r="AJ131" s="72"/>
      <c r="AK131" s="117" t="s">
        <v>0</v>
      </c>
      <c r="AL131" s="34" t="s">
        <v>442</v>
      </c>
      <c r="AM131" s="33" t="s">
        <v>13</v>
      </c>
      <c r="AN131" s="75">
        <v>2.4271844660194173E-3</v>
      </c>
      <c r="AO131" s="75">
        <v>4.6488460899883777E-3</v>
      </c>
      <c r="AP131" s="75">
        <v>1.1114568977015071E-3</v>
      </c>
      <c r="AQ131" s="75">
        <v>3.4324157341937257E-4</v>
      </c>
      <c r="AR131" s="75">
        <v>2.1795609492423844E-3</v>
      </c>
      <c r="AT131" s="117" t="s">
        <v>0</v>
      </c>
      <c r="AU131" s="34" t="s">
        <v>442</v>
      </c>
      <c r="AV131" s="33" t="s">
        <v>13</v>
      </c>
      <c r="AW131" s="66">
        <v>120</v>
      </c>
      <c r="AX131" s="66">
        <v>200</v>
      </c>
      <c r="AY131" s="66">
        <v>80</v>
      </c>
      <c r="AZ131" s="66">
        <v>50</v>
      </c>
      <c r="BA131" s="66">
        <v>450</v>
      </c>
      <c r="BB131" s="72"/>
      <c r="BC131" s="117" t="s">
        <v>0</v>
      </c>
      <c r="BD131" s="34" t="s">
        <v>442</v>
      </c>
      <c r="BE131" s="33" t="s">
        <v>13</v>
      </c>
      <c r="BF131" s="75">
        <v>3.6407766990291263E-3</v>
      </c>
      <c r="BG131" s="75">
        <v>6.6412086999833968E-3</v>
      </c>
      <c r="BH131" s="75">
        <v>3.5566620726448228E-3</v>
      </c>
      <c r="BI131" s="75">
        <v>1.7162078670968628E-3</v>
      </c>
      <c r="BJ131" s="75">
        <v>3.9232097086362924E-3</v>
      </c>
      <c r="BL131" s="117" t="s">
        <v>0</v>
      </c>
      <c r="BM131" s="34" t="s">
        <v>442</v>
      </c>
      <c r="BN131" s="33" t="s">
        <v>13</v>
      </c>
      <c r="BO131" s="71">
        <v>0.4</v>
      </c>
      <c r="BP131" s="71">
        <v>0.41176470588235292</v>
      </c>
      <c r="BQ131" s="71">
        <v>0.23809523809523808</v>
      </c>
      <c r="BR131" s="71">
        <v>0.18181818181818182</v>
      </c>
      <c r="BS131" s="71">
        <v>0.35714285714285715</v>
      </c>
    </row>
    <row r="132" spans="1:71" ht="18" customHeight="1" x14ac:dyDescent="0.25">
      <c r="A132" s="117" t="s">
        <v>0</v>
      </c>
      <c r="B132" s="34" t="s">
        <v>449</v>
      </c>
      <c r="C132" s="33" t="s">
        <v>15</v>
      </c>
      <c r="D132" s="66">
        <v>200</v>
      </c>
      <c r="E132" s="66">
        <v>295</v>
      </c>
      <c r="F132" s="66">
        <v>80</v>
      </c>
      <c r="G132" s="66">
        <v>80</v>
      </c>
      <c r="H132" s="66">
        <v>655</v>
      </c>
      <c r="I132" s="224"/>
      <c r="J132" s="117" t="s">
        <v>0</v>
      </c>
      <c r="K132" s="34" t="s">
        <v>449</v>
      </c>
      <c r="L132" s="33" t="s">
        <v>15</v>
      </c>
      <c r="M132" s="66">
        <v>18194</v>
      </c>
      <c r="N132" s="66">
        <v>17299</v>
      </c>
      <c r="O132" s="66">
        <v>13590</v>
      </c>
      <c r="P132" s="66">
        <v>15922</v>
      </c>
      <c r="Q132" s="215">
        <v>65005</v>
      </c>
      <c r="R132" s="72"/>
      <c r="S132" s="219" t="s">
        <v>0</v>
      </c>
      <c r="T132" s="34" t="s">
        <v>449</v>
      </c>
      <c r="U132" s="33" t="s">
        <v>15</v>
      </c>
      <c r="V132" s="71">
        <v>1.0992634934593822E-2</v>
      </c>
      <c r="W132" s="71">
        <v>1.7053008844441876E-2</v>
      </c>
      <c r="X132" s="71">
        <v>5.8866813833701251E-3</v>
      </c>
      <c r="Y132" s="71">
        <v>5.0244944102499686E-3</v>
      </c>
      <c r="Z132" s="71">
        <v>1.0076147988616261E-2</v>
      </c>
      <c r="AA132" s="226"/>
      <c r="AB132" s="117" t="s">
        <v>0</v>
      </c>
      <c r="AC132" s="34" t="s">
        <v>449</v>
      </c>
      <c r="AD132" s="33" t="s">
        <v>15</v>
      </c>
      <c r="AE132" s="76">
        <v>190</v>
      </c>
      <c r="AF132" s="76">
        <v>285</v>
      </c>
      <c r="AG132" s="76">
        <v>55</v>
      </c>
      <c r="AH132" s="76">
        <v>35</v>
      </c>
      <c r="AI132" s="76">
        <v>560</v>
      </c>
      <c r="AJ132" s="72"/>
      <c r="AK132" s="117" t="s">
        <v>0</v>
      </c>
      <c r="AL132" s="34" t="s">
        <v>449</v>
      </c>
      <c r="AM132" s="33" t="s">
        <v>15</v>
      </c>
      <c r="AN132" s="75">
        <v>1.0443003187864132E-2</v>
      </c>
      <c r="AO132" s="75">
        <v>1.6474940748020118E-2</v>
      </c>
      <c r="AP132" s="75">
        <v>4.0470934510669614E-3</v>
      </c>
      <c r="AQ132" s="75">
        <v>2.1982163044843611E-3</v>
      </c>
      <c r="AR132" s="75">
        <v>8.6147219444658099E-3</v>
      </c>
      <c r="AT132" s="117" t="s">
        <v>0</v>
      </c>
      <c r="AU132" s="34" t="s">
        <v>449</v>
      </c>
      <c r="AV132" s="33" t="s">
        <v>15</v>
      </c>
      <c r="AW132" s="66">
        <v>10</v>
      </c>
      <c r="AX132" s="66">
        <v>10</v>
      </c>
      <c r="AY132" s="66">
        <v>30</v>
      </c>
      <c r="AZ132" s="66">
        <v>45</v>
      </c>
      <c r="BA132" s="66">
        <v>95</v>
      </c>
      <c r="BB132" s="72"/>
      <c r="BC132" s="117" t="s">
        <v>0</v>
      </c>
      <c r="BD132" s="34" t="s">
        <v>449</v>
      </c>
      <c r="BE132" s="33" t="s">
        <v>15</v>
      </c>
      <c r="BF132" s="75">
        <v>5.4963174672969107E-4</v>
      </c>
      <c r="BG132" s="75">
        <v>5.7806809642175843E-4</v>
      </c>
      <c r="BH132" s="75">
        <v>2.2075055187637969E-3</v>
      </c>
      <c r="BI132" s="75">
        <v>2.8262781057656074E-3</v>
      </c>
      <c r="BJ132" s="75">
        <v>1.4614260441504501E-3</v>
      </c>
      <c r="BL132" s="117" t="s">
        <v>0</v>
      </c>
      <c r="BM132" s="34" t="s">
        <v>449</v>
      </c>
      <c r="BN132" s="33" t="s">
        <v>15</v>
      </c>
      <c r="BO132" s="71">
        <v>0.95</v>
      </c>
      <c r="BP132" s="71">
        <v>0.96610169491525422</v>
      </c>
      <c r="BQ132" s="71">
        <v>0.6875</v>
      </c>
      <c r="BR132" s="71">
        <v>0.4375</v>
      </c>
      <c r="BS132" s="71">
        <v>0.85496183206106868</v>
      </c>
    </row>
    <row r="133" spans="1:71" ht="18" customHeight="1" x14ac:dyDescent="0.25">
      <c r="A133" s="117" t="s">
        <v>0</v>
      </c>
      <c r="B133" s="34" t="s">
        <v>447</v>
      </c>
      <c r="C133" s="33" t="s">
        <v>78</v>
      </c>
      <c r="D133" s="66">
        <v>170</v>
      </c>
      <c r="E133" s="66">
        <v>230</v>
      </c>
      <c r="F133" s="66">
        <v>75</v>
      </c>
      <c r="G133" s="66">
        <v>50</v>
      </c>
      <c r="H133" s="66">
        <v>525</v>
      </c>
      <c r="I133" s="224"/>
      <c r="J133" s="117" t="s">
        <v>0</v>
      </c>
      <c r="K133" s="34" t="s">
        <v>447</v>
      </c>
      <c r="L133" s="33" t="s">
        <v>78</v>
      </c>
      <c r="M133" s="66">
        <v>20163</v>
      </c>
      <c r="N133" s="66">
        <v>17263</v>
      </c>
      <c r="O133" s="66">
        <v>11891</v>
      </c>
      <c r="P133" s="66">
        <v>20588</v>
      </c>
      <c r="Q133" s="215">
        <v>69905</v>
      </c>
      <c r="R133" s="72"/>
      <c r="S133" s="219" t="s">
        <v>0</v>
      </c>
      <c r="T133" s="34" t="s">
        <v>447</v>
      </c>
      <c r="U133" s="33" t="s">
        <v>78</v>
      </c>
      <c r="V133" s="71">
        <v>8.4312850270297085E-3</v>
      </c>
      <c r="W133" s="71">
        <v>1.3323292591090772E-2</v>
      </c>
      <c r="X133" s="71">
        <v>6.3072912286603316E-3</v>
      </c>
      <c r="Y133" s="71">
        <v>2.4285991839906743E-3</v>
      </c>
      <c r="Z133" s="71">
        <v>7.5101924039768257E-3</v>
      </c>
      <c r="AA133" s="226"/>
      <c r="AB133" s="117" t="s">
        <v>0</v>
      </c>
      <c r="AC133" s="34" t="s">
        <v>447</v>
      </c>
      <c r="AD133" s="33" t="s">
        <v>78</v>
      </c>
      <c r="AE133" s="76">
        <v>160</v>
      </c>
      <c r="AF133" s="76">
        <v>220</v>
      </c>
      <c r="AG133" s="76">
        <v>45</v>
      </c>
      <c r="AH133" s="76">
        <v>25</v>
      </c>
      <c r="AI133" s="76">
        <v>450</v>
      </c>
      <c r="AJ133" s="72"/>
      <c r="AK133" s="117" t="s">
        <v>0</v>
      </c>
      <c r="AL133" s="34" t="s">
        <v>447</v>
      </c>
      <c r="AM133" s="33" t="s">
        <v>78</v>
      </c>
      <c r="AN133" s="75">
        <v>7.9353270842632551E-3</v>
      </c>
      <c r="AO133" s="75">
        <v>1.2744019000173782E-2</v>
      </c>
      <c r="AP133" s="75">
        <v>3.7843747371961987E-3</v>
      </c>
      <c r="AQ133" s="75">
        <v>1.2142995919953371E-3</v>
      </c>
      <c r="AR133" s="75">
        <v>6.4373077748372792E-3</v>
      </c>
      <c r="AT133" s="117" t="s">
        <v>0</v>
      </c>
      <c r="AU133" s="34" t="s">
        <v>447</v>
      </c>
      <c r="AV133" s="33" t="s">
        <v>78</v>
      </c>
      <c r="AW133" s="66" t="s">
        <v>761</v>
      </c>
      <c r="AX133" s="66" t="s">
        <v>761</v>
      </c>
      <c r="AY133" s="66">
        <v>30</v>
      </c>
      <c r="AZ133" s="66">
        <v>30</v>
      </c>
      <c r="BA133" s="66">
        <v>75</v>
      </c>
      <c r="BB133" s="72"/>
      <c r="BC133" s="117" t="s">
        <v>0</v>
      </c>
      <c r="BD133" s="34" t="s">
        <v>447</v>
      </c>
      <c r="BE133" s="33" t="s">
        <v>78</v>
      </c>
      <c r="BF133" s="75" t="s">
        <v>761</v>
      </c>
      <c r="BG133" s="75" t="s">
        <v>761</v>
      </c>
      <c r="BH133" s="75">
        <v>2.5229164914641325E-3</v>
      </c>
      <c r="BI133" s="75">
        <v>1.4571595103944044E-3</v>
      </c>
      <c r="BJ133" s="75">
        <v>1.0728846291395465E-3</v>
      </c>
      <c r="BL133" s="117" t="s">
        <v>0</v>
      </c>
      <c r="BM133" s="34" t="s">
        <v>447</v>
      </c>
      <c r="BN133" s="33" t="s">
        <v>78</v>
      </c>
      <c r="BO133" s="71">
        <v>0.94117647058823528</v>
      </c>
      <c r="BP133" s="71">
        <v>0.95652173913043481</v>
      </c>
      <c r="BQ133" s="71">
        <v>0.6</v>
      </c>
      <c r="BR133" s="71">
        <v>0.5</v>
      </c>
      <c r="BS133" s="71">
        <v>0.8571428571428571</v>
      </c>
    </row>
    <row r="134" spans="1:71" ht="18" customHeight="1" x14ac:dyDescent="0.25">
      <c r="A134" s="117" t="s">
        <v>0</v>
      </c>
      <c r="B134" s="34" t="s">
        <v>448</v>
      </c>
      <c r="C134" s="33" t="s">
        <v>7</v>
      </c>
      <c r="D134" s="66">
        <v>75</v>
      </c>
      <c r="E134" s="66">
        <v>150</v>
      </c>
      <c r="F134" s="66">
        <v>55</v>
      </c>
      <c r="G134" s="66">
        <v>35</v>
      </c>
      <c r="H134" s="66">
        <v>320</v>
      </c>
      <c r="I134" s="224"/>
      <c r="J134" s="117" t="s">
        <v>0</v>
      </c>
      <c r="K134" s="34" t="s">
        <v>448</v>
      </c>
      <c r="L134" s="33" t="s">
        <v>7</v>
      </c>
      <c r="M134" s="66">
        <v>13822</v>
      </c>
      <c r="N134" s="66">
        <v>12041</v>
      </c>
      <c r="O134" s="66">
        <v>9177</v>
      </c>
      <c r="P134" s="66">
        <v>10112</v>
      </c>
      <c r="Q134" s="215">
        <v>45152</v>
      </c>
      <c r="R134" s="72"/>
      <c r="S134" s="219" t="s">
        <v>0</v>
      </c>
      <c r="T134" s="34" t="s">
        <v>448</v>
      </c>
      <c r="U134" s="33" t="s">
        <v>7</v>
      </c>
      <c r="V134" s="71">
        <v>5.4261322529301111E-3</v>
      </c>
      <c r="W134" s="71">
        <v>1.2457437089942696E-2</v>
      </c>
      <c r="X134" s="71">
        <v>5.9932439795140026E-3</v>
      </c>
      <c r="Y134" s="71">
        <v>3.4612341772151897E-3</v>
      </c>
      <c r="Z134" s="71">
        <v>7.0871722182849041E-3</v>
      </c>
      <c r="AA134" s="226"/>
      <c r="AB134" s="117" t="s">
        <v>0</v>
      </c>
      <c r="AC134" s="34" t="s">
        <v>448</v>
      </c>
      <c r="AD134" s="33" t="s">
        <v>7</v>
      </c>
      <c r="AE134" s="76">
        <v>70</v>
      </c>
      <c r="AF134" s="76">
        <v>145</v>
      </c>
      <c r="AG134" s="76">
        <v>35</v>
      </c>
      <c r="AH134" s="76">
        <v>20</v>
      </c>
      <c r="AI134" s="76">
        <v>270</v>
      </c>
      <c r="AJ134" s="72"/>
      <c r="AK134" s="117" t="s">
        <v>0</v>
      </c>
      <c r="AL134" s="34" t="s">
        <v>448</v>
      </c>
      <c r="AM134" s="33" t="s">
        <v>7</v>
      </c>
      <c r="AN134" s="75">
        <v>5.0643901027347706E-3</v>
      </c>
      <c r="AO134" s="75">
        <v>1.2042189186944606E-2</v>
      </c>
      <c r="AP134" s="75">
        <v>3.8138825324180014E-3</v>
      </c>
      <c r="AQ134" s="75">
        <v>1.9778481012658229E-3</v>
      </c>
      <c r="AR134" s="75">
        <v>5.9798015591778879E-3</v>
      </c>
      <c r="AT134" s="117" t="s">
        <v>0</v>
      </c>
      <c r="AU134" s="34" t="s">
        <v>448</v>
      </c>
      <c r="AV134" s="33" t="s">
        <v>7</v>
      </c>
      <c r="AW134" s="66" t="s">
        <v>761</v>
      </c>
      <c r="AX134" s="66">
        <v>10</v>
      </c>
      <c r="AY134" s="66">
        <v>20</v>
      </c>
      <c r="AZ134" s="66">
        <v>15</v>
      </c>
      <c r="BA134" s="66">
        <v>50</v>
      </c>
      <c r="BB134" s="72"/>
      <c r="BC134" s="117" t="s">
        <v>0</v>
      </c>
      <c r="BD134" s="34" t="s">
        <v>448</v>
      </c>
      <c r="BE134" s="33" t="s">
        <v>7</v>
      </c>
      <c r="BF134" s="75" t="s">
        <v>761</v>
      </c>
      <c r="BG134" s="75">
        <v>8.3049580599617973E-4</v>
      </c>
      <c r="BH134" s="75">
        <v>2.1793614470960007E-3</v>
      </c>
      <c r="BI134" s="75">
        <v>1.4833860759493672E-3</v>
      </c>
      <c r="BJ134" s="75">
        <v>1.1073706591070162E-3</v>
      </c>
      <c r="BL134" s="117" t="s">
        <v>0</v>
      </c>
      <c r="BM134" s="34" t="s">
        <v>448</v>
      </c>
      <c r="BN134" s="33" t="s">
        <v>7</v>
      </c>
      <c r="BO134" s="71">
        <v>0.93333333333333335</v>
      </c>
      <c r="BP134" s="71">
        <v>0.96666666666666667</v>
      </c>
      <c r="BQ134" s="71">
        <v>0.63636363636363635</v>
      </c>
      <c r="BR134" s="71">
        <v>0.5714285714285714</v>
      </c>
      <c r="BS134" s="71">
        <v>0.84375</v>
      </c>
    </row>
    <row r="135" spans="1:71" ht="18" customHeight="1" x14ac:dyDescent="0.25">
      <c r="A135" s="117" t="s">
        <v>0</v>
      </c>
      <c r="B135" s="34" t="s">
        <v>451</v>
      </c>
      <c r="C135" s="33" t="s">
        <v>11</v>
      </c>
      <c r="D135" s="66">
        <v>30</v>
      </c>
      <c r="E135" s="66">
        <v>55</v>
      </c>
      <c r="F135" s="66">
        <v>25</v>
      </c>
      <c r="G135" s="66">
        <v>15</v>
      </c>
      <c r="H135" s="66">
        <v>130</v>
      </c>
      <c r="I135" s="224"/>
      <c r="J135" s="117" t="s">
        <v>0</v>
      </c>
      <c r="K135" s="34" t="s">
        <v>451</v>
      </c>
      <c r="L135" s="33" t="s">
        <v>11</v>
      </c>
      <c r="M135" s="66">
        <v>10075</v>
      </c>
      <c r="N135" s="66">
        <v>8729</v>
      </c>
      <c r="O135" s="66">
        <v>6530</v>
      </c>
      <c r="P135" s="66">
        <v>7654</v>
      </c>
      <c r="Q135" s="215">
        <v>32988</v>
      </c>
      <c r="R135" s="72"/>
      <c r="S135" s="219" t="s">
        <v>0</v>
      </c>
      <c r="T135" s="34" t="s">
        <v>451</v>
      </c>
      <c r="U135" s="33" t="s">
        <v>11</v>
      </c>
      <c r="V135" s="71">
        <v>2.9776674937965261E-3</v>
      </c>
      <c r="W135" s="71">
        <v>6.3008362928170464E-3</v>
      </c>
      <c r="X135" s="71">
        <v>3.8284839203675345E-3</v>
      </c>
      <c r="Y135" s="71">
        <v>1.9597596028220537E-3</v>
      </c>
      <c r="Z135" s="71">
        <v>3.9408269673820787E-3</v>
      </c>
      <c r="AA135" s="226"/>
      <c r="AB135" s="117" t="s">
        <v>0</v>
      </c>
      <c r="AC135" s="34" t="s">
        <v>451</v>
      </c>
      <c r="AD135" s="33" t="s">
        <v>11</v>
      </c>
      <c r="AE135" s="76">
        <v>30</v>
      </c>
      <c r="AF135" s="76">
        <v>55</v>
      </c>
      <c r="AG135" s="76" t="s">
        <v>761</v>
      </c>
      <c r="AH135" s="76" t="s">
        <v>761</v>
      </c>
      <c r="AI135" s="76">
        <v>90</v>
      </c>
      <c r="AJ135" s="72"/>
      <c r="AK135" s="117" t="s">
        <v>0</v>
      </c>
      <c r="AL135" s="34" t="s">
        <v>451</v>
      </c>
      <c r="AM135" s="33" t="s">
        <v>11</v>
      </c>
      <c r="AN135" s="75">
        <v>2.9776674937965261E-3</v>
      </c>
      <c r="AO135" s="75">
        <v>6.3008362928170464E-3</v>
      </c>
      <c r="AP135" s="75" t="s">
        <v>761</v>
      </c>
      <c r="AQ135" s="75" t="s">
        <v>761</v>
      </c>
      <c r="AR135" s="75">
        <v>2.728264823572208E-3</v>
      </c>
      <c r="AT135" s="117" t="s">
        <v>0</v>
      </c>
      <c r="AU135" s="34" t="s">
        <v>451</v>
      </c>
      <c r="AV135" s="33" t="s">
        <v>11</v>
      </c>
      <c r="AW135" s="66" t="s">
        <v>761</v>
      </c>
      <c r="AX135" s="66" t="s">
        <v>761</v>
      </c>
      <c r="AY135" s="66">
        <v>20</v>
      </c>
      <c r="AZ135" s="66">
        <v>15</v>
      </c>
      <c r="BA135" s="66">
        <v>40</v>
      </c>
      <c r="BB135" s="72"/>
      <c r="BC135" s="117" t="s">
        <v>0</v>
      </c>
      <c r="BD135" s="34" t="s">
        <v>451</v>
      </c>
      <c r="BE135" s="33" t="s">
        <v>11</v>
      </c>
      <c r="BF135" s="75" t="s">
        <v>761</v>
      </c>
      <c r="BG135" s="75" t="s">
        <v>761</v>
      </c>
      <c r="BH135" s="75">
        <v>3.0627871362940277E-3</v>
      </c>
      <c r="BI135" s="75">
        <v>1.9597596028220537E-3</v>
      </c>
      <c r="BJ135" s="75">
        <v>1.2125621438098702E-3</v>
      </c>
      <c r="BL135" s="117" t="s">
        <v>0</v>
      </c>
      <c r="BM135" s="34" t="s">
        <v>451</v>
      </c>
      <c r="BN135" s="33" t="s">
        <v>11</v>
      </c>
      <c r="BO135" s="71">
        <v>1</v>
      </c>
      <c r="BP135" s="71">
        <v>1</v>
      </c>
      <c r="BQ135" s="71" t="s">
        <v>761</v>
      </c>
      <c r="BR135" s="71" t="s">
        <v>761</v>
      </c>
      <c r="BS135" s="71">
        <v>0.69230769230769229</v>
      </c>
    </row>
    <row r="136" spans="1:71" ht="18" customHeight="1" x14ac:dyDescent="0.25">
      <c r="A136" s="117" t="s">
        <v>0</v>
      </c>
      <c r="B136" s="34" t="s">
        <v>453</v>
      </c>
      <c r="C136" s="33" t="s">
        <v>79</v>
      </c>
      <c r="D136" s="66">
        <v>35</v>
      </c>
      <c r="E136" s="66">
        <v>60</v>
      </c>
      <c r="F136" s="66">
        <v>45</v>
      </c>
      <c r="G136" s="66">
        <v>30</v>
      </c>
      <c r="H136" s="66">
        <v>170</v>
      </c>
      <c r="I136" s="72"/>
      <c r="J136" s="117" t="s">
        <v>0</v>
      </c>
      <c r="K136" s="34" t="s">
        <v>453</v>
      </c>
      <c r="L136" s="33" t="s">
        <v>79</v>
      </c>
      <c r="M136" s="66">
        <v>18064</v>
      </c>
      <c r="N136" s="66">
        <v>16054</v>
      </c>
      <c r="O136" s="66">
        <v>12022</v>
      </c>
      <c r="P136" s="66">
        <v>14378</v>
      </c>
      <c r="Q136" s="215">
        <v>60518</v>
      </c>
      <c r="R136" s="72"/>
      <c r="S136" s="219" t="s">
        <v>0</v>
      </c>
      <c r="T136" s="34" t="s">
        <v>453</v>
      </c>
      <c r="U136" s="33" t="s">
        <v>79</v>
      </c>
      <c r="V136" s="71">
        <v>1.937555358724535E-3</v>
      </c>
      <c r="W136" s="71">
        <v>3.7373863211660643E-3</v>
      </c>
      <c r="X136" s="71">
        <v>3.7431375811013143E-3</v>
      </c>
      <c r="Y136" s="71">
        <v>2.086521073862846E-3</v>
      </c>
      <c r="Z136" s="71">
        <v>2.8090815955583463E-3</v>
      </c>
      <c r="AA136" s="226"/>
      <c r="AB136" s="117" t="s">
        <v>0</v>
      </c>
      <c r="AC136" s="34" t="s">
        <v>453</v>
      </c>
      <c r="AD136" s="33" t="s">
        <v>79</v>
      </c>
      <c r="AE136" s="76">
        <v>30</v>
      </c>
      <c r="AF136" s="76">
        <v>55</v>
      </c>
      <c r="AG136" s="76">
        <v>10</v>
      </c>
      <c r="AH136" s="76">
        <v>10</v>
      </c>
      <c r="AI136" s="76">
        <v>100</v>
      </c>
      <c r="AJ136" s="72"/>
      <c r="AK136" s="117" t="s">
        <v>0</v>
      </c>
      <c r="AL136" s="34" t="s">
        <v>453</v>
      </c>
      <c r="AM136" s="33" t="s">
        <v>79</v>
      </c>
      <c r="AN136" s="75">
        <v>1.6607617360496014E-3</v>
      </c>
      <c r="AO136" s="75">
        <v>3.4259374610688927E-3</v>
      </c>
      <c r="AP136" s="75">
        <v>8.3180835135584759E-4</v>
      </c>
      <c r="AQ136" s="75">
        <v>6.9550702462094867E-4</v>
      </c>
      <c r="AR136" s="75">
        <v>1.6524009385637331E-3</v>
      </c>
      <c r="AT136" s="117" t="s">
        <v>0</v>
      </c>
      <c r="AU136" s="34" t="s">
        <v>453</v>
      </c>
      <c r="AV136" s="33" t="s">
        <v>79</v>
      </c>
      <c r="AW136" s="66" t="s">
        <v>761</v>
      </c>
      <c r="AX136" s="66" t="s">
        <v>761</v>
      </c>
      <c r="AY136" s="66">
        <v>35</v>
      </c>
      <c r="AZ136" s="66">
        <v>25</v>
      </c>
      <c r="BA136" s="66">
        <v>65</v>
      </c>
      <c r="BB136" s="72"/>
      <c r="BC136" s="117" t="s">
        <v>0</v>
      </c>
      <c r="BD136" s="34" t="s">
        <v>453</v>
      </c>
      <c r="BE136" s="33" t="s">
        <v>79</v>
      </c>
      <c r="BF136" s="75" t="s">
        <v>761</v>
      </c>
      <c r="BG136" s="75" t="s">
        <v>761</v>
      </c>
      <c r="BH136" s="75">
        <v>2.9113292297454668E-3</v>
      </c>
      <c r="BI136" s="75">
        <v>1.7387675615523717E-3</v>
      </c>
      <c r="BJ136" s="75">
        <v>1.0740606100664266E-3</v>
      </c>
      <c r="BL136" s="117" t="s">
        <v>0</v>
      </c>
      <c r="BM136" s="34" t="s">
        <v>453</v>
      </c>
      <c r="BN136" s="33" t="s">
        <v>79</v>
      </c>
      <c r="BO136" s="71">
        <v>0.8571428571428571</v>
      </c>
      <c r="BP136" s="71">
        <v>0.91666666666666663</v>
      </c>
      <c r="BQ136" s="71">
        <v>0.22222222222222221</v>
      </c>
      <c r="BR136" s="71">
        <v>0.33333333333333331</v>
      </c>
      <c r="BS136" s="71">
        <v>0.58823529411764708</v>
      </c>
    </row>
    <row r="137" spans="1:71" ht="18" customHeight="1" x14ac:dyDescent="0.25">
      <c r="A137" s="117" t="s">
        <v>0</v>
      </c>
      <c r="B137" s="34" t="s">
        <v>444</v>
      </c>
      <c r="C137" s="33" t="s">
        <v>10</v>
      </c>
      <c r="D137" s="66">
        <v>60</v>
      </c>
      <c r="E137" s="66">
        <v>105</v>
      </c>
      <c r="F137" s="66">
        <v>40</v>
      </c>
      <c r="G137" s="66">
        <v>20</v>
      </c>
      <c r="H137" s="66">
        <v>225</v>
      </c>
      <c r="I137" s="224"/>
      <c r="J137" s="117" t="s">
        <v>0</v>
      </c>
      <c r="K137" s="34" t="s">
        <v>444</v>
      </c>
      <c r="L137" s="33" t="s">
        <v>10</v>
      </c>
      <c r="M137" s="66">
        <v>13013</v>
      </c>
      <c r="N137" s="66">
        <v>11641</v>
      </c>
      <c r="O137" s="66">
        <v>8563</v>
      </c>
      <c r="P137" s="66">
        <v>11205</v>
      </c>
      <c r="Q137" s="215">
        <v>44422</v>
      </c>
      <c r="R137" s="72"/>
      <c r="S137" s="219" t="s">
        <v>0</v>
      </c>
      <c r="T137" s="34" t="s">
        <v>444</v>
      </c>
      <c r="U137" s="33" t="s">
        <v>10</v>
      </c>
      <c r="V137" s="71">
        <v>4.6107738415430725E-3</v>
      </c>
      <c r="W137" s="71">
        <v>9.0198436560432957E-3</v>
      </c>
      <c r="X137" s="71">
        <v>4.6712600724045312E-3</v>
      </c>
      <c r="Y137" s="71">
        <v>1.7849174475680499E-3</v>
      </c>
      <c r="Z137" s="71">
        <v>5.0650578542163795E-3</v>
      </c>
      <c r="AA137" s="226"/>
      <c r="AB137" s="117" t="s">
        <v>0</v>
      </c>
      <c r="AC137" s="34" t="s">
        <v>444</v>
      </c>
      <c r="AD137" s="33" t="s">
        <v>10</v>
      </c>
      <c r="AE137" s="76">
        <v>55</v>
      </c>
      <c r="AF137" s="76">
        <v>100</v>
      </c>
      <c r="AG137" s="76">
        <v>15</v>
      </c>
      <c r="AH137" s="76" t="s">
        <v>761</v>
      </c>
      <c r="AI137" s="76">
        <v>170</v>
      </c>
      <c r="AJ137" s="72"/>
      <c r="AK137" s="117" t="s">
        <v>0</v>
      </c>
      <c r="AL137" s="34" t="s">
        <v>444</v>
      </c>
      <c r="AM137" s="33" t="s">
        <v>10</v>
      </c>
      <c r="AN137" s="75">
        <v>4.22654268808115E-3</v>
      </c>
      <c r="AO137" s="75">
        <v>8.5903272914698049E-3</v>
      </c>
      <c r="AP137" s="75">
        <v>1.7517225271516991E-3</v>
      </c>
      <c r="AQ137" s="75" t="s">
        <v>761</v>
      </c>
      <c r="AR137" s="75">
        <v>3.8269326009634868E-3</v>
      </c>
      <c r="AT137" s="117" t="s">
        <v>0</v>
      </c>
      <c r="AU137" s="34" t="s">
        <v>444</v>
      </c>
      <c r="AV137" s="33" t="s">
        <v>10</v>
      </c>
      <c r="AW137" s="66" t="s">
        <v>761</v>
      </c>
      <c r="AX137" s="66" t="s">
        <v>761</v>
      </c>
      <c r="AY137" s="66">
        <v>25</v>
      </c>
      <c r="AZ137" s="66">
        <v>15</v>
      </c>
      <c r="BA137" s="66">
        <v>55</v>
      </c>
      <c r="BB137" s="72"/>
      <c r="BC137" s="117" t="s">
        <v>0</v>
      </c>
      <c r="BD137" s="34" t="s">
        <v>444</v>
      </c>
      <c r="BE137" s="33" t="s">
        <v>10</v>
      </c>
      <c r="BF137" s="75" t="s">
        <v>761</v>
      </c>
      <c r="BG137" s="75" t="s">
        <v>761</v>
      </c>
      <c r="BH137" s="75">
        <v>2.9195375452528319E-3</v>
      </c>
      <c r="BI137" s="75">
        <v>1.3386880856760374E-3</v>
      </c>
      <c r="BJ137" s="75">
        <v>1.2381252532528927E-3</v>
      </c>
      <c r="BL137" s="117" t="s">
        <v>0</v>
      </c>
      <c r="BM137" s="34" t="s">
        <v>444</v>
      </c>
      <c r="BN137" s="33" t="s">
        <v>10</v>
      </c>
      <c r="BO137" s="71">
        <v>0.91666666666666663</v>
      </c>
      <c r="BP137" s="71">
        <v>0.95238095238095233</v>
      </c>
      <c r="BQ137" s="71">
        <v>0.375</v>
      </c>
      <c r="BR137" s="71" t="s">
        <v>761</v>
      </c>
      <c r="BS137" s="71">
        <v>0.75555555555555554</v>
      </c>
    </row>
    <row r="138" spans="1:71" ht="18" customHeight="1" x14ac:dyDescent="0.25">
      <c r="A138" s="117" t="s">
        <v>16</v>
      </c>
      <c r="B138" s="63" t="s">
        <v>468</v>
      </c>
      <c r="C138" s="33" t="s">
        <v>88</v>
      </c>
      <c r="D138" s="66">
        <v>15</v>
      </c>
      <c r="E138" s="66">
        <v>50</v>
      </c>
      <c r="F138" s="66">
        <v>45</v>
      </c>
      <c r="G138" s="66">
        <v>25</v>
      </c>
      <c r="H138" s="66">
        <v>135</v>
      </c>
      <c r="I138" s="224"/>
      <c r="J138" s="117" t="s">
        <v>16</v>
      </c>
      <c r="K138" s="63" t="s">
        <v>468</v>
      </c>
      <c r="L138" s="33" t="s">
        <v>88</v>
      </c>
      <c r="M138" s="66">
        <v>9379</v>
      </c>
      <c r="N138" s="66">
        <v>8511</v>
      </c>
      <c r="O138" s="66">
        <v>6422</v>
      </c>
      <c r="P138" s="66">
        <v>7075</v>
      </c>
      <c r="Q138" s="215">
        <v>31387</v>
      </c>
      <c r="R138" s="72"/>
      <c r="S138" s="219" t="s">
        <v>16</v>
      </c>
      <c r="T138" s="63" t="s">
        <v>468</v>
      </c>
      <c r="U138" s="33" t="s">
        <v>88</v>
      </c>
      <c r="V138" s="71">
        <v>1.5993176244802217E-3</v>
      </c>
      <c r="W138" s="71">
        <v>5.8747503231112675E-3</v>
      </c>
      <c r="X138" s="71">
        <v>7.0071628776082221E-3</v>
      </c>
      <c r="Y138" s="71">
        <v>3.5335689045936395E-3</v>
      </c>
      <c r="Z138" s="71">
        <v>4.3011437856437379E-3</v>
      </c>
      <c r="AA138" s="226"/>
      <c r="AB138" s="117" t="s">
        <v>16</v>
      </c>
      <c r="AC138" s="63" t="s">
        <v>468</v>
      </c>
      <c r="AD138" s="33" t="s">
        <v>88</v>
      </c>
      <c r="AE138" s="76">
        <v>10</v>
      </c>
      <c r="AF138" s="76">
        <v>40</v>
      </c>
      <c r="AG138" s="76">
        <v>20</v>
      </c>
      <c r="AH138" s="76">
        <v>10</v>
      </c>
      <c r="AI138" s="76">
        <v>80</v>
      </c>
      <c r="AJ138" s="72"/>
      <c r="AK138" s="117" t="s">
        <v>16</v>
      </c>
      <c r="AL138" s="63" t="s">
        <v>468</v>
      </c>
      <c r="AM138" s="33" t="s">
        <v>88</v>
      </c>
      <c r="AN138" s="75">
        <v>1.0662117496534813E-3</v>
      </c>
      <c r="AO138" s="75">
        <v>4.6998002584890146E-3</v>
      </c>
      <c r="AP138" s="75">
        <v>3.1142946122703209E-3</v>
      </c>
      <c r="AQ138" s="75">
        <v>1.4134275618374558E-3</v>
      </c>
      <c r="AR138" s="75">
        <v>2.5488259470481411E-3</v>
      </c>
      <c r="AT138" s="117" t="s">
        <v>16</v>
      </c>
      <c r="AU138" s="63" t="s">
        <v>468</v>
      </c>
      <c r="AV138" s="33" t="s">
        <v>88</v>
      </c>
      <c r="AW138" s="66" t="s">
        <v>761</v>
      </c>
      <c r="AX138" s="66">
        <v>10</v>
      </c>
      <c r="AY138" s="66">
        <v>25</v>
      </c>
      <c r="AZ138" s="66">
        <v>15</v>
      </c>
      <c r="BA138" s="66">
        <v>50</v>
      </c>
      <c r="BB138" s="72"/>
      <c r="BC138" s="117" t="s">
        <v>16</v>
      </c>
      <c r="BD138" s="63" t="s">
        <v>468</v>
      </c>
      <c r="BE138" s="33" t="s">
        <v>88</v>
      </c>
      <c r="BF138" s="75" t="s">
        <v>761</v>
      </c>
      <c r="BG138" s="75">
        <v>1.1749500646222536E-3</v>
      </c>
      <c r="BH138" s="75">
        <v>3.8928682653379008E-3</v>
      </c>
      <c r="BI138" s="75">
        <v>2.1201413427561835E-3</v>
      </c>
      <c r="BJ138" s="75">
        <v>1.5930162169050881E-3</v>
      </c>
      <c r="BL138" s="117" t="s">
        <v>16</v>
      </c>
      <c r="BM138" s="63" t="s">
        <v>468</v>
      </c>
      <c r="BN138" s="33" t="s">
        <v>88</v>
      </c>
      <c r="BO138" s="71">
        <v>0.66666666666666663</v>
      </c>
      <c r="BP138" s="71">
        <v>0.8</v>
      </c>
      <c r="BQ138" s="71">
        <v>0.44444444444444442</v>
      </c>
      <c r="BR138" s="71">
        <v>0.4</v>
      </c>
      <c r="BS138" s="71">
        <v>0.59259259259259256</v>
      </c>
    </row>
    <row r="139" spans="1:71" ht="18" customHeight="1" x14ac:dyDescent="0.25">
      <c r="A139" s="117" t="s">
        <v>16</v>
      </c>
      <c r="B139" s="63" t="s">
        <v>488</v>
      </c>
      <c r="C139" s="33" t="s">
        <v>20</v>
      </c>
      <c r="D139" s="66">
        <v>20</v>
      </c>
      <c r="E139" s="66">
        <v>45</v>
      </c>
      <c r="F139" s="66">
        <v>55</v>
      </c>
      <c r="G139" s="66">
        <v>35</v>
      </c>
      <c r="H139" s="66">
        <v>155</v>
      </c>
      <c r="I139" s="224"/>
      <c r="J139" s="117" t="s">
        <v>16</v>
      </c>
      <c r="K139" s="63" t="s">
        <v>488</v>
      </c>
      <c r="L139" s="33" t="s">
        <v>20</v>
      </c>
      <c r="M139" s="66">
        <v>14480</v>
      </c>
      <c r="N139" s="66">
        <v>13100</v>
      </c>
      <c r="O139" s="66">
        <v>9806</v>
      </c>
      <c r="P139" s="66">
        <v>11365</v>
      </c>
      <c r="Q139" s="215">
        <v>48751</v>
      </c>
      <c r="R139" s="72"/>
      <c r="S139" s="219" t="s">
        <v>16</v>
      </c>
      <c r="T139" s="63" t="s">
        <v>488</v>
      </c>
      <c r="U139" s="33" t="s">
        <v>20</v>
      </c>
      <c r="V139" s="71">
        <v>1.3812154696132596E-3</v>
      </c>
      <c r="W139" s="71">
        <v>3.4351145038167938E-3</v>
      </c>
      <c r="X139" s="71">
        <v>5.6088109320823988E-3</v>
      </c>
      <c r="Y139" s="71">
        <v>3.0796304443466782E-3</v>
      </c>
      <c r="Z139" s="71">
        <v>3.1794219605751676E-3</v>
      </c>
      <c r="AA139" s="226"/>
      <c r="AB139" s="117" t="s">
        <v>16</v>
      </c>
      <c r="AC139" s="63" t="s">
        <v>488</v>
      </c>
      <c r="AD139" s="33" t="s">
        <v>20</v>
      </c>
      <c r="AE139" s="76">
        <v>20</v>
      </c>
      <c r="AF139" s="76">
        <v>35</v>
      </c>
      <c r="AG139" s="76">
        <v>20</v>
      </c>
      <c r="AH139" s="76">
        <v>10</v>
      </c>
      <c r="AI139" s="76">
        <v>85</v>
      </c>
      <c r="AJ139" s="72"/>
      <c r="AK139" s="117" t="s">
        <v>16</v>
      </c>
      <c r="AL139" s="63" t="s">
        <v>488</v>
      </c>
      <c r="AM139" s="33" t="s">
        <v>20</v>
      </c>
      <c r="AN139" s="75">
        <v>1.3812154696132596E-3</v>
      </c>
      <c r="AO139" s="75">
        <v>2.6717557251908397E-3</v>
      </c>
      <c r="AP139" s="75">
        <v>2.0395676116663269E-3</v>
      </c>
      <c r="AQ139" s="75">
        <v>8.7989441267047959E-4</v>
      </c>
      <c r="AR139" s="75">
        <v>1.7435539783799306E-3</v>
      </c>
      <c r="AT139" s="117" t="s">
        <v>16</v>
      </c>
      <c r="AU139" s="63" t="s">
        <v>488</v>
      </c>
      <c r="AV139" s="33" t="s">
        <v>20</v>
      </c>
      <c r="AW139" s="66" t="s">
        <v>761</v>
      </c>
      <c r="AX139" s="66" t="s">
        <v>761</v>
      </c>
      <c r="AY139" s="66">
        <v>35</v>
      </c>
      <c r="AZ139" s="66">
        <v>30</v>
      </c>
      <c r="BA139" s="66">
        <v>70</v>
      </c>
      <c r="BB139" s="72"/>
      <c r="BC139" s="117" t="s">
        <v>16</v>
      </c>
      <c r="BD139" s="63" t="s">
        <v>488</v>
      </c>
      <c r="BE139" s="33" t="s">
        <v>20</v>
      </c>
      <c r="BF139" s="75" t="s">
        <v>761</v>
      </c>
      <c r="BG139" s="75" t="s">
        <v>761</v>
      </c>
      <c r="BH139" s="75">
        <v>3.5692433204160719E-3</v>
      </c>
      <c r="BI139" s="75">
        <v>2.6396832380114386E-3</v>
      </c>
      <c r="BJ139" s="75">
        <v>1.435867982195237E-3</v>
      </c>
      <c r="BL139" s="117" t="s">
        <v>16</v>
      </c>
      <c r="BM139" s="63" t="s">
        <v>488</v>
      </c>
      <c r="BN139" s="33" t="s">
        <v>20</v>
      </c>
      <c r="BO139" s="71">
        <v>1</v>
      </c>
      <c r="BP139" s="71">
        <v>0.77777777777777779</v>
      </c>
      <c r="BQ139" s="71">
        <v>0.36363636363636365</v>
      </c>
      <c r="BR139" s="71">
        <v>0.2857142857142857</v>
      </c>
      <c r="BS139" s="71">
        <v>0.54838709677419351</v>
      </c>
    </row>
    <row r="140" spans="1:71" ht="18" customHeight="1" x14ac:dyDescent="0.25">
      <c r="A140" s="117" t="s">
        <v>16</v>
      </c>
      <c r="B140" s="63" t="s">
        <v>456</v>
      </c>
      <c r="C140" s="33" t="s">
        <v>90</v>
      </c>
      <c r="D140" s="66">
        <v>130</v>
      </c>
      <c r="E140" s="66">
        <v>185</v>
      </c>
      <c r="F140" s="66">
        <v>40</v>
      </c>
      <c r="G140" s="66">
        <v>60</v>
      </c>
      <c r="H140" s="66">
        <v>415</v>
      </c>
      <c r="I140" s="224"/>
      <c r="J140" s="117" t="s">
        <v>16</v>
      </c>
      <c r="K140" s="63" t="s">
        <v>456</v>
      </c>
      <c r="L140" s="33" t="s">
        <v>90</v>
      </c>
      <c r="M140" s="66">
        <v>12779</v>
      </c>
      <c r="N140" s="66">
        <v>11206</v>
      </c>
      <c r="O140" s="66">
        <v>8430</v>
      </c>
      <c r="P140" s="66">
        <v>9833</v>
      </c>
      <c r="Q140" s="215">
        <v>42248</v>
      </c>
      <c r="R140" s="72"/>
      <c r="S140" s="219" t="s">
        <v>16</v>
      </c>
      <c r="T140" s="63" t="s">
        <v>456</v>
      </c>
      <c r="U140" s="33" t="s">
        <v>90</v>
      </c>
      <c r="V140" s="71">
        <v>1.0172939979654121E-2</v>
      </c>
      <c r="W140" s="71">
        <v>1.6509013028734608E-2</v>
      </c>
      <c r="X140" s="71">
        <v>4.7449584816132862E-3</v>
      </c>
      <c r="Y140" s="71">
        <v>6.1019017593816737E-3</v>
      </c>
      <c r="Z140" s="71">
        <v>9.8229501988259804E-3</v>
      </c>
      <c r="AA140" s="226"/>
      <c r="AB140" s="117" t="s">
        <v>16</v>
      </c>
      <c r="AC140" s="63" t="s">
        <v>456</v>
      </c>
      <c r="AD140" s="33" t="s">
        <v>90</v>
      </c>
      <c r="AE140" s="76">
        <v>125</v>
      </c>
      <c r="AF140" s="76">
        <v>175</v>
      </c>
      <c r="AG140" s="76">
        <v>15</v>
      </c>
      <c r="AH140" s="76">
        <v>10</v>
      </c>
      <c r="AI140" s="76">
        <v>335</v>
      </c>
      <c r="AJ140" s="72"/>
      <c r="AK140" s="117" t="s">
        <v>16</v>
      </c>
      <c r="AL140" s="63" t="s">
        <v>456</v>
      </c>
      <c r="AM140" s="33" t="s">
        <v>90</v>
      </c>
      <c r="AN140" s="75">
        <v>9.781673057359731E-3</v>
      </c>
      <c r="AO140" s="75">
        <v>1.5616633946100304E-2</v>
      </c>
      <c r="AP140" s="75">
        <v>1.7793594306049821E-3</v>
      </c>
      <c r="AQ140" s="75">
        <v>1.0169836265636124E-3</v>
      </c>
      <c r="AR140" s="75">
        <v>7.9293694376065139E-3</v>
      </c>
      <c r="AT140" s="117" t="s">
        <v>16</v>
      </c>
      <c r="AU140" s="63" t="s">
        <v>456</v>
      </c>
      <c r="AV140" s="33" t="s">
        <v>90</v>
      </c>
      <c r="AW140" s="66" t="s">
        <v>761</v>
      </c>
      <c r="AX140" s="66" t="s">
        <v>761</v>
      </c>
      <c r="AY140" s="66">
        <v>25</v>
      </c>
      <c r="AZ140" s="66">
        <v>45</v>
      </c>
      <c r="BA140" s="66">
        <v>85</v>
      </c>
      <c r="BB140" s="72"/>
      <c r="BC140" s="117" t="s">
        <v>16</v>
      </c>
      <c r="BD140" s="63" t="s">
        <v>456</v>
      </c>
      <c r="BE140" s="33" t="s">
        <v>90</v>
      </c>
      <c r="BF140" s="75" t="s">
        <v>761</v>
      </c>
      <c r="BG140" s="75" t="s">
        <v>761</v>
      </c>
      <c r="BH140" s="75">
        <v>2.9655990510083037E-3</v>
      </c>
      <c r="BI140" s="75">
        <v>4.5764263195362557E-3</v>
      </c>
      <c r="BJ140" s="75">
        <v>2.0119295587956824E-3</v>
      </c>
      <c r="BL140" s="117" t="s">
        <v>16</v>
      </c>
      <c r="BM140" s="63" t="s">
        <v>456</v>
      </c>
      <c r="BN140" s="33" t="s">
        <v>90</v>
      </c>
      <c r="BO140" s="71">
        <v>0.96153846153846156</v>
      </c>
      <c r="BP140" s="71">
        <v>0.94594594594594594</v>
      </c>
      <c r="BQ140" s="71">
        <v>0.375</v>
      </c>
      <c r="BR140" s="71">
        <v>0.16666666666666666</v>
      </c>
      <c r="BS140" s="71">
        <v>0.80722891566265065</v>
      </c>
    </row>
    <row r="141" spans="1:71" ht="18" customHeight="1" x14ac:dyDescent="0.25">
      <c r="A141" s="117" t="s">
        <v>16</v>
      </c>
      <c r="B141" s="63" t="s">
        <v>457</v>
      </c>
      <c r="C141" s="33" t="s">
        <v>19</v>
      </c>
      <c r="D141" s="66">
        <v>120</v>
      </c>
      <c r="E141" s="66">
        <v>170</v>
      </c>
      <c r="F141" s="66">
        <v>45</v>
      </c>
      <c r="G141" s="66">
        <v>45</v>
      </c>
      <c r="H141" s="66">
        <v>375</v>
      </c>
      <c r="I141" s="224"/>
      <c r="J141" s="117" t="s">
        <v>16</v>
      </c>
      <c r="K141" s="63" t="s">
        <v>457</v>
      </c>
      <c r="L141" s="33" t="s">
        <v>19</v>
      </c>
      <c r="M141" s="66">
        <v>10126</v>
      </c>
      <c r="N141" s="66">
        <v>8234</v>
      </c>
      <c r="O141" s="66">
        <v>6146</v>
      </c>
      <c r="P141" s="66">
        <v>7354</v>
      </c>
      <c r="Q141" s="215">
        <v>31860</v>
      </c>
      <c r="R141" s="72"/>
      <c r="S141" s="219" t="s">
        <v>16</v>
      </c>
      <c r="T141" s="63" t="s">
        <v>457</v>
      </c>
      <c r="U141" s="33" t="s">
        <v>19</v>
      </c>
      <c r="V141" s="71">
        <v>1.1850681414181316E-2</v>
      </c>
      <c r="W141" s="71">
        <v>2.0646101530240466E-2</v>
      </c>
      <c r="X141" s="71">
        <v>7.3218353400585747E-3</v>
      </c>
      <c r="Y141" s="71">
        <v>6.119118846886048E-3</v>
      </c>
      <c r="Z141" s="71">
        <v>1.1770244821092278E-2</v>
      </c>
      <c r="AA141" s="226"/>
      <c r="AB141" s="117" t="s">
        <v>16</v>
      </c>
      <c r="AC141" s="63" t="s">
        <v>457</v>
      </c>
      <c r="AD141" s="33" t="s">
        <v>19</v>
      </c>
      <c r="AE141" s="76">
        <v>120</v>
      </c>
      <c r="AF141" s="76">
        <v>165</v>
      </c>
      <c r="AG141" s="76">
        <v>25</v>
      </c>
      <c r="AH141" s="76">
        <v>15</v>
      </c>
      <c r="AI141" s="76">
        <v>325</v>
      </c>
      <c r="AJ141" s="72"/>
      <c r="AK141" s="117" t="s">
        <v>16</v>
      </c>
      <c r="AL141" s="63" t="s">
        <v>457</v>
      </c>
      <c r="AM141" s="33" t="s">
        <v>19</v>
      </c>
      <c r="AN141" s="75">
        <v>1.1850681414181316E-2</v>
      </c>
      <c r="AO141" s="75">
        <v>2.0038863249939275E-2</v>
      </c>
      <c r="AP141" s="75">
        <v>4.0676863000325414E-3</v>
      </c>
      <c r="AQ141" s="75">
        <v>2.0397062822953495E-3</v>
      </c>
      <c r="AR141" s="75">
        <v>1.0200878844946642E-2</v>
      </c>
      <c r="AT141" s="117" t="s">
        <v>16</v>
      </c>
      <c r="AU141" s="63" t="s">
        <v>457</v>
      </c>
      <c r="AV141" s="33" t="s">
        <v>19</v>
      </c>
      <c r="AW141" s="66" t="s">
        <v>761</v>
      </c>
      <c r="AX141" s="66" t="s">
        <v>761</v>
      </c>
      <c r="AY141" s="66">
        <v>20</v>
      </c>
      <c r="AZ141" s="66">
        <v>30</v>
      </c>
      <c r="BA141" s="66">
        <v>50</v>
      </c>
      <c r="BB141" s="72"/>
      <c r="BC141" s="117" t="s">
        <v>16</v>
      </c>
      <c r="BD141" s="63" t="s">
        <v>457</v>
      </c>
      <c r="BE141" s="33" t="s">
        <v>19</v>
      </c>
      <c r="BF141" s="75" t="s">
        <v>761</v>
      </c>
      <c r="BG141" s="75" t="s">
        <v>761</v>
      </c>
      <c r="BH141" s="75">
        <v>3.2541490400260333E-3</v>
      </c>
      <c r="BI141" s="75">
        <v>4.079412564590699E-3</v>
      </c>
      <c r="BJ141" s="75">
        <v>1.5693659761456371E-3</v>
      </c>
      <c r="BL141" s="117" t="s">
        <v>16</v>
      </c>
      <c r="BM141" s="63" t="s">
        <v>457</v>
      </c>
      <c r="BN141" s="33" t="s">
        <v>19</v>
      </c>
      <c r="BO141" s="71">
        <v>1</v>
      </c>
      <c r="BP141" s="71">
        <v>0.97058823529411764</v>
      </c>
      <c r="BQ141" s="71">
        <v>0.55555555555555558</v>
      </c>
      <c r="BR141" s="71">
        <v>0.33333333333333331</v>
      </c>
      <c r="BS141" s="71">
        <v>0.8666666666666667</v>
      </c>
    </row>
    <row r="142" spans="1:71" ht="18" customHeight="1" x14ac:dyDescent="0.25">
      <c r="A142" s="117" t="s">
        <v>16</v>
      </c>
      <c r="B142" s="63" t="s">
        <v>462</v>
      </c>
      <c r="C142" s="33" t="s">
        <v>87</v>
      </c>
      <c r="D142" s="66">
        <v>25</v>
      </c>
      <c r="E142" s="66">
        <v>85</v>
      </c>
      <c r="F142" s="66">
        <v>75</v>
      </c>
      <c r="G142" s="66">
        <v>60</v>
      </c>
      <c r="H142" s="66">
        <v>245</v>
      </c>
      <c r="I142" s="224"/>
      <c r="J142" s="117" t="s">
        <v>16</v>
      </c>
      <c r="K142" s="63" t="s">
        <v>462</v>
      </c>
      <c r="L142" s="33" t="s">
        <v>87</v>
      </c>
      <c r="M142" s="66">
        <v>24610</v>
      </c>
      <c r="N142" s="66">
        <v>22260</v>
      </c>
      <c r="O142" s="66">
        <v>17446</v>
      </c>
      <c r="P142" s="66">
        <v>19413</v>
      </c>
      <c r="Q142" s="215">
        <v>83729</v>
      </c>
      <c r="R142" s="72"/>
      <c r="S142" s="219" t="s">
        <v>16</v>
      </c>
      <c r="T142" s="63" t="s">
        <v>462</v>
      </c>
      <c r="U142" s="33" t="s">
        <v>87</v>
      </c>
      <c r="V142" s="71">
        <v>1.0158472165786266E-3</v>
      </c>
      <c r="W142" s="71">
        <v>3.8185085354896678E-3</v>
      </c>
      <c r="X142" s="71">
        <v>4.2989797088157748E-3</v>
      </c>
      <c r="Y142" s="71">
        <v>3.090712409210323E-3</v>
      </c>
      <c r="Z142" s="71">
        <v>2.9261068447013578E-3</v>
      </c>
      <c r="AA142" s="226"/>
      <c r="AB142" s="117" t="s">
        <v>16</v>
      </c>
      <c r="AC142" s="63" t="s">
        <v>462</v>
      </c>
      <c r="AD142" s="33" t="s">
        <v>87</v>
      </c>
      <c r="AE142" s="76">
        <v>25</v>
      </c>
      <c r="AF142" s="76">
        <v>60</v>
      </c>
      <c r="AG142" s="76">
        <v>20</v>
      </c>
      <c r="AH142" s="76">
        <v>20</v>
      </c>
      <c r="AI142" s="76">
        <v>125</v>
      </c>
      <c r="AJ142" s="72"/>
      <c r="AK142" s="117" t="s">
        <v>16</v>
      </c>
      <c r="AL142" s="63" t="s">
        <v>462</v>
      </c>
      <c r="AM142" s="33" t="s">
        <v>87</v>
      </c>
      <c r="AN142" s="75">
        <v>1.0158472165786266E-3</v>
      </c>
      <c r="AO142" s="75">
        <v>2.6954177897574125E-3</v>
      </c>
      <c r="AP142" s="75">
        <v>1.1463945890175398E-3</v>
      </c>
      <c r="AQ142" s="75">
        <v>1.0302374697367743E-3</v>
      </c>
      <c r="AR142" s="75">
        <v>1.4929116554598765E-3</v>
      </c>
      <c r="AT142" s="117" t="s">
        <v>16</v>
      </c>
      <c r="AU142" s="63" t="s">
        <v>462</v>
      </c>
      <c r="AV142" s="33" t="s">
        <v>87</v>
      </c>
      <c r="AW142" s="66" t="s">
        <v>761</v>
      </c>
      <c r="AX142" s="66">
        <v>25</v>
      </c>
      <c r="AY142" s="66">
        <v>55</v>
      </c>
      <c r="AZ142" s="66">
        <v>40</v>
      </c>
      <c r="BA142" s="66">
        <v>125</v>
      </c>
      <c r="BB142" s="72"/>
      <c r="BC142" s="117" t="s">
        <v>16</v>
      </c>
      <c r="BD142" s="63" t="s">
        <v>462</v>
      </c>
      <c r="BE142" s="33" t="s">
        <v>87</v>
      </c>
      <c r="BF142" s="75" t="s">
        <v>761</v>
      </c>
      <c r="BG142" s="75">
        <v>1.1230907457322552E-3</v>
      </c>
      <c r="BH142" s="75">
        <v>3.1525851197982345E-3</v>
      </c>
      <c r="BI142" s="75">
        <v>2.0604749394735485E-3</v>
      </c>
      <c r="BJ142" s="75">
        <v>1.4929116554598765E-3</v>
      </c>
      <c r="BL142" s="117" t="s">
        <v>16</v>
      </c>
      <c r="BM142" s="63" t="s">
        <v>462</v>
      </c>
      <c r="BN142" s="33" t="s">
        <v>87</v>
      </c>
      <c r="BO142" s="71">
        <v>1</v>
      </c>
      <c r="BP142" s="71">
        <v>0.70588235294117652</v>
      </c>
      <c r="BQ142" s="71">
        <v>0.26666666666666666</v>
      </c>
      <c r="BR142" s="71">
        <v>0.33333333333333331</v>
      </c>
      <c r="BS142" s="71">
        <v>0.51020408163265307</v>
      </c>
    </row>
    <row r="143" spans="1:71" ht="18" customHeight="1" x14ac:dyDescent="0.25">
      <c r="A143" s="117" t="s">
        <v>16</v>
      </c>
      <c r="B143" s="63" t="s">
        <v>463</v>
      </c>
      <c r="C143" s="33" t="s">
        <v>89</v>
      </c>
      <c r="D143" s="66">
        <v>25</v>
      </c>
      <c r="E143" s="66">
        <v>65</v>
      </c>
      <c r="F143" s="66">
        <v>75</v>
      </c>
      <c r="G143" s="66">
        <v>60</v>
      </c>
      <c r="H143" s="66">
        <v>220</v>
      </c>
      <c r="I143" s="224"/>
      <c r="J143" s="117" t="s">
        <v>16</v>
      </c>
      <c r="K143" s="63" t="s">
        <v>463</v>
      </c>
      <c r="L143" s="33" t="s">
        <v>89</v>
      </c>
      <c r="M143" s="66">
        <v>22627</v>
      </c>
      <c r="N143" s="66">
        <v>19705</v>
      </c>
      <c r="O143" s="66">
        <v>15168</v>
      </c>
      <c r="P143" s="66">
        <v>18014</v>
      </c>
      <c r="Q143" s="215">
        <v>75514</v>
      </c>
      <c r="R143" s="72"/>
      <c r="S143" s="219" t="s">
        <v>16</v>
      </c>
      <c r="T143" s="63" t="s">
        <v>463</v>
      </c>
      <c r="U143" s="33" t="s">
        <v>89</v>
      </c>
      <c r="V143" s="71">
        <v>1.1048747072082026E-3</v>
      </c>
      <c r="W143" s="71">
        <v>3.2986551636640447E-3</v>
      </c>
      <c r="X143" s="71">
        <v>4.9446202531645573E-3</v>
      </c>
      <c r="Y143" s="71">
        <v>3.3307427556345066E-3</v>
      </c>
      <c r="Z143" s="71">
        <v>2.9133670577641234E-3</v>
      </c>
      <c r="AA143" s="226"/>
      <c r="AB143" s="117" t="s">
        <v>16</v>
      </c>
      <c r="AC143" s="63" t="s">
        <v>463</v>
      </c>
      <c r="AD143" s="33" t="s">
        <v>89</v>
      </c>
      <c r="AE143" s="76">
        <v>20</v>
      </c>
      <c r="AF143" s="76">
        <v>45</v>
      </c>
      <c r="AG143" s="76">
        <v>20</v>
      </c>
      <c r="AH143" s="76">
        <v>20</v>
      </c>
      <c r="AI143" s="76">
        <v>100</v>
      </c>
      <c r="AJ143" s="72"/>
      <c r="AK143" s="117" t="s">
        <v>16</v>
      </c>
      <c r="AL143" s="63" t="s">
        <v>463</v>
      </c>
      <c r="AM143" s="33" t="s">
        <v>89</v>
      </c>
      <c r="AN143" s="75">
        <v>8.8389976576656209E-4</v>
      </c>
      <c r="AO143" s="75">
        <v>2.283684344075108E-3</v>
      </c>
      <c r="AP143" s="75">
        <v>1.3185654008438818E-3</v>
      </c>
      <c r="AQ143" s="75">
        <v>1.1102475852115021E-3</v>
      </c>
      <c r="AR143" s="75">
        <v>1.324257753529147E-3</v>
      </c>
      <c r="AT143" s="117" t="s">
        <v>16</v>
      </c>
      <c r="AU143" s="63" t="s">
        <v>463</v>
      </c>
      <c r="AV143" s="33" t="s">
        <v>89</v>
      </c>
      <c r="AW143" s="66" t="s">
        <v>761</v>
      </c>
      <c r="AX143" s="66">
        <v>15</v>
      </c>
      <c r="AY143" s="66">
        <v>55</v>
      </c>
      <c r="AZ143" s="66">
        <v>40</v>
      </c>
      <c r="BA143" s="66">
        <v>120</v>
      </c>
      <c r="BB143" s="72"/>
      <c r="BC143" s="117" t="s">
        <v>16</v>
      </c>
      <c r="BD143" s="63" t="s">
        <v>463</v>
      </c>
      <c r="BE143" s="33" t="s">
        <v>89</v>
      </c>
      <c r="BF143" s="75" t="s">
        <v>761</v>
      </c>
      <c r="BG143" s="75">
        <v>7.6122811469170261E-4</v>
      </c>
      <c r="BH143" s="75">
        <v>3.6260548523206751E-3</v>
      </c>
      <c r="BI143" s="75">
        <v>2.2204951704230041E-3</v>
      </c>
      <c r="BJ143" s="75">
        <v>1.5891093042349762E-3</v>
      </c>
      <c r="BL143" s="117" t="s">
        <v>16</v>
      </c>
      <c r="BM143" s="63" t="s">
        <v>463</v>
      </c>
      <c r="BN143" s="33" t="s">
        <v>89</v>
      </c>
      <c r="BO143" s="71">
        <v>0.8</v>
      </c>
      <c r="BP143" s="71">
        <v>0.69230769230769229</v>
      </c>
      <c r="BQ143" s="71">
        <v>0.26666666666666666</v>
      </c>
      <c r="BR143" s="71">
        <v>0.33333333333333331</v>
      </c>
      <c r="BS143" s="71">
        <v>0.45454545454545453</v>
      </c>
    </row>
    <row r="144" spans="1:71" ht="18" customHeight="1" x14ac:dyDescent="0.25">
      <c r="A144" s="117" t="s">
        <v>16</v>
      </c>
      <c r="B144" s="63" t="s">
        <v>454</v>
      </c>
      <c r="C144" s="33" t="s">
        <v>91</v>
      </c>
      <c r="D144" s="66" t="s">
        <v>761</v>
      </c>
      <c r="E144" s="66" t="s">
        <v>761</v>
      </c>
      <c r="F144" s="66">
        <v>15</v>
      </c>
      <c r="G144" s="66">
        <v>20</v>
      </c>
      <c r="H144" s="66">
        <v>50</v>
      </c>
      <c r="I144" s="224"/>
      <c r="J144" s="117" t="s">
        <v>16</v>
      </c>
      <c r="K144" s="63" t="s">
        <v>454</v>
      </c>
      <c r="L144" s="33" t="s">
        <v>91</v>
      </c>
      <c r="M144" s="66">
        <v>5659</v>
      </c>
      <c r="N144" s="66">
        <v>5392</v>
      </c>
      <c r="O144" s="66">
        <v>4077</v>
      </c>
      <c r="P144" s="66">
        <v>4985</v>
      </c>
      <c r="Q144" s="215">
        <v>20113</v>
      </c>
      <c r="R144" s="72"/>
      <c r="S144" s="219" t="s">
        <v>16</v>
      </c>
      <c r="T144" s="63" t="s">
        <v>454</v>
      </c>
      <c r="U144" s="33" t="s">
        <v>91</v>
      </c>
      <c r="V144" s="71" t="s">
        <v>761</v>
      </c>
      <c r="W144" s="71" t="s">
        <v>761</v>
      </c>
      <c r="X144" s="71">
        <v>3.6791758646063282E-3</v>
      </c>
      <c r="Y144" s="71">
        <v>4.0120361083249749E-3</v>
      </c>
      <c r="Z144" s="71">
        <v>2.4859543578779893E-3</v>
      </c>
      <c r="AA144" s="226"/>
      <c r="AB144" s="117" t="s">
        <v>16</v>
      </c>
      <c r="AC144" s="63" t="s">
        <v>454</v>
      </c>
      <c r="AD144" s="33" t="s">
        <v>91</v>
      </c>
      <c r="AE144" s="76" t="s">
        <v>761</v>
      </c>
      <c r="AF144" s="76" t="s">
        <v>761</v>
      </c>
      <c r="AG144" s="76" t="s">
        <v>761</v>
      </c>
      <c r="AH144" s="76" t="s">
        <v>761</v>
      </c>
      <c r="AI144" s="76">
        <v>10</v>
      </c>
      <c r="AJ144" s="72"/>
      <c r="AK144" s="117" t="s">
        <v>16</v>
      </c>
      <c r="AL144" s="63" t="s">
        <v>454</v>
      </c>
      <c r="AM144" s="33" t="s">
        <v>91</v>
      </c>
      <c r="AN144" s="75" t="s">
        <v>761</v>
      </c>
      <c r="AO144" s="75" t="s">
        <v>761</v>
      </c>
      <c r="AP144" s="75" t="s">
        <v>761</v>
      </c>
      <c r="AQ144" s="75" t="s">
        <v>761</v>
      </c>
      <c r="AR144" s="75">
        <v>4.9719087157559783E-4</v>
      </c>
      <c r="AT144" s="117" t="s">
        <v>16</v>
      </c>
      <c r="AU144" s="63" t="s">
        <v>454</v>
      </c>
      <c r="AV144" s="33" t="s">
        <v>91</v>
      </c>
      <c r="AW144" s="66" t="s">
        <v>761</v>
      </c>
      <c r="AX144" s="66" t="s">
        <v>761</v>
      </c>
      <c r="AY144" s="66">
        <v>15</v>
      </c>
      <c r="AZ144" s="66">
        <v>20</v>
      </c>
      <c r="BA144" s="66">
        <v>35</v>
      </c>
      <c r="BB144" s="72"/>
      <c r="BC144" s="117" t="s">
        <v>16</v>
      </c>
      <c r="BD144" s="63" t="s">
        <v>454</v>
      </c>
      <c r="BE144" s="33" t="s">
        <v>91</v>
      </c>
      <c r="BF144" s="75" t="s">
        <v>761</v>
      </c>
      <c r="BG144" s="75" t="s">
        <v>761</v>
      </c>
      <c r="BH144" s="75">
        <v>3.6791758646063282E-3</v>
      </c>
      <c r="BI144" s="75">
        <v>4.0120361083249749E-3</v>
      </c>
      <c r="BJ144" s="75">
        <v>1.7401680505145926E-3</v>
      </c>
      <c r="BL144" s="117" t="s">
        <v>16</v>
      </c>
      <c r="BM144" s="63" t="s">
        <v>454</v>
      </c>
      <c r="BN144" s="33" t="s">
        <v>91</v>
      </c>
      <c r="BO144" s="71" t="s">
        <v>761</v>
      </c>
      <c r="BP144" s="71" t="s">
        <v>761</v>
      </c>
      <c r="BQ144" s="71" t="s">
        <v>761</v>
      </c>
      <c r="BR144" s="71" t="s">
        <v>761</v>
      </c>
      <c r="BS144" s="71">
        <v>0.2</v>
      </c>
    </row>
    <row r="145" spans="1:71" ht="18" customHeight="1" x14ac:dyDescent="0.25">
      <c r="A145" s="117" t="s">
        <v>16</v>
      </c>
      <c r="B145" s="63" t="s">
        <v>455</v>
      </c>
      <c r="C145" s="33" t="s">
        <v>92</v>
      </c>
      <c r="D145" s="66" t="s">
        <v>761</v>
      </c>
      <c r="E145" s="66" t="s">
        <v>761</v>
      </c>
      <c r="F145" s="66" t="s">
        <v>761</v>
      </c>
      <c r="G145" s="66">
        <v>10</v>
      </c>
      <c r="H145" s="66">
        <v>25</v>
      </c>
      <c r="I145" s="224"/>
      <c r="J145" s="117" t="s">
        <v>16</v>
      </c>
      <c r="K145" s="63" t="s">
        <v>455</v>
      </c>
      <c r="L145" s="33" t="s">
        <v>92</v>
      </c>
      <c r="M145" s="66">
        <v>4443</v>
      </c>
      <c r="N145" s="66">
        <v>3691</v>
      </c>
      <c r="O145" s="66">
        <v>2981</v>
      </c>
      <c r="P145" s="66">
        <v>3531</v>
      </c>
      <c r="Q145" s="215">
        <v>14646</v>
      </c>
      <c r="R145" s="72"/>
      <c r="S145" s="219" t="s">
        <v>16</v>
      </c>
      <c r="T145" s="63" t="s">
        <v>455</v>
      </c>
      <c r="U145" s="33" t="s">
        <v>92</v>
      </c>
      <c r="V145" s="71" t="s">
        <v>761</v>
      </c>
      <c r="W145" s="71" t="s">
        <v>761</v>
      </c>
      <c r="X145" s="71" t="s">
        <v>761</v>
      </c>
      <c r="Y145" s="71">
        <v>2.8320589068252622E-3</v>
      </c>
      <c r="Z145" s="71">
        <v>1.7069507032636897E-3</v>
      </c>
      <c r="AA145" s="226"/>
      <c r="AB145" s="117" t="s">
        <v>16</v>
      </c>
      <c r="AC145" s="63" t="s">
        <v>455</v>
      </c>
      <c r="AD145" s="33" t="s">
        <v>92</v>
      </c>
      <c r="AE145" s="76" t="s">
        <v>761</v>
      </c>
      <c r="AF145" s="76" t="s">
        <v>761</v>
      </c>
      <c r="AG145" s="76" t="s">
        <v>761</v>
      </c>
      <c r="AH145" s="76" t="s">
        <v>761</v>
      </c>
      <c r="AI145" s="76" t="s">
        <v>761</v>
      </c>
      <c r="AJ145" s="72"/>
      <c r="AK145" s="117" t="s">
        <v>16</v>
      </c>
      <c r="AL145" s="63" t="s">
        <v>455</v>
      </c>
      <c r="AM145" s="33" t="s">
        <v>92</v>
      </c>
      <c r="AN145" s="75" t="s">
        <v>761</v>
      </c>
      <c r="AO145" s="75" t="s">
        <v>761</v>
      </c>
      <c r="AP145" s="75" t="s">
        <v>761</v>
      </c>
      <c r="AQ145" s="75" t="s">
        <v>761</v>
      </c>
      <c r="AR145" s="75" t="s">
        <v>761</v>
      </c>
      <c r="AT145" s="117" t="s">
        <v>16</v>
      </c>
      <c r="AU145" s="63" t="s">
        <v>455</v>
      </c>
      <c r="AV145" s="33" t="s">
        <v>92</v>
      </c>
      <c r="AW145" s="66" t="s">
        <v>761</v>
      </c>
      <c r="AX145" s="66" t="s">
        <v>761</v>
      </c>
      <c r="AY145" s="66" t="s">
        <v>761</v>
      </c>
      <c r="AZ145" s="66">
        <v>10</v>
      </c>
      <c r="BA145" s="66">
        <v>15</v>
      </c>
      <c r="BB145" s="72"/>
      <c r="BC145" s="117" t="s">
        <v>16</v>
      </c>
      <c r="BD145" s="63" t="s">
        <v>455</v>
      </c>
      <c r="BE145" s="33" t="s">
        <v>92</v>
      </c>
      <c r="BF145" s="75" t="s">
        <v>761</v>
      </c>
      <c r="BG145" s="75" t="s">
        <v>761</v>
      </c>
      <c r="BH145" s="75" t="s">
        <v>761</v>
      </c>
      <c r="BI145" s="75">
        <v>2.8320589068252622E-3</v>
      </c>
      <c r="BJ145" s="75">
        <v>1.0241704219582138E-3</v>
      </c>
      <c r="BL145" s="117" t="s">
        <v>16</v>
      </c>
      <c r="BM145" s="63" t="s">
        <v>455</v>
      </c>
      <c r="BN145" s="33" t="s">
        <v>92</v>
      </c>
      <c r="BO145" s="71" t="s">
        <v>761</v>
      </c>
      <c r="BP145" s="71" t="s">
        <v>761</v>
      </c>
      <c r="BQ145" s="71" t="s">
        <v>761</v>
      </c>
      <c r="BR145" s="71" t="s">
        <v>761</v>
      </c>
      <c r="BS145" s="71" t="s">
        <v>761</v>
      </c>
    </row>
    <row r="146" spans="1:71" ht="18" customHeight="1" x14ac:dyDescent="0.25">
      <c r="A146" s="117" t="s">
        <v>16</v>
      </c>
      <c r="B146" s="63" t="s">
        <v>461</v>
      </c>
      <c r="C146" s="33" t="s">
        <v>93</v>
      </c>
      <c r="D146" s="66" t="s">
        <v>761</v>
      </c>
      <c r="E146" s="66">
        <v>10</v>
      </c>
      <c r="F146" s="66">
        <v>10</v>
      </c>
      <c r="G146" s="66">
        <v>10</v>
      </c>
      <c r="H146" s="66">
        <v>35</v>
      </c>
      <c r="I146" s="224"/>
      <c r="J146" s="117" t="s">
        <v>16</v>
      </c>
      <c r="K146" s="63" t="s">
        <v>461</v>
      </c>
      <c r="L146" s="33" t="s">
        <v>93</v>
      </c>
      <c r="M146" s="66">
        <v>7065</v>
      </c>
      <c r="N146" s="66">
        <v>6380</v>
      </c>
      <c r="O146" s="66">
        <v>4679</v>
      </c>
      <c r="P146" s="66">
        <v>5394</v>
      </c>
      <c r="Q146" s="215">
        <v>23518</v>
      </c>
      <c r="R146" s="72"/>
      <c r="S146" s="219" t="s">
        <v>16</v>
      </c>
      <c r="T146" s="63" t="s">
        <v>461</v>
      </c>
      <c r="U146" s="33" t="s">
        <v>93</v>
      </c>
      <c r="V146" s="71" t="s">
        <v>761</v>
      </c>
      <c r="W146" s="71">
        <v>1.567398119122257E-3</v>
      </c>
      <c r="X146" s="71">
        <v>2.1372088053002777E-3</v>
      </c>
      <c r="Y146" s="71">
        <v>1.8539117538005192E-3</v>
      </c>
      <c r="Z146" s="71">
        <v>1.48822178756697E-3</v>
      </c>
      <c r="AA146" s="226"/>
      <c r="AB146" s="117" t="s">
        <v>16</v>
      </c>
      <c r="AC146" s="63" t="s">
        <v>461</v>
      </c>
      <c r="AD146" s="33" t="s">
        <v>93</v>
      </c>
      <c r="AE146" s="76" t="s">
        <v>761</v>
      </c>
      <c r="AF146" s="76" t="s">
        <v>761</v>
      </c>
      <c r="AG146" s="76" t="s">
        <v>761</v>
      </c>
      <c r="AH146" s="76" t="s">
        <v>761</v>
      </c>
      <c r="AI146" s="76">
        <v>10</v>
      </c>
      <c r="AJ146" s="72"/>
      <c r="AK146" s="117" t="s">
        <v>16</v>
      </c>
      <c r="AL146" s="63" t="s">
        <v>461</v>
      </c>
      <c r="AM146" s="33" t="s">
        <v>93</v>
      </c>
      <c r="AN146" s="75" t="s">
        <v>761</v>
      </c>
      <c r="AO146" s="75" t="s">
        <v>761</v>
      </c>
      <c r="AP146" s="75" t="s">
        <v>761</v>
      </c>
      <c r="AQ146" s="75" t="s">
        <v>761</v>
      </c>
      <c r="AR146" s="75">
        <v>4.2520622501913426E-4</v>
      </c>
      <c r="AT146" s="117" t="s">
        <v>16</v>
      </c>
      <c r="AU146" s="63" t="s">
        <v>461</v>
      </c>
      <c r="AV146" s="33" t="s">
        <v>93</v>
      </c>
      <c r="AW146" s="66" t="s">
        <v>761</v>
      </c>
      <c r="AX146" s="66" t="s">
        <v>761</v>
      </c>
      <c r="AY146" s="66">
        <v>10</v>
      </c>
      <c r="AZ146" s="66">
        <v>10</v>
      </c>
      <c r="BA146" s="66">
        <v>25</v>
      </c>
      <c r="BB146" s="72"/>
      <c r="BC146" s="117" t="s">
        <v>16</v>
      </c>
      <c r="BD146" s="63" t="s">
        <v>461</v>
      </c>
      <c r="BE146" s="33" t="s">
        <v>93</v>
      </c>
      <c r="BF146" s="75" t="s">
        <v>761</v>
      </c>
      <c r="BG146" s="75" t="s">
        <v>761</v>
      </c>
      <c r="BH146" s="75">
        <v>2.1372088053002777E-3</v>
      </c>
      <c r="BI146" s="75">
        <v>1.8539117538005192E-3</v>
      </c>
      <c r="BJ146" s="75">
        <v>1.0630155625478356E-3</v>
      </c>
      <c r="BL146" s="117" t="s">
        <v>16</v>
      </c>
      <c r="BM146" s="63" t="s">
        <v>461</v>
      </c>
      <c r="BN146" s="33" t="s">
        <v>93</v>
      </c>
      <c r="BO146" s="71" t="s">
        <v>761</v>
      </c>
      <c r="BP146" s="71" t="s">
        <v>761</v>
      </c>
      <c r="BQ146" s="71" t="s">
        <v>761</v>
      </c>
      <c r="BR146" s="71" t="s">
        <v>761</v>
      </c>
      <c r="BS146" s="71">
        <v>0.2857142857142857</v>
      </c>
    </row>
    <row r="147" spans="1:71" ht="18" customHeight="1" x14ac:dyDescent="0.25">
      <c r="A147" s="117" t="s">
        <v>16</v>
      </c>
      <c r="B147" s="63" t="s">
        <v>465</v>
      </c>
      <c r="C147" s="33" t="s">
        <v>94</v>
      </c>
      <c r="D147" s="66" t="s">
        <v>761</v>
      </c>
      <c r="E147" s="66" t="s">
        <v>761</v>
      </c>
      <c r="F147" s="66" t="s">
        <v>761</v>
      </c>
      <c r="G147" s="66">
        <v>15</v>
      </c>
      <c r="H147" s="66">
        <v>25</v>
      </c>
      <c r="I147" s="224"/>
      <c r="J147" s="117" t="s">
        <v>16</v>
      </c>
      <c r="K147" s="63" t="s">
        <v>465</v>
      </c>
      <c r="L147" s="33" t="s">
        <v>94</v>
      </c>
      <c r="M147" s="66">
        <v>4226</v>
      </c>
      <c r="N147" s="66">
        <v>3744</v>
      </c>
      <c r="O147" s="66">
        <v>2901</v>
      </c>
      <c r="P147" s="66">
        <v>3288</v>
      </c>
      <c r="Q147" s="215">
        <v>14159</v>
      </c>
      <c r="R147" s="72"/>
      <c r="S147" s="219" t="s">
        <v>16</v>
      </c>
      <c r="T147" s="63" t="s">
        <v>465</v>
      </c>
      <c r="U147" s="33" t="s">
        <v>94</v>
      </c>
      <c r="V147" s="71" t="s">
        <v>761</v>
      </c>
      <c r="W147" s="71" t="s">
        <v>761</v>
      </c>
      <c r="X147" s="71" t="s">
        <v>761</v>
      </c>
      <c r="Y147" s="71">
        <v>4.5620437956204376E-3</v>
      </c>
      <c r="Z147" s="71">
        <v>1.7656614167667207E-3</v>
      </c>
      <c r="AA147" s="226"/>
      <c r="AB147" s="117" t="s">
        <v>16</v>
      </c>
      <c r="AC147" s="63" t="s">
        <v>465</v>
      </c>
      <c r="AD147" s="33" t="s">
        <v>94</v>
      </c>
      <c r="AE147" s="76" t="s">
        <v>761</v>
      </c>
      <c r="AF147" s="76" t="s">
        <v>761</v>
      </c>
      <c r="AG147" s="76" t="s">
        <v>761</v>
      </c>
      <c r="AH147" s="76" t="s">
        <v>761</v>
      </c>
      <c r="AI147" s="76" t="s">
        <v>761</v>
      </c>
      <c r="AJ147" s="72"/>
      <c r="AK147" s="117" t="s">
        <v>16</v>
      </c>
      <c r="AL147" s="63" t="s">
        <v>465</v>
      </c>
      <c r="AM147" s="33" t="s">
        <v>94</v>
      </c>
      <c r="AN147" s="75" t="s">
        <v>761</v>
      </c>
      <c r="AO147" s="75" t="s">
        <v>761</v>
      </c>
      <c r="AP147" s="75" t="s">
        <v>761</v>
      </c>
      <c r="AQ147" s="75" t="s">
        <v>761</v>
      </c>
      <c r="AR147" s="75" t="s">
        <v>761</v>
      </c>
      <c r="AT147" s="117" t="s">
        <v>16</v>
      </c>
      <c r="AU147" s="63" t="s">
        <v>465</v>
      </c>
      <c r="AV147" s="33" t="s">
        <v>94</v>
      </c>
      <c r="AW147" s="66" t="s">
        <v>761</v>
      </c>
      <c r="AX147" s="66" t="s">
        <v>761</v>
      </c>
      <c r="AY147" s="66" t="s">
        <v>761</v>
      </c>
      <c r="AZ147" s="66">
        <v>15</v>
      </c>
      <c r="BA147" s="66">
        <v>20</v>
      </c>
      <c r="BB147" s="72"/>
      <c r="BC147" s="117" t="s">
        <v>16</v>
      </c>
      <c r="BD147" s="63" t="s">
        <v>465</v>
      </c>
      <c r="BE147" s="33" t="s">
        <v>94</v>
      </c>
      <c r="BF147" s="75" t="s">
        <v>761</v>
      </c>
      <c r="BG147" s="75" t="s">
        <v>761</v>
      </c>
      <c r="BH147" s="75" t="s">
        <v>761</v>
      </c>
      <c r="BI147" s="75">
        <v>4.5620437956204376E-3</v>
      </c>
      <c r="BJ147" s="75">
        <v>1.4125291334133767E-3</v>
      </c>
      <c r="BL147" s="117" t="s">
        <v>16</v>
      </c>
      <c r="BM147" s="63" t="s">
        <v>465</v>
      </c>
      <c r="BN147" s="33" t="s">
        <v>94</v>
      </c>
      <c r="BO147" s="71" t="s">
        <v>761</v>
      </c>
      <c r="BP147" s="71" t="s">
        <v>761</v>
      </c>
      <c r="BQ147" s="71" t="s">
        <v>761</v>
      </c>
      <c r="BR147" s="71" t="s">
        <v>761</v>
      </c>
      <c r="BS147" s="71" t="s">
        <v>761</v>
      </c>
    </row>
    <row r="148" spans="1:71" ht="18" customHeight="1" x14ac:dyDescent="0.25">
      <c r="A148" s="117" t="s">
        <v>16</v>
      </c>
      <c r="B148" s="63" t="s">
        <v>466</v>
      </c>
      <c r="C148" s="33" t="s">
        <v>95</v>
      </c>
      <c r="D148" s="66" t="s">
        <v>761</v>
      </c>
      <c r="E148" s="66" t="s">
        <v>761</v>
      </c>
      <c r="F148" s="66">
        <v>10</v>
      </c>
      <c r="G148" s="66" t="s">
        <v>761</v>
      </c>
      <c r="H148" s="66">
        <v>15</v>
      </c>
      <c r="I148" s="224"/>
      <c r="J148" s="117" t="s">
        <v>16</v>
      </c>
      <c r="K148" s="63" t="s">
        <v>466</v>
      </c>
      <c r="L148" s="33" t="s">
        <v>95</v>
      </c>
      <c r="M148" s="66">
        <v>2744</v>
      </c>
      <c r="N148" s="66">
        <v>2611</v>
      </c>
      <c r="O148" s="66">
        <v>2199</v>
      </c>
      <c r="P148" s="66">
        <v>2515</v>
      </c>
      <c r="Q148" s="215">
        <v>10069</v>
      </c>
      <c r="R148" s="72"/>
      <c r="S148" s="219" t="s">
        <v>16</v>
      </c>
      <c r="T148" s="63" t="s">
        <v>466</v>
      </c>
      <c r="U148" s="33" t="s">
        <v>95</v>
      </c>
      <c r="V148" s="71" t="s">
        <v>761</v>
      </c>
      <c r="W148" s="71" t="s">
        <v>761</v>
      </c>
      <c r="X148" s="71">
        <v>4.5475216007276036E-3</v>
      </c>
      <c r="Y148" s="71" t="s">
        <v>761</v>
      </c>
      <c r="Z148" s="71">
        <v>1.4897209256132685E-3</v>
      </c>
      <c r="AA148" s="226"/>
      <c r="AB148" s="117" t="s">
        <v>16</v>
      </c>
      <c r="AC148" s="63" t="s">
        <v>466</v>
      </c>
      <c r="AD148" s="33" t="s">
        <v>95</v>
      </c>
      <c r="AE148" s="76" t="s">
        <v>761</v>
      </c>
      <c r="AF148" s="76" t="s">
        <v>761</v>
      </c>
      <c r="AG148" s="76" t="s">
        <v>761</v>
      </c>
      <c r="AH148" s="76" t="s">
        <v>761</v>
      </c>
      <c r="AI148" s="76" t="s">
        <v>761</v>
      </c>
      <c r="AJ148" s="72"/>
      <c r="AK148" s="117" t="s">
        <v>16</v>
      </c>
      <c r="AL148" s="63" t="s">
        <v>466</v>
      </c>
      <c r="AM148" s="33" t="s">
        <v>95</v>
      </c>
      <c r="AN148" s="75" t="s">
        <v>761</v>
      </c>
      <c r="AO148" s="75" t="s">
        <v>761</v>
      </c>
      <c r="AP148" s="75" t="s">
        <v>761</v>
      </c>
      <c r="AQ148" s="75" t="s">
        <v>761</v>
      </c>
      <c r="AR148" s="75" t="s">
        <v>761</v>
      </c>
      <c r="AT148" s="117" t="s">
        <v>16</v>
      </c>
      <c r="AU148" s="63" t="s">
        <v>466</v>
      </c>
      <c r="AV148" s="33" t="s">
        <v>95</v>
      </c>
      <c r="AW148" s="66" t="s">
        <v>761</v>
      </c>
      <c r="AX148" s="66" t="s">
        <v>761</v>
      </c>
      <c r="AY148" s="66" t="s">
        <v>761</v>
      </c>
      <c r="AZ148" s="66" t="s">
        <v>761</v>
      </c>
      <c r="BA148" s="66">
        <v>10</v>
      </c>
      <c r="BB148" s="72"/>
      <c r="BC148" s="117" t="s">
        <v>16</v>
      </c>
      <c r="BD148" s="63" t="s">
        <v>466</v>
      </c>
      <c r="BE148" s="33" t="s">
        <v>95</v>
      </c>
      <c r="BF148" s="75" t="s">
        <v>761</v>
      </c>
      <c r="BG148" s="75" t="s">
        <v>761</v>
      </c>
      <c r="BH148" s="75" t="s">
        <v>761</v>
      </c>
      <c r="BI148" s="75" t="s">
        <v>761</v>
      </c>
      <c r="BJ148" s="75">
        <v>9.9314728374217905E-4</v>
      </c>
      <c r="BL148" s="117" t="s">
        <v>16</v>
      </c>
      <c r="BM148" s="63" t="s">
        <v>466</v>
      </c>
      <c r="BN148" s="33" t="s">
        <v>95</v>
      </c>
      <c r="BO148" s="71" t="s">
        <v>761</v>
      </c>
      <c r="BP148" s="71" t="s">
        <v>761</v>
      </c>
      <c r="BQ148" s="71" t="s">
        <v>761</v>
      </c>
      <c r="BR148" s="71" t="s">
        <v>761</v>
      </c>
      <c r="BS148" s="71" t="s">
        <v>761</v>
      </c>
    </row>
    <row r="149" spans="1:71" ht="18" customHeight="1" x14ac:dyDescent="0.25">
      <c r="A149" s="117" t="s">
        <v>16</v>
      </c>
      <c r="B149" s="63" t="s">
        <v>482</v>
      </c>
      <c r="C149" s="33" t="s">
        <v>96</v>
      </c>
      <c r="D149" s="66" t="s">
        <v>761</v>
      </c>
      <c r="E149" s="66" t="s">
        <v>761</v>
      </c>
      <c r="F149" s="66">
        <v>15</v>
      </c>
      <c r="G149" s="66">
        <v>20</v>
      </c>
      <c r="H149" s="66">
        <v>45</v>
      </c>
      <c r="I149" s="224"/>
      <c r="J149" s="117" t="s">
        <v>16</v>
      </c>
      <c r="K149" s="63" t="s">
        <v>482</v>
      </c>
      <c r="L149" s="33" t="s">
        <v>96</v>
      </c>
      <c r="M149" s="66">
        <v>5043</v>
      </c>
      <c r="N149" s="66">
        <v>4957</v>
      </c>
      <c r="O149" s="66">
        <v>4326</v>
      </c>
      <c r="P149" s="66">
        <v>5359</v>
      </c>
      <c r="Q149" s="215">
        <v>19685</v>
      </c>
      <c r="R149" s="72"/>
      <c r="S149" s="219" t="s">
        <v>16</v>
      </c>
      <c r="T149" s="63" t="s">
        <v>482</v>
      </c>
      <c r="U149" s="33" t="s">
        <v>96</v>
      </c>
      <c r="V149" s="71" t="s">
        <v>761</v>
      </c>
      <c r="W149" s="71" t="s">
        <v>761</v>
      </c>
      <c r="X149" s="71">
        <v>3.4674063800277394E-3</v>
      </c>
      <c r="Y149" s="71">
        <v>3.7320395596193321E-3</v>
      </c>
      <c r="Z149" s="71">
        <v>2.2860045720091439E-3</v>
      </c>
      <c r="AA149" s="226"/>
      <c r="AB149" s="117" t="s">
        <v>16</v>
      </c>
      <c r="AC149" s="63" t="s">
        <v>482</v>
      </c>
      <c r="AD149" s="33" t="s">
        <v>96</v>
      </c>
      <c r="AE149" s="76" t="s">
        <v>761</v>
      </c>
      <c r="AF149" s="76" t="s">
        <v>761</v>
      </c>
      <c r="AG149" s="76" t="s">
        <v>761</v>
      </c>
      <c r="AH149" s="76" t="s">
        <v>761</v>
      </c>
      <c r="AI149" s="76">
        <v>10</v>
      </c>
      <c r="AJ149" s="72"/>
      <c r="AK149" s="117" t="s">
        <v>16</v>
      </c>
      <c r="AL149" s="63" t="s">
        <v>482</v>
      </c>
      <c r="AM149" s="33" t="s">
        <v>96</v>
      </c>
      <c r="AN149" s="75" t="s">
        <v>761</v>
      </c>
      <c r="AO149" s="75" t="s">
        <v>761</v>
      </c>
      <c r="AP149" s="75" t="s">
        <v>761</v>
      </c>
      <c r="AQ149" s="75" t="s">
        <v>761</v>
      </c>
      <c r="AR149" s="75">
        <v>5.0800101600203195E-4</v>
      </c>
      <c r="AT149" s="117" t="s">
        <v>16</v>
      </c>
      <c r="AU149" s="63" t="s">
        <v>482</v>
      </c>
      <c r="AV149" s="33" t="s">
        <v>96</v>
      </c>
      <c r="AW149" s="66" t="s">
        <v>761</v>
      </c>
      <c r="AX149" s="66" t="s">
        <v>761</v>
      </c>
      <c r="AY149" s="66">
        <v>15</v>
      </c>
      <c r="AZ149" s="66">
        <v>20</v>
      </c>
      <c r="BA149" s="66">
        <v>35</v>
      </c>
      <c r="BB149" s="72"/>
      <c r="BC149" s="117" t="s">
        <v>16</v>
      </c>
      <c r="BD149" s="63" t="s">
        <v>482</v>
      </c>
      <c r="BE149" s="33" t="s">
        <v>96</v>
      </c>
      <c r="BF149" s="75" t="s">
        <v>761</v>
      </c>
      <c r="BG149" s="75" t="s">
        <v>761</v>
      </c>
      <c r="BH149" s="75">
        <v>3.4674063800277394E-3</v>
      </c>
      <c r="BI149" s="75">
        <v>3.7320395596193321E-3</v>
      </c>
      <c r="BJ149" s="75">
        <v>1.7780035560071121E-3</v>
      </c>
      <c r="BL149" s="117" t="s">
        <v>16</v>
      </c>
      <c r="BM149" s="63" t="s">
        <v>482</v>
      </c>
      <c r="BN149" s="33" t="s">
        <v>96</v>
      </c>
      <c r="BO149" s="71" t="s">
        <v>761</v>
      </c>
      <c r="BP149" s="71" t="s">
        <v>761</v>
      </c>
      <c r="BQ149" s="71" t="s">
        <v>761</v>
      </c>
      <c r="BR149" s="71" t="s">
        <v>761</v>
      </c>
      <c r="BS149" s="71">
        <v>0.22222222222222221</v>
      </c>
    </row>
    <row r="150" spans="1:71" ht="18" customHeight="1" x14ac:dyDescent="0.25">
      <c r="A150" s="117" t="s">
        <v>16</v>
      </c>
      <c r="B150" s="63" t="s">
        <v>459</v>
      </c>
      <c r="C150" s="33" t="s">
        <v>97</v>
      </c>
      <c r="D150" s="66">
        <v>50</v>
      </c>
      <c r="E150" s="66">
        <v>100</v>
      </c>
      <c r="F150" s="66">
        <v>15</v>
      </c>
      <c r="G150" s="66">
        <v>15</v>
      </c>
      <c r="H150" s="66">
        <v>175</v>
      </c>
      <c r="I150" s="224"/>
      <c r="J150" s="117" t="s">
        <v>16</v>
      </c>
      <c r="K150" s="63" t="s">
        <v>459</v>
      </c>
      <c r="L150" s="33" t="s">
        <v>97</v>
      </c>
      <c r="M150" s="66">
        <v>7184</v>
      </c>
      <c r="N150" s="66">
        <v>5990</v>
      </c>
      <c r="O150" s="66">
        <v>4380</v>
      </c>
      <c r="P150" s="66">
        <v>4738</v>
      </c>
      <c r="Q150" s="215">
        <v>22292</v>
      </c>
      <c r="R150" s="72"/>
      <c r="S150" s="219" t="s">
        <v>16</v>
      </c>
      <c r="T150" s="63" t="s">
        <v>459</v>
      </c>
      <c r="U150" s="33" t="s">
        <v>97</v>
      </c>
      <c r="V150" s="71">
        <v>6.9599109131403122E-3</v>
      </c>
      <c r="W150" s="71">
        <v>1.6694490818030049E-2</v>
      </c>
      <c r="X150" s="71">
        <v>3.4246575342465752E-3</v>
      </c>
      <c r="Y150" s="71">
        <v>3.1658927817644574E-3</v>
      </c>
      <c r="Z150" s="71">
        <v>7.8503499013098874E-3</v>
      </c>
      <c r="AA150" s="226"/>
      <c r="AB150" s="117" t="s">
        <v>16</v>
      </c>
      <c r="AC150" s="63" t="s">
        <v>459</v>
      </c>
      <c r="AD150" s="33" t="s">
        <v>97</v>
      </c>
      <c r="AE150" s="76">
        <v>45</v>
      </c>
      <c r="AF150" s="76">
        <v>90</v>
      </c>
      <c r="AG150" s="76">
        <v>10</v>
      </c>
      <c r="AH150" s="76" t="s">
        <v>761</v>
      </c>
      <c r="AI150" s="76">
        <v>150</v>
      </c>
      <c r="AJ150" s="72"/>
      <c r="AK150" s="117" t="s">
        <v>16</v>
      </c>
      <c r="AL150" s="63" t="s">
        <v>459</v>
      </c>
      <c r="AM150" s="33" t="s">
        <v>97</v>
      </c>
      <c r="AN150" s="75">
        <v>6.2639198218262804E-3</v>
      </c>
      <c r="AO150" s="75">
        <v>1.5025041736227046E-2</v>
      </c>
      <c r="AP150" s="75">
        <v>2.2831050228310501E-3</v>
      </c>
      <c r="AQ150" s="75" t="s">
        <v>761</v>
      </c>
      <c r="AR150" s="75">
        <v>6.7288713439799027E-3</v>
      </c>
      <c r="AT150" s="117" t="s">
        <v>16</v>
      </c>
      <c r="AU150" s="63" t="s">
        <v>459</v>
      </c>
      <c r="AV150" s="33" t="s">
        <v>97</v>
      </c>
      <c r="AW150" s="66" t="s">
        <v>761</v>
      </c>
      <c r="AX150" s="66" t="s">
        <v>761</v>
      </c>
      <c r="AY150" s="66" t="s">
        <v>761</v>
      </c>
      <c r="AZ150" s="66">
        <v>10</v>
      </c>
      <c r="BA150" s="66">
        <v>30</v>
      </c>
      <c r="BB150" s="72"/>
      <c r="BC150" s="117" t="s">
        <v>16</v>
      </c>
      <c r="BD150" s="63" t="s">
        <v>459</v>
      </c>
      <c r="BE150" s="33" t="s">
        <v>97</v>
      </c>
      <c r="BF150" s="75" t="s">
        <v>761</v>
      </c>
      <c r="BG150" s="75" t="s">
        <v>761</v>
      </c>
      <c r="BH150" s="75" t="s">
        <v>761</v>
      </c>
      <c r="BI150" s="75">
        <v>2.1105951878429719E-3</v>
      </c>
      <c r="BJ150" s="75">
        <v>1.3457742687959806E-3</v>
      </c>
      <c r="BL150" s="117" t="s">
        <v>16</v>
      </c>
      <c r="BM150" s="63" t="s">
        <v>459</v>
      </c>
      <c r="BN150" s="33" t="s">
        <v>97</v>
      </c>
      <c r="BO150" s="71">
        <v>0.9</v>
      </c>
      <c r="BP150" s="71">
        <v>0.9</v>
      </c>
      <c r="BQ150" s="71">
        <v>0.66666666666666663</v>
      </c>
      <c r="BR150" s="71" t="s">
        <v>761</v>
      </c>
      <c r="BS150" s="71">
        <v>0.8571428571428571</v>
      </c>
    </row>
    <row r="151" spans="1:71" ht="18" customHeight="1" x14ac:dyDescent="0.25">
      <c r="A151" s="117" t="s">
        <v>16</v>
      </c>
      <c r="B151" s="63" t="s">
        <v>464</v>
      </c>
      <c r="C151" s="33" t="s">
        <v>98</v>
      </c>
      <c r="D151" s="66">
        <v>40</v>
      </c>
      <c r="E151" s="66">
        <v>100</v>
      </c>
      <c r="F151" s="66">
        <v>30</v>
      </c>
      <c r="G151" s="66">
        <v>20</v>
      </c>
      <c r="H151" s="66">
        <v>195</v>
      </c>
      <c r="I151" s="224"/>
      <c r="J151" s="117" t="s">
        <v>16</v>
      </c>
      <c r="K151" s="63" t="s">
        <v>464</v>
      </c>
      <c r="L151" s="33" t="s">
        <v>98</v>
      </c>
      <c r="M151" s="66">
        <v>7834</v>
      </c>
      <c r="N151" s="66">
        <v>7098</v>
      </c>
      <c r="O151" s="66">
        <v>5427</v>
      </c>
      <c r="P151" s="66">
        <v>5714</v>
      </c>
      <c r="Q151" s="215">
        <v>26073</v>
      </c>
      <c r="R151" s="72"/>
      <c r="S151" s="219" t="s">
        <v>16</v>
      </c>
      <c r="T151" s="63" t="s">
        <v>464</v>
      </c>
      <c r="U151" s="33" t="s">
        <v>98</v>
      </c>
      <c r="V151" s="71">
        <v>5.1059484299208575E-3</v>
      </c>
      <c r="W151" s="71">
        <v>1.4088475626937165E-2</v>
      </c>
      <c r="X151" s="71">
        <v>5.5279159756771697E-3</v>
      </c>
      <c r="Y151" s="71">
        <v>3.5001750087504373E-3</v>
      </c>
      <c r="Z151" s="71">
        <v>7.4790012656771373E-3</v>
      </c>
      <c r="AA151" s="226"/>
      <c r="AB151" s="117" t="s">
        <v>16</v>
      </c>
      <c r="AC151" s="63" t="s">
        <v>464</v>
      </c>
      <c r="AD151" s="33" t="s">
        <v>98</v>
      </c>
      <c r="AE151" s="76">
        <v>35</v>
      </c>
      <c r="AF151" s="76">
        <v>95</v>
      </c>
      <c r="AG151" s="76">
        <v>15</v>
      </c>
      <c r="AH151" s="76">
        <v>10</v>
      </c>
      <c r="AI151" s="76">
        <v>155</v>
      </c>
      <c r="AJ151" s="72"/>
      <c r="AK151" s="117" t="s">
        <v>16</v>
      </c>
      <c r="AL151" s="63" t="s">
        <v>464</v>
      </c>
      <c r="AM151" s="33" t="s">
        <v>98</v>
      </c>
      <c r="AN151" s="75">
        <v>4.4677048761807506E-3</v>
      </c>
      <c r="AO151" s="75">
        <v>1.3384051845590307E-2</v>
      </c>
      <c r="AP151" s="75">
        <v>2.7639579878385848E-3</v>
      </c>
      <c r="AQ151" s="75">
        <v>1.7500875043752187E-3</v>
      </c>
      <c r="AR151" s="75">
        <v>5.9448471598972114E-3</v>
      </c>
      <c r="AT151" s="117" t="s">
        <v>16</v>
      </c>
      <c r="AU151" s="63" t="s">
        <v>464</v>
      </c>
      <c r="AV151" s="33" t="s">
        <v>98</v>
      </c>
      <c r="AW151" s="66" t="s">
        <v>761</v>
      </c>
      <c r="AX151" s="66" t="s">
        <v>761</v>
      </c>
      <c r="AY151" s="66">
        <v>15</v>
      </c>
      <c r="AZ151" s="66">
        <v>15</v>
      </c>
      <c r="BA151" s="66">
        <v>40</v>
      </c>
      <c r="BB151" s="72"/>
      <c r="BC151" s="117" t="s">
        <v>16</v>
      </c>
      <c r="BD151" s="63" t="s">
        <v>464</v>
      </c>
      <c r="BE151" s="33" t="s">
        <v>98</v>
      </c>
      <c r="BF151" s="75" t="s">
        <v>761</v>
      </c>
      <c r="BG151" s="75" t="s">
        <v>761</v>
      </c>
      <c r="BH151" s="75">
        <v>2.7639579878385848E-3</v>
      </c>
      <c r="BI151" s="75">
        <v>2.625131256562828E-3</v>
      </c>
      <c r="BJ151" s="75">
        <v>1.5341541057799256E-3</v>
      </c>
      <c r="BL151" s="117" t="s">
        <v>16</v>
      </c>
      <c r="BM151" s="63" t="s">
        <v>464</v>
      </c>
      <c r="BN151" s="33" t="s">
        <v>98</v>
      </c>
      <c r="BO151" s="71">
        <v>0.875</v>
      </c>
      <c r="BP151" s="71">
        <v>0.95</v>
      </c>
      <c r="BQ151" s="71">
        <v>0.5</v>
      </c>
      <c r="BR151" s="71">
        <v>0.5</v>
      </c>
      <c r="BS151" s="71">
        <v>0.79487179487179482</v>
      </c>
    </row>
    <row r="152" spans="1:71" ht="18" customHeight="1" x14ac:dyDescent="0.25">
      <c r="A152" s="117" t="s">
        <v>16</v>
      </c>
      <c r="B152" s="63" t="s">
        <v>467</v>
      </c>
      <c r="C152" s="33" t="s">
        <v>99</v>
      </c>
      <c r="D152" s="66">
        <v>15</v>
      </c>
      <c r="E152" s="66">
        <v>40</v>
      </c>
      <c r="F152" s="66">
        <v>15</v>
      </c>
      <c r="G152" s="66">
        <v>20</v>
      </c>
      <c r="H152" s="66">
        <v>85</v>
      </c>
      <c r="I152" s="224"/>
      <c r="J152" s="117" t="s">
        <v>16</v>
      </c>
      <c r="K152" s="63" t="s">
        <v>467</v>
      </c>
      <c r="L152" s="33" t="s">
        <v>99</v>
      </c>
      <c r="M152" s="66">
        <v>4091</v>
      </c>
      <c r="N152" s="66">
        <v>4237</v>
      </c>
      <c r="O152" s="66">
        <v>3360</v>
      </c>
      <c r="P152" s="66">
        <v>3777</v>
      </c>
      <c r="Q152" s="215">
        <v>15465</v>
      </c>
      <c r="R152" s="72"/>
      <c r="S152" s="219" t="s">
        <v>16</v>
      </c>
      <c r="T152" s="63" t="s">
        <v>467</v>
      </c>
      <c r="U152" s="33" t="s">
        <v>99</v>
      </c>
      <c r="V152" s="71">
        <v>3.6665851869958446E-3</v>
      </c>
      <c r="W152" s="71">
        <v>9.4406419636535281E-3</v>
      </c>
      <c r="X152" s="71">
        <v>4.464285714285714E-3</v>
      </c>
      <c r="Y152" s="71">
        <v>5.2952078369075985E-3</v>
      </c>
      <c r="Z152" s="71">
        <v>5.4962819269317818E-3</v>
      </c>
      <c r="AA152" s="226"/>
      <c r="AB152" s="117" t="s">
        <v>16</v>
      </c>
      <c r="AC152" s="63" t="s">
        <v>467</v>
      </c>
      <c r="AD152" s="33" t="s">
        <v>99</v>
      </c>
      <c r="AE152" s="76">
        <v>15</v>
      </c>
      <c r="AF152" s="76">
        <v>35</v>
      </c>
      <c r="AG152" s="76" t="s">
        <v>761</v>
      </c>
      <c r="AH152" s="76" t="s">
        <v>761</v>
      </c>
      <c r="AI152" s="76">
        <v>60</v>
      </c>
      <c r="AJ152" s="72"/>
      <c r="AK152" s="117" t="s">
        <v>16</v>
      </c>
      <c r="AL152" s="63" t="s">
        <v>467</v>
      </c>
      <c r="AM152" s="33" t="s">
        <v>99</v>
      </c>
      <c r="AN152" s="75">
        <v>3.6665851869958446E-3</v>
      </c>
      <c r="AO152" s="75">
        <v>8.2605617181968367E-3</v>
      </c>
      <c r="AP152" s="75" t="s">
        <v>761</v>
      </c>
      <c r="AQ152" s="75" t="s">
        <v>761</v>
      </c>
      <c r="AR152" s="75">
        <v>3.8797284190106693E-3</v>
      </c>
      <c r="AT152" s="117" t="s">
        <v>16</v>
      </c>
      <c r="AU152" s="63" t="s">
        <v>467</v>
      </c>
      <c r="AV152" s="33" t="s">
        <v>99</v>
      </c>
      <c r="AW152" s="66" t="s">
        <v>761</v>
      </c>
      <c r="AX152" s="66" t="s">
        <v>761</v>
      </c>
      <c r="AY152" s="66" t="s">
        <v>761</v>
      </c>
      <c r="AZ152" s="66">
        <v>15</v>
      </c>
      <c r="BA152" s="66">
        <v>25</v>
      </c>
      <c r="BB152" s="72"/>
      <c r="BC152" s="117" t="s">
        <v>16</v>
      </c>
      <c r="BD152" s="63" t="s">
        <v>467</v>
      </c>
      <c r="BE152" s="33" t="s">
        <v>99</v>
      </c>
      <c r="BF152" s="75" t="s">
        <v>761</v>
      </c>
      <c r="BG152" s="75" t="s">
        <v>761</v>
      </c>
      <c r="BH152" s="75" t="s">
        <v>761</v>
      </c>
      <c r="BI152" s="75">
        <v>3.9714058776806989E-3</v>
      </c>
      <c r="BJ152" s="75">
        <v>1.6165535079211122E-3</v>
      </c>
      <c r="BL152" s="117" t="s">
        <v>16</v>
      </c>
      <c r="BM152" s="63" t="s">
        <v>467</v>
      </c>
      <c r="BN152" s="33" t="s">
        <v>99</v>
      </c>
      <c r="BO152" s="71">
        <v>1</v>
      </c>
      <c r="BP152" s="71">
        <v>0.875</v>
      </c>
      <c r="BQ152" s="71" t="s">
        <v>761</v>
      </c>
      <c r="BR152" s="71" t="s">
        <v>761</v>
      </c>
      <c r="BS152" s="71">
        <v>0.70588235294117652</v>
      </c>
    </row>
    <row r="153" spans="1:71" ht="18" customHeight="1" x14ac:dyDescent="0.25">
      <c r="A153" s="117" t="s">
        <v>16</v>
      </c>
      <c r="B153" s="63" t="s">
        <v>469</v>
      </c>
      <c r="C153" s="33" t="s">
        <v>100</v>
      </c>
      <c r="D153" s="66">
        <v>80</v>
      </c>
      <c r="E153" s="66">
        <v>115</v>
      </c>
      <c r="F153" s="66">
        <v>40</v>
      </c>
      <c r="G153" s="66">
        <v>30</v>
      </c>
      <c r="H153" s="66">
        <v>260</v>
      </c>
      <c r="I153" s="224"/>
      <c r="J153" s="117" t="s">
        <v>16</v>
      </c>
      <c r="K153" s="63" t="s">
        <v>469</v>
      </c>
      <c r="L153" s="33" t="s">
        <v>100</v>
      </c>
      <c r="M153" s="66">
        <v>6455</v>
      </c>
      <c r="N153" s="66">
        <v>5381</v>
      </c>
      <c r="O153" s="66">
        <v>4024</v>
      </c>
      <c r="P153" s="66">
        <v>4601</v>
      </c>
      <c r="Q153" s="215">
        <v>20461</v>
      </c>
      <c r="R153" s="72"/>
      <c r="S153" s="219" t="s">
        <v>16</v>
      </c>
      <c r="T153" s="63" t="s">
        <v>469</v>
      </c>
      <c r="U153" s="33" t="s">
        <v>100</v>
      </c>
      <c r="V153" s="71">
        <v>1.2393493415956624E-2</v>
      </c>
      <c r="W153" s="71">
        <v>2.1371492287678869E-2</v>
      </c>
      <c r="X153" s="71">
        <v>9.9403578528827041E-3</v>
      </c>
      <c r="Y153" s="71">
        <v>6.5203216692023471E-3</v>
      </c>
      <c r="Z153" s="71">
        <v>1.2707101314696252E-2</v>
      </c>
      <c r="AA153" s="226"/>
      <c r="AB153" s="117" t="s">
        <v>16</v>
      </c>
      <c r="AC153" s="63" t="s">
        <v>469</v>
      </c>
      <c r="AD153" s="33" t="s">
        <v>100</v>
      </c>
      <c r="AE153" s="76">
        <v>75</v>
      </c>
      <c r="AF153" s="76">
        <v>110</v>
      </c>
      <c r="AG153" s="76">
        <v>15</v>
      </c>
      <c r="AH153" s="76">
        <v>10</v>
      </c>
      <c r="AI153" s="76">
        <v>205</v>
      </c>
      <c r="AJ153" s="72"/>
      <c r="AK153" s="117" t="s">
        <v>16</v>
      </c>
      <c r="AL153" s="63" t="s">
        <v>469</v>
      </c>
      <c r="AM153" s="33" t="s">
        <v>100</v>
      </c>
      <c r="AN153" s="75">
        <v>1.1618900077459334E-2</v>
      </c>
      <c r="AO153" s="75">
        <v>2.0442296970823268E-2</v>
      </c>
      <c r="AP153" s="75">
        <v>3.7276341948310138E-3</v>
      </c>
      <c r="AQ153" s="75">
        <v>2.1734405564007822E-3</v>
      </c>
      <c r="AR153" s="75">
        <v>1.0019060651972044E-2</v>
      </c>
      <c r="AT153" s="117" t="s">
        <v>16</v>
      </c>
      <c r="AU153" s="63" t="s">
        <v>469</v>
      </c>
      <c r="AV153" s="33" t="s">
        <v>100</v>
      </c>
      <c r="AW153" s="66" t="s">
        <v>761</v>
      </c>
      <c r="AX153" s="66" t="s">
        <v>761</v>
      </c>
      <c r="AY153" s="66">
        <v>25</v>
      </c>
      <c r="AZ153" s="66">
        <v>20</v>
      </c>
      <c r="BA153" s="66">
        <v>55</v>
      </c>
      <c r="BB153" s="72"/>
      <c r="BC153" s="117" t="s">
        <v>16</v>
      </c>
      <c r="BD153" s="63" t="s">
        <v>469</v>
      </c>
      <c r="BE153" s="33" t="s">
        <v>100</v>
      </c>
      <c r="BF153" s="75" t="s">
        <v>761</v>
      </c>
      <c r="BG153" s="75" t="s">
        <v>761</v>
      </c>
      <c r="BH153" s="75">
        <v>6.2127236580516903E-3</v>
      </c>
      <c r="BI153" s="75">
        <v>4.3468811128015645E-3</v>
      </c>
      <c r="BJ153" s="75">
        <v>2.6880406627242072E-3</v>
      </c>
      <c r="BL153" s="117" t="s">
        <v>16</v>
      </c>
      <c r="BM153" s="63" t="s">
        <v>469</v>
      </c>
      <c r="BN153" s="33" t="s">
        <v>100</v>
      </c>
      <c r="BO153" s="71">
        <v>0.9375</v>
      </c>
      <c r="BP153" s="71">
        <v>0.95652173913043481</v>
      </c>
      <c r="BQ153" s="71">
        <v>0.375</v>
      </c>
      <c r="BR153" s="71">
        <v>0.33333333333333331</v>
      </c>
      <c r="BS153" s="71">
        <v>0.78846153846153844</v>
      </c>
    </row>
    <row r="154" spans="1:71" ht="18" customHeight="1" x14ac:dyDescent="0.25">
      <c r="A154" s="117" t="s">
        <v>16</v>
      </c>
      <c r="B154" s="63" t="s">
        <v>471</v>
      </c>
      <c r="C154" s="33" t="s">
        <v>101</v>
      </c>
      <c r="D154" s="66">
        <v>10</v>
      </c>
      <c r="E154" s="66">
        <v>15</v>
      </c>
      <c r="F154" s="66">
        <v>25</v>
      </c>
      <c r="G154" s="66">
        <v>40</v>
      </c>
      <c r="H154" s="66">
        <v>90</v>
      </c>
      <c r="I154" s="72"/>
      <c r="J154" s="117" t="s">
        <v>16</v>
      </c>
      <c r="K154" s="63" t="s">
        <v>471</v>
      </c>
      <c r="L154" s="33" t="s">
        <v>101</v>
      </c>
      <c r="M154" s="66">
        <v>9017</v>
      </c>
      <c r="N154" s="66">
        <v>7951</v>
      </c>
      <c r="O154" s="66">
        <v>5855</v>
      </c>
      <c r="P154" s="66">
        <v>9887</v>
      </c>
      <c r="Q154" s="215">
        <v>32710</v>
      </c>
      <c r="R154" s="72"/>
      <c r="S154" s="219" t="s">
        <v>16</v>
      </c>
      <c r="T154" s="63" t="s">
        <v>471</v>
      </c>
      <c r="U154" s="33" t="s">
        <v>101</v>
      </c>
      <c r="V154" s="71">
        <v>1.1090163025396474E-3</v>
      </c>
      <c r="W154" s="71">
        <v>1.8865551502955603E-3</v>
      </c>
      <c r="X154" s="71">
        <v>4.269854824935952E-3</v>
      </c>
      <c r="Y154" s="71">
        <v>4.0457165975523414E-3</v>
      </c>
      <c r="Z154" s="71">
        <v>2.7514521553041885E-3</v>
      </c>
      <c r="AA154" s="226"/>
      <c r="AB154" s="117" t="s">
        <v>16</v>
      </c>
      <c r="AC154" s="63" t="s">
        <v>471</v>
      </c>
      <c r="AD154" s="33" t="s">
        <v>101</v>
      </c>
      <c r="AE154" s="76" t="s">
        <v>761</v>
      </c>
      <c r="AF154" s="76">
        <v>15</v>
      </c>
      <c r="AG154" s="76" t="s">
        <v>761</v>
      </c>
      <c r="AH154" s="76" t="s">
        <v>761</v>
      </c>
      <c r="AI154" s="76">
        <v>25</v>
      </c>
      <c r="AJ154" s="72"/>
      <c r="AK154" s="117" t="s">
        <v>16</v>
      </c>
      <c r="AL154" s="63" t="s">
        <v>471</v>
      </c>
      <c r="AM154" s="33" t="s">
        <v>101</v>
      </c>
      <c r="AN154" s="75" t="s">
        <v>761</v>
      </c>
      <c r="AO154" s="75">
        <v>1.8865551502955603E-3</v>
      </c>
      <c r="AP154" s="75" t="s">
        <v>761</v>
      </c>
      <c r="AQ154" s="75" t="s">
        <v>761</v>
      </c>
      <c r="AR154" s="75">
        <v>7.6429226536227455E-4</v>
      </c>
      <c r="AT154" s="117" t="s">
        <v>16</v>
      </c>
      <c r="AU154" s="63" t="s">
        <v>471</v>
      </c>
      <c r="AV154" s="33" t="s">
        <v>101</v>
      </c>
      <c r="AW154" s="66" t="s">
        <v>761</v>
      </c>
      <c r="AX154" s="66" t="s">
        <v>761</v>
      </c>
      <c r="AY154" s="66">
        <v>20</v>
      </c>
      <c r="AZ154" s="66">
        <v>35</v>
      </c>
      <c r="BA154" s="66">
        <v>60</v>
      </c>
      <c r="BB154" s="72"/>
      <c r="BC154" s="117" t="s">
        <v>16</v>
      </c>
      <c r="BD154" s="63" t="s">
        <v>471</v>
      </c>
      <c r="BE154" s="33" t="s">
        <v>101</v>
      </c>
      <c r="BF154" s="75" t="s">
        <v>761</v>
      </c>
      <c r="BG154" s="75" t="s">
        <v>761</v>
      </c>
      <c r="BH154" s="75">
        <v>3.4158838599487617E-3</v>
      </c>
      <c r="BI154" s="75">
        <v>3.5400020228582986E-3</v>
      </c>
      <c r="BJ154" s="75">
        <v>1.8343014368694588E-3</v>
      </c>
      <c r="BL154" s="117" t="s">
        <v>16</v>
      </c>
      <c r="BM154" s="63" t="s">
        <v>471</v>
      </c>
      <c r="BN154" s="33" t="s">
        <v>101</v>
      </c>
      <c r="BO154" s="71" t="s">
        <v>761</v>
      </c>
      <c r="BP154" s="71">
        <v>1</v>
      </c>
      <c r="BQ154" s="71" t="s">
        <v>761</v>
      </c>
      <c r="BR154" s="71" t="s">
        <v>761</v>
      </c>
      <c r="BS154" s="71">
        <v>0.27777777777777779</v>
      </c>
    </row>
    <row r="155" spans="1:71" ht="18" customHeight="1" x14ac:dyDescent="0.25">
      <c r="A155" s="117" t="s">
        <v>16</v>
      </c>
      <c r="B155" s="63" t="s">
        <v>475</v>
      </c>
      <c r="C155" s="33" t="s">
        <v>102</v>
      </c>
      <c r="D155" s="66">
        <v>60</v>
      </c>
      <c r="E155" s="66">
        <v>65</v>
      </c>
      <c r="F155" s="66">
        <v>25</v>
      </c>
      <c r="G155" s="66">
        <v>20</v>
      </c>
      <c r="H155" s="66">
        <v>175</v>
      </c>
      <c r="I155" s="224"/>
      <c r="J155" s="117" t="s">
        <v>16</v>
      </c>
      <c r="K155" s="63" t="s">
        <v>475</v>
      </c>
      <c r="L155" s="33" t="s">
        <v>102</v>
      </c>
      <c r="M155" s="66">
        <v>7482</v>
      </c>
      <c r="N155" s="66">
        <v>6415</v>
      </c>
      <c r="O155" s="66">
        <v>4418</v>
      </c>
      <c r="P155" s="66">
        <v>5010</v>
      </c>
      <c r="Q155" s="215">
        <v>23325</v>
      </c>
      <c r="R155" s="72"/>
      <c r="S155" s="219" t="s">
        <v>16</v>
      </c>
      <c r="T155" s="63" t="s">
        <v>475</v>
      </c>
      <c r="U155" s="33" t="s">
        <v>102</v>
      </c>
      <c r="V155" s="71">
        <v>8.0192461908580592E-3</v>
      </c>
      <c r="W155" s="71">
        <v>1.0132501948558068E-2</v>
      </c>
      <c r="X155" s="71">
        <v>5.6586690810321409E-3</v>
      </c>
      <c r="Y155" s="71">
        <v>3.9920159680638719E-3</v>
      </c>
      <c r="Z155" s="71">
        <v>7.502679528403001E-3</v>
      </c>
      <c r="AA155" s="226"/>
      <c r="AB155" s="117" t="s">
        <v>16</v>
      </c>
      <c r="AC155" s="63" t="s">
        <v>475</v>
      </c>
      <c r="AD155" s="33" t="s">
        <v>102</v>
      </c>
      <c r="AE155" s="76">
        <v>60</v>
      </c>
      <c r="AF155" s="76">
        <v>55</v>
      </c>
      <c r="AG155" s="76" t="s">
        <v>761</v>
      </c>
      <c r="AH155" s="76" t="s">
        <v>761</v>
      </c>
      <c r="AI155" s="76">
        <v>130</v>
      </c>
      <c r="AJ155" s="72"/>
      <c r="AK155" s="117" t="s">
        <v>16</v>
      </c>
      <c r="AL155" s="63" t="s">
        <v>475</v>
      </c>
      <c r="AM155" s="33" t="s">
        <v>102</v>
      </c>
      <c r="AN155" s="75">
        <v>8.0192461908580592E-3</v>
      </c>
      <c r="AO155" s="75">
        <v>8.5736554949337497E-3</v>
      </c>
      <c r="AP155" s="75" t="s">
        <v>761</v>
      </c>
      <c r="AQ155" s="75" t="s">
        <v>761</v>
      </c>
      <c r="AR155" s="75">
        <v>5.5734190782422291E-3</v>
      </c>
      <c r="AT155" s="117" t="s">
        <v>16</v>
      </c>
      <c r="AU155" s="63" t="s">
        <v>475</v>
      </c>
      <c r="AV155" s="33" t="s">
        <v>102</v>
      </c>
      <c r="AW155" s="66" t="s">
        <v>761</v>
      </c>
      <c r="AX155" s="66">
        <v>10</v>
      </c>
      <c r="AY155" s="66">
        <v>20</v>
      </c>
      <c r="AZ155" s="66">
        <v>15</v>
      </c>
      <c r="BA155" s="66">
        <v>50</v>
      </c>
      <c r="BB155" s="72"/>
      <c r="BC155" s="117" t="s">
        <v>16</v>
      </c>
      <c r="BD155" s="63" t="s">
        <v>475</v>
      </c>
      <c r="BE155" s="33" t="s">
        <v>102</v>
      </c>
      <c r="BF155" s="75" t="s">
        <v>761</v>
      </c>
      <c r="BG155" s="75">
        <v>1.558846453624318E-3</v>
      </c>
      <c r="BH155" s="75">
        <v>4.5269352648257127E-3</v>
      </c>
      <c r="BI155" s="75">
        <v>2.9940119760479044E-3</v>
      </c>
      <c r="BJ155" s="75">
        <v>2.1436227224008574E-3</v>
      </c>
      <c r="BL155" s="117" t="s">
        <v>16</v>
      </c>
      <c r="BM155" s="63" t="s">
        <v>475</v>
      </c>
      <c r="BN155" s="33" t="s">
        <v>102</v>
      </c>
      <c r="BO155" s="71">
        <v>1</v>
      </c>
      <c r="BP155" s="71">
        <v>0.84615384615384615</v>
      </c>
      <c r="BQ155" s="71" t="s">
        <v>761</v>
      </c>
      <c r="BR155" s="71" t="s">
        <v>761</v>
      </c>
      <c r="BS155" s="71">
        <v>0.74285714285714288</v>
      </c>
    </row>
    <row r="156" spans="1:71" ht="18" customHeight="1" x14ac:dyDescent="0.25">
      <c r="A156" s="117" t="s">
        <v>16</v>
      </c>
      <c r="B156" s="63" t="s">
        <v>476</v>
      </c>
      <c r="C156" s="33" t="s">
        <v>103</v>
      </c>
      <c r="D156" s="66">
        <v>105</v>
      </c>
      <c r="E156" s="66">
        <v>155</v>
      </c>
      <c r="F156" s="66">
        <v>45</v>
      </c>
      <c r="G156" s="66">
        <v>45</v>
      </c>
      <c r="H156" s="66">
        <v>350</v>
      </c>
      <c r="I156" s="224"/>
      <c r="J156" s="117" t="s">
        <v>16</v>
      </c>
      <c r="K156" s="63" t="s">
        <v>476</v>
      </c>
      <c r="L156" s="33" t="s">
        <v>103</v>
      </c>
      <c r="M156" s="66">
        <v>11132</v>
      </c>
      <c r="N156" s="66">
        <v>9283</v>
      </c>
      <c r="O156" s="66">
        <v>6822</v>
      </c>
      <c r="P156" s="66">
        <v>8641</v>
      </c>
      <c r="Q156" s="215">
        <v>35878</v>
      </c>
      <c r="R156" s="72"/>
      <c r="S156" s="219" t="s">
        <v>16</v>
      </c>
      <c r="T156" s="63" t="s">
        <v>476</v>
      </c>
      <c r="U156" s="33" t="s">
        <v>103</v>
      </c>
      <c r="V156" s="71">
        <v>9.4322673374056774E-3</v>
      </c>
      <c r="W156" s="71">
        <v>1.6697188408919532E-2</v>
      </c>
      <c r="X156" s="71">
        <v>6.5963060686015833E-3</v>
      </c>
      <c r="Y156" s="71">
        <v>5.2077305867376461E-3</v>
      </c>
      <c r="Z156" s="71">
        <v>9.7552817882825132E-3</v>
      </c>
      <c r="AA156" s="226"/>
      <c r="AB156" s="117" t="s">
        <v>16</v>
      </c>
      <c r="AC156" s="63" t="s">
        <v>476</v>
      </c>
      <c r="AD156" s="33" t="s">
        <v>103</v>
      </c>
      <c r="AE156" s="76">
        <v>105</v>
      </c>
      <c r="AF156" s="76">
        <v>145</v>
      </c>
      <c r="AG156" s="76">
        <v>25</v>
      </c>
      <c r="AH156" s="76">
        <v>20</v>
      </c>
      <c r="AI156" s="76">
        <v>295</v>
      </c>
      <c r="AJ156" s="72"/>
      <c r="AK156" s="117" t="s">
        <v>16</v>
      </c>
      <c r="AL156" s="63" t="s">
        <v>476</v>
      </c>
      <c r="AM156" s="33" t="s">
        <v>103</v>
      </c>
      <c r="AN156" s="75">
        <v>9.4322673374056774E-3</v>
      </c>
      <c r="AO156" s="75">
        <v>1.5619950447053754E-2</v>
      </c>
      <c r="AP156" s="75">
        <v>3.664614482556435E-3</v>
      </c>
      <c r="AQ156" s="75">
        <v>2.314546927438954E-3</v>
      </c>
      <c r="AR156" s="75">
        <v>8.2223089358381182E-3</v>
      </c>
      <c r="AT156" s="117" t="s">
        <v>16</v>
      </c>
      <c r="AU156" s="63" t="s">
        <v>476</v>
      </c>
      <c r="AV156" s="33" t="s">
        <v>103</v>
      </c>
      <c r="AW156" s="66" t="s">
        <v>761</v>
      </c>
      <c r="AX156" s="66">
        <v>10</v>
      </c>
      <c r="AY156" s="66">
        <v>20</v>
      </c>
      <c r="AZ156" s="66">
        <v>25</v>
      </c>
      <c r="BA156" s="66">
        <v>55</v>
      </c>
      <c r="BB156" s="72"/>
      <c r="BC156" s="117" t="s">
        <v>16</v>
      </c>
      <c r="BD156" s="63" t="s">
        <v>476</v>
      </c>
      <c r="BE156" s="33" t="s">
        <v>103</v>
      </c>
      <c r="BF156" s="75" t="s">
        <v>761</v>
      </c>
      <c r="BG156" s="75">
        <v>1.0772379618657763E-3</v>
      </c>
      <c r="BH156" s="75">
        <v>2.9316915860451479E-3</v>
      </c>
      <c r="BI156" s="75">
        <v>2.8931836592986922E-3</v>
      </c>
      <c r="BJ156" s="75">
        <v>1.5329728524443949E-3</v>
      </c>
      <c r="BL156" s="117" t="s">
        <v>16</v>
      </c>
      <c r="BM156" s="63" t="s">
        <v>476</v>
      </c>
      <c r="BN156" s="33" t="s">
        <v>103</v>
      </c>
      <c r="BO156" s="71">
        <v>1</v>
      </c>
      <c r="BP156" s="71">
        <v>0.93548387096774188</v>
      </c>
      <c r="BQ156" s="71">
        <v>0.55555555555555558</v>
      </c>
      <c r="BR156" s="71">
        <v>0.44444444444444442</v>
      </c>
      <c r="BS156" s="71">
        <v>0.84285714285714286</v>
      </c>
    </row>
    <row r="157" spans="1:71" ht="18" customHeight="1" x14ac:dyDescent="0.25">
      <c r="A157" s="117" t="s">
        <v>16</v>
      </c>
      <c r="B157" s="63" t="s">
        <v>477</v>
      </c>
      <c r="C157" s="33" t="s">
        <v>104</v>
      </c>
      <c r="D157" s="66">
        <v>15</v>
      </c>
      <c r="E157" s="66">
        <v>25</v>
      </c>
      <c r="F157" s="66">
        <v>10</v>
      </c>
      <c r="G157" s="66">
        <v>15</v>
      </c>
      <c r="H157" s="66">
        <v>65</v>
      </c>
      <c r="I157" s="224"/>
      <c r="J157" s="117" t="s">
        <v>16</v>
      </c>
      <c r="K157" s="63" t="s">
        <v>477</v>
      </c>
      <c r="L157" s="33" t="s">
        <v>104</v>
      </c>
      <c r="M157" s="66">
        <v>3157</v>
      </c>
      <c r="N157" s="66">
        <v>3429</v>
      </c>
      <c r="O157" s="66">
        <v>2966</v>
      </c>
      <c r="P157" s="66">
        <v>3499</v>
      </c>
      <c r="Q157" s="215">
        <v>13051</v>
      </c>
      <c r="R157" s="72"/>
      <c r="S157" s="219" t="s">
        <v>16</v>
      </c>
      <c r="T157" s="63" t="s">
        <v>477</v>
      </c>
      <c r="U157" s="33" t="s">
        <v>104</v>
      </c>
      <c r="V157" s="71">
        <v>4.7513462147608489E-3</v>
      </c>
      <c r="W157" s="71">
        <v>7.2907553222513856E-3</v>
      </c>
      <c r="X157" s="71">
        <v>3.3715441672285905E-3</v>
      </c>
      <c r="Y157" s="71">
        <v>4.2869391254644184E-3</v>
      </c>
      <c r="Z157" s="71">
        <v>4.980461267335836E-3</v>
      </c>
      <c r="AA157" s="226"/>
      <c r="AB157" s="117" t="s">
        <v>16</v>
      </c>
      <c r="AC157" s="63" t="s">
        <v>477</v>
      </c>
      <c r="AD157" s="33" t="s">
        <v>104</v>
      </c>
      <c r="AE157" s="76">
        <v>10</v>
      </c>
      <c r="AF157" s="76">
        <v>25</v>
      </c>
      <c r="AG157" s="76" t="s">
        <v>761</v>
      </c>
      <c r="AH157" s="76" t="s">
        <v>761</v>
      </c>
      <c r="AI157" s="76">
        <v>45</v>
      </c>
      <c r="AJ157" s="72"/>
      <c r="AK157" s="117" t="s">
        <v>16</v>
      </c>
      <c r="AL157" s="63" t="s">
        <v>477</v>
      </c>
      <c r="AM157" s="33" t="s">
        <v>104</v>
      </c>
      <c r="AN157" s="75">
        <v>3.1675641431738993E-3</v>
      </c>
      <c r="AO157" s="75">
        <v>7.2907553222513856E-3</v>
      </c>
      <c r="AP157" s="75" t="s">
        <v>761</v>
      </c>
      <c r="AQ157" s="75" t="s">
        <v>761</v>
      </c>
      <c r="AR157" s="75">
        <v>3.4480116466171174E-3</v>
      </c>
      <c r="AT157" s="117" t="s">
        <v>16</v>
      </c>
      <c r="AU157" s="63" t="s">
        <v>477</v>
      </c>
      <c r="AV157" s="33" t="s">
        <v>104</v>
      </c>
      <c r="AW157" s="66" t="s">
        <v>761</v>
      </c>
      <c r="AX157" s="66" t="s">
        <v>761</v>
      </c>
      <c r="AY157" s="66" t="s">
        <v>761</v>
      </c>
      <c r="AZ157" s="66">
        <v>10</v>
      </c>
      <c r="BA157" s="66">
        <v>20</v>
      </c>
      <c r="BB157" s="72"/>
      <c r="BC157" s="117" t="s">
        <v>16</v>
      </c>
      <c r="BD157" s="63" t="s">
        <v>477</v>
      </c>
      <c r="BE157" s="33" t="s">
        <v>104</v>
      </c>
      <c r="BF157" s="75" t="s">
        <v>761</v>
      </c>
      <c r="BG157" s="75" t="s">
        <v>761</v>
      </c>
      <c r="BH157" s="75" t="s">
        <v>761</v>
      </c>
      <c r="BI157" s="75">
        <v>2.8579594169762788E-3</v>
      </c>
      <c r="BJ157" s="75">
        <v>1.5324496207187188E-3</v>
      </c>
      <c r="BL157" s="117" t="s">
        <v>16</v>
      </c>
      <c r="BM157" s="63" t="s">
        <v>477</v>
      </c>
      <c r="BN157" s="33" t="s">
        <v>104</v>
      </c>
      <c r="BO157" s="71">
        <v>0.66666666666666663</v>
      </c>
      <c r="BP157" s="71">
        <v>1</v>
      </c>
      <c r="BQ157" s="71" t="s">
        <v>761</v>
      </c>
      <c r="BR157" s="71" t="s">
        <v>761</v>
      </c>
      <c r="BS157" s="71">
        <v>0.69230769230769229</v>
      </c>
    </row>
    <row r="158" spans="1:71" ht="18" customHeight="1" x14ac:dyDescent="0.25">
      <c r="A158" s="117" t="s">
        <v>16</v>
      </c>
      <c r="B158" s="63" t="s">
        <v>479</v>
      </c>
      <c r="C158" s="33" t="s">
        <v>105</v>
      </c>
      <c r="D158" s="66">
        <v>35</v>
      </c>
      <c r="E158" s="66">
        <v>50</v>
      </c>
      <c r="F158" s="66">
        <v>30</v>
      </c>
      <c r="G158" s="66">
        <v>20</v>
      </c>
      <c r="H158" s="66">
        <v>130</v>
      </c>
      <c r="I158" s="224"/>
      <c r="J158" s="117" t="s">
        <v>16</v>
      </c>
      <c r="K158" s="63" t="s">
        <v>479</v>
      </c>
      <c r="L158" s="33" t="s">
        <v>105</v>
      </c>
      <c r="M158" s="66">
        <v>4972</v>
      </c>
      <c r="N158" s="66">
        <v>4628</v>
      </c>
      <c r="O158" s="66">
        <v>3457</v>
      </c>
      <c r="P158" s="66">
        <v>3860</v>
      </c>
      <c r="Q158" s="215">
        <v>16917</v>
      </c>
      <c r="R158" s="72"/>
      <c r="S158" s="219" t="s">
        <v>16</v>
      </c>
      <c r="T158" s="63" t="s">
        <v>479</v>
      </c>
      <c r="U158" s="33" t="s">
        <v>105</v>
      </c>
      <c r="V158" s="71">
        <v>7.0394207562349152E-3</v>
      </c>
      <c r="W158" s="71">
        <v>1.0803802938634399E-2</v>
      </c>
      <c r="X158" s="71">
        <v>8.6780445472953421E-3</v>
      </c>
      <c r="Y158" s="71">
        <v>5.1813471502590676E-3</v>
      </c>
      <c r="Z158" s="71">
        <v>7.68457764379027E-3</v>
      </c>
      <c r="AA158" s="226"/>
      <c r="AB158" s="117" t="s">
        <v>16</v>
      </c>
      <c r="AC158" s="63" t="s">
        <v>479</v>
      </c>
      <c r="AD158" s="33" t="s">
        <v>105</v>
      </c>
      <c r="AE158" s="76">
        <v>30</v>
      </c>
      <c r="AF158" s="76">
        <v>45</v>
      </c>
      <c r="AG158" s="76">
        <v>10</v>
      </c>
      <c r="AH158" s="76" t="s">
        <v>761</v>
      </c>
      <c r="AI158" s="76">
        <v>90</v>
      </c>
      <c r="AJ158" s="72"/>
      <c r="AK158" s="117" t="s">
        <v>16</v>
      </c>
      <c r="AL158" s="63" t="s">
        <v>479</v>
      </c>
      <c r="AM158" s="33" t="s">
        <v>105</v>
      </c>
      <c r="AN158" s="75">
        <v>6.0337892196299274E-3</v>
      </c>
      <c r="AO158" s="75">
        <v>9.7234226447709595E-3</v>
      </c>
      <c r="AP158" s="75">
        <v>2.8926815157651145E-3</v>
      </c>
      <c r="AQ158" s="75" t="s">
        <v>761</v>
      </c>
      <c r="AR158" s="75">
        <v>5.3200922149317254E-3</v>
      </c>
      <c r="AT158" s="117" t="s">
        <v>16</v>
      </c>
      <c r="AU158" s="63" t="s">
        <v>479</v>
      </c>
      <c r="AV158" s="33" t="s">
        <v>105</v>
      </c>
      <c r="AW158" s="66" t="s">
        <v>761</v>
      </c>
      <c r="AX158" s="66" t="s">
        <v>761</v>
      </c>
      <c r="AY158" s="66">
        <v>20</v>
      </c>
      <c r="AZ158" s="66">
        <v>10</v>
      </c>
      <c r="BA158" s="66">
        <v>35</v>
      </c>
      <c r="BB158" s="72"/>
      <c r="BC158" s="117" t="s">
        <v>16</v>
      </c>
      <c r="BD158" s="63" t="s">
        <v>479</v>
      </c>
      <c r="BE158" s="33" t="s">
        <v>105</v>
      </c>
      <c r="BF158" s="75" t="s">
        <v>761</v>
      </c>
      <c r="BG158" s="75" t="s">
        <v>761</v>
      </c>
      <c r="BH158" s="75">
        <v>5.7853630315302289E-3</v>
      </c>
      <c r="BI158" s="75">
        <v>2.5906735751295338E-3</v>
      </c>
      <c r="BJ158" s="75">
        <v>2.0689247502512268E-3</v>
      </c>
      <c r="BL158" s="117" t="s">
        <v>16</v>
      </c>
      <c r="BM158" s="63" t="s">
        <v>479</v>
      </c>
      <c r="BN158" s="33" t="s">
        <v>105</v>
      </c>
      <c r="BO158" s="71">
        <v>0.8571428571428571</v>
      </c>
      <c r="BP158" s="71">
        <v>0.9</v>
      </c>
      <c r="BQ158" s="71">
        <v>0.33333333333333331</v>
      </c>
      <c r="BR158" s="71" t="s">
        <v>761</v>
      </c>
      <c r="BS158" s="71">
        <v>0.69230769230769229</v>
      </c>
    </row>
    <row r="159" spans="1:71" ht="18" customHeight="1" x14ac:dyDescent="0.25">
      <c r="A159" s="117" t="s">
        <v>16</v>
      </c>
      <c r="B159" s="63" t="s">
        <v>483</v>
      </c>
      <c r="C159" s="33" t="s">
        <v>106</v>
      </c>
      <c r="D159" s="66">
        <v>50</v>
      </c>
      <c r="E159" s="66">
        <v>90</v>
      </c>
      <c r="F159" s="66">
        <v>20</v>
      </c>
      <c r="G159" s="66">
        <v>15</v>
      </c>
      <c r="H159" s="66">
        <v>170</v>
      </c>
      <c r="I159" s="224"/>
      <c r="J159" s="117" t="s">
        <v>16</v>
      </c>
      <c r="K159" s="63" t="s">
        <v>483</v>
      </c>
      <c r="L159" s="33" t="s">
        <v>106</v>
      </c>
      <c r="M159" s="66">
        <v>7299</v>
      </c>
      <c r="N159" s="66">
        <v>6705</v>
      </c>
      <c r="O159" s="66">
        <v>5081</v>
      </c>
      <c r="P159" s="66">
        <v>5707</v>
      </c>
      <c r="Q159" s="215">
        <v>24792</v>
      </c>
      <c r="R159" s="72"/>
      <c r="S159" s="219" t="s">
        <v>16</v>
      </c>
      <c r="T159" s="63" t="s">
        <v>483</v>
      </c>
      <c r="U159" s="33" t="s">
        <v>106</v>
      </c>
      <c r="V159" s="71">
        <v>6.8502534593779972E-3</v>
      </c>
      <c r="W159" s="71">
        <v>1.3422818791946308E-2</v>
      </c>
      <c r="X159" s="71">
        <v>3.9362330249950797E-3</v>
      </c>
      <c r="Y159" s="71">
        <v>2.6283511477133343E-3</v>
      </c>
      <c r="Z159" s="71">
        <v>6.8570506615037111E-3</v>
      </c>
      <c r="AA159" s="226"/>
      <c r="AB159" s="117" t="s">
        <v>16</v>
      </c>
      <c r="AC159" s="63" t="s">
        <v>483</v>
      </c>
      <c r="AD159" s="33" t="s">
        <v>106</v>
      </c>
      <c r="AE159" s="76">
        <v>40</v>
      </c>
      <c r="AF159" s="76">
        <v>75</v>
      </c>
      <c r="AG159" s="76">
        <v>10</v>
      </c>
      <c r="AH159" s="76" t="s">
        <v>761</v>
      </c>
      <c r="AI159" s="76">
        <v>130</v>
      </c>
      <c r="AJ159" s="72"/>
      <c r="AK159" s="117" t="s">
        <v>16</v>
      </c>
      <c r="AL159" s="63" t="s">
        <v>483</v>
      </c>
      <c r="AM159" s="33" t="s">
        <v>106</v>
      </c>
      <c r="AN159" s="75">
        <v>5.4802027675023976E-3</v>
      </c>
      <c r="AO159" s="75">
        <v>1.1185682326621925E-2</v>
      </c>
      <c r="AP159" s="75">
        <v>1.9681165124975399E-3</v>
      </c>
      <c r="AQ159" s="75" t="s">
        <v>761</v>
      </c>
      <c r="AR159" s="75">
        <v>5.2436269764440145E-3</v>
      </c>
      <c r="AT159" s="117" t="s">
        <v>16</v>
      </c>
      <c r="AU159" s="63" t="s">
        <v>483</v>
      </c>
      <c r="AV159" s="33" t="s">
        <v>106</v>
      </c>
      <c r="AW159" s="66">
        <v>10</v>
      </c>
      <c r="AX159" s="66">
        <v>15</v>
      </c>
      <c r="AY159" s="66">
        <v>10</v>
      </c>
      <c r="AZ159" s="66">
        <v>10</v>
      </c>
      <c r="BA159" s="66">
        <v>45</v>
      </c>
      <c r="BB159" s="72"/>
      <c r="BC159" s="117" t="s">
        <v>16</v>
      </c>
      <c r="BD159" s="63" t="s">
        <v>483</v>
      </c>
      <c r="BE159" s="33" t="s">
        <v>106</v>
      </c>
      <c r="BF159" s="75">
        <v>1.3700506918755994E-3</v>
      </c>
      <c r="BG159" s="75">
        <v>2.2371364653243847E-3</v>
      </c>
      <c r="BH159" s="75">
        <v>1.9681165124975399E-3</v>
      </c>
      <c r="BI159" s="75">
        <v>1.7522340984755564E-3</v>
      </c>
      <c r="BJ159" s="75">
        <v>1.8151016456921588E-3</v>
      </c>
      <c r="BL159" s="117" t="s">
        <v>16</v>
      </c>
      <c r="BM159" s="63" t="s">
        <v>483</v>
      </c>
      <c r="BN159" s="33" t="s">
        <v>106</v>
      </c>
      <c r="BO159" s="71">
        <v>0.8</v>
      </c>
      <c r="BP159" s="71">
        <v>0.83333333333333337</v>
      </c>
      <c r="BQ159" s="71">
        <v>0.5</v>
      </c>
      <c r="BR159" s="71" t="s">
        <v>761</v>
      </c>
      <c r="BS159" s="71">
        <v>0.76470588235294112</v>
      </c>
    </row>
    <row r="160" spans="1:71" ht="18" customHeight="1" x14ac:dyDescent="0.25">
      <c r="A160" s="117" t="s">
        <v>16</v>
      </c>
      <c r="B160" s="63" t="s">
        <v>489</v>
      </c>
      <c r="C160" s="33" t="s">
        <v>107</v>
      </c>
      <c r="D160" s="66">
        <v>60</v>
      </c>
      <c r="E160" s="66">
        <v>110</v>
      </c>
      <c r="F160" s="66">
        <v>35</v>
      </c>
      <c r="G160" s="66">
        <v>25</v>
      </c>
      <c r="H160" s="66">
        <v>230</v>
      </c>
      <c r="I160" s="224"/>
      <c r="J160" s="117" t="s">
        <v>16</v>
      </c>
      <c r="K160" s="63" t="s">
        <v>489</v>
      </c>
      <c r="L160" s="33" t="s">
        <v>107</v>
      </c>
      <c r="M160" s="66">
        <v>6842</v>
      </c>
      <c r="N160" s="66">
        <v>6505</v>
      </c>
      <c r="O160" s="66">
        <v>5095</v>
      </c>
      <c r="P160" s="66">
        <v>7312</v>
      </c>
      <c r="Q160" s="215">
        <v>25754</v>
      </c>
      <c r="R160" s="72"/>
      <c r="S160" s="219" t="s">
        <v>16</v>
      </c>
      <c r="T160" s="63" t="s">
        <v>489</v>
      </c>
      <c r="U160" s="33" t="s">
        <v>107</v>
      </c>
      <c r="V160" s="71">
        <v>8.769365682548963E-3</v>
      </c>
      <c r="W160" s="71">
        <v>1.6910069177555727E-2</v>
      </c>
      <c r="X160" s="71">
        <v>6.8694798822374874E-3</v>
      </c>
      <c r="Y160" s="71">
        <v>3.4190371991247265E-3</v>
      </c>
      <c r="Z160" s="71">
        <v>8.9306515492738985E-3</v>
      </c>
      <c r="AA160" s="226"/>
      <c r="AB160" s="117" t="s">
        <v>16</v>
      </c>
      <c r="AC160" s="63" t="s">
        <v>489</v>
      </c>
      <c r="AD160" s="33" t="s">
        <v>107</v>
      </c>
      <c r="AE160" s="76">
        <v>55</v>
      </c>
      <c r="AF160" s="76">
        <v>110</v>
      </c>
      <c r="AG160" s="76">
        <v>15</v>
      </c>
      <c r="AH160" s="76">
        <v>10</v>
      </c>
      <c r="AI160" s="76">
        <v>185</v>
      </c>
      <c r="AJ160" s="72"/>
      <c r="AK160" s="117" t="s">
        <v>16</v>
      </c>
      <c r="AL160" s="63" t="s">
        <v>489</v>
      </c>
      <c r="AM160" s="33" t="s">
        <v>107</v>
      </c>
      <c r="AN160" s="75">
        <v>8.0385852090032149E-3</v>
      </c>
      <c r="AO160" s="75">
        <v>1.6910069177555727E-2</v>
      </c>
      <c r="AP160" s="75">
        <v>2.944062806673209E-3</v>
      </c>
      <c r="AQ160" s="75">
        <v>1.3676148796498905E-3</v>
      </c>
      <c r="AR160" s="75">
        <v>7.1833501591985708E-3</v>
      </c>
      <c r="AT160" s="117" t="s">
        <v>16</v>
      </c>
      <c r="AU160" s="63" t="s">
        <v>489</v>
      </c>
      <c r="AV160" s="33" t="s">
        <v>107</v>
      </c>
      <c r="AW160" s="66" t="s">
        <v>761</v>
      </c>
      <c r="AX160" s="66" t="s">
        <v>761</v>
      </c>
      <c r="AY160" s="66">
        <v>20</v>
      </c>
      <c r="AZ160" s="66">
        <v>15</v>
      </c>
      <c r="BA160" s="66">
        <v>40</v>
      </c>
      <c r="BB160" s="72"/>
      <c r="BC160" s="117" t="s">
        <v>16</v>
      </c>
      <c r="BD160" s="63" t="s">
        <v>489</v>
      </c>
      <c r="BE160" s="33" t="s">
        <v>107</v>
      </c>
      <c r="BF160" s="75" t="s">
        <v>761</v>
      </c>
      <c r="BG160" s="75" t="s">
        <v>761</v>
      </c>
      <c r="BH160" s="75">
        <v>3.9254170755642784E-3</v>
      </c>
      <c r="BI160" s="75">
        <v>2.0514223194748357E-3</v>
      </c>
      <c r="BJ160" s="75">
        <v>1.5531567911780694E-3</v>
      </c>
      <c r="BL160" s="117" t="s">
        <v>16</v>
      </c>
      <c r="BM160" s="63" t="s">
        <v>489</v>
      </c>
      <c r="BN160" s="33" t="s">
        <v>107</v>
      </c>
      <c r="BO160" s="71">
        <v>0.91666666666666663</v>
      </c>
      <c r="BP160" s="71">
        <v>1</v>
      </c>
      <c r="BQ160" s="71">
        <v>0.42857142857142855</v>
      </c>
      <c r="BR160" s="71">
        <v>0.4</v>
      </c>
      <c r="BS160" s="71">
        <v>0.80434782608695654</v>
      </c>
    </row>
    <row r="161" spans="1:71" ht="18" customHeight="1" x14ac:dyDescent="0.25">
      <c r="A161" s="117" t="s">
        <v>16</v>
      </c>
      <c r="B161" s="63" t="s">
        <v>492</v>
      </c>
      <c r="C161" s="33" t="s">
        <v>108</v>
      </c>
      <c r="D161" s="66">
        <v>45</v>
      </c>
      <c r="E161" s="66">
        <v>70</v>
      </c>
      <c r="F161" s="66">
        <v>25</v>
      </c>
      <c r="G161" s="66">
        <v>20</v>
      </c>
      <c r="H161" s="66">
        <v>165</v>
      </c>
      <c r="I161" s="224"/>
      <c r="J161" s="117" t="s">
        <v>16</v>
      </c>
      <c r="K161" s="63" t="s">
        <v>492</v>
      </c>
      <c r="L161" s="33" t="s">
        <v>108</v>
      </c>
      <c r="M161" s="66">
        <v>6043</v>
      </c>
      <c r="N161" s="66">
        <v>5651</v>
      </c>
      <c r="O161" s="66">
        <v>4796</v>
      </c>
      <c r="P161" s="66">
        <v>5540</v>
      </c>
      <c r="Q161" s="215">
        <v>22030</v>
      </c>
      <c r="R161" s="72"/>
      <c r="S161" s="219" t="s">
        <v>16</v>
      </c>
      <c r="T161" s="63" t="s">
        <v>492</v>
      </c>
      <c r="U161" s="33" t="s">
        <v>108</v>
      </c>
      <c r="V161" s="71">
        <v>7.4466324673175578E-3</v>
      </c>
      <c r="W161" s="71">
        <v>1.2387188108299417E-2</v>
      </c>
      <c r="X161" s="71">
        <v>5.2126772310258545E-3</v>
      </c>
      <c r="Y161" s="71">
        <v>3.6101083032490976E-3</v>
      </c>
      <c r="Z161" s="71">
        <v>7.4897866545619611E-3</v>
      </c>
      <c r="AA161" s="226"/>
      <c r="AB161" s="117" t="s">
        <v>16</v>
      </c>
      <c r="AC161" s="63" t="s">
        <v>492</v>
      </c>
      <c r="AD161" s="33" t="s">
        <v>108</v>
      </c>
      <c r="AE161" s="76">
        <v>45</v>
      </c>
      <c r="AF161" s="76">
        <v>70</v>
      </c>
      <c r="AG161" s="76">
        <v>10</v>
      </c>
      <c r="AH161" s="76" t="s">
        <v>761</v>
      </c>
      <c r="AI161" s="76">
        <v>130</v>
      </c>
      <c r="AJ161" s="72"/>
      <c r="AK161" s="117" t="s">
        <v>16</v>
      </c>
      <c r="AL161" s="63" t="s">
        <v>492</v>
      </c>
      <c r="AM161" s="33" t="s">
        <v>108</v>
      </c>
      <c r="AN161" s="75">
        <v>7.4466324673175578E-3</v>
      </c>
      <c r="AO161" s="75">
        <v>1.2387188108299417E-2</v>
      </c>
      <c r="AP161" s="75">
        <v>2.0850708924103419E-3</v>
      </c>
      <c r="AQ161" s="75" t="s">
        <v>761</v>
      </c>
      <c r="AR161" s="75">
        <v>5.9010440308669993E-3</v>
      </c>
      <c r="AT161" s="117" t="s">
        <v>16</v>
      </c>
      <c r="AU161" s="63" t="s">
        <v>492</v>
      </c>
      <c r="AV161" s="33" t="s">
        <v>108</v>
      </c>
      <c r="AW161" s="66" t="s">
        <v>761</v>
      </c>
      <c r="AX161" s="66" t="s">
        <v>761</v>
      </c>
      <c r="AY161" s="66">
        <v>15</v>
      </c>
      <c r="AZ161" s="66">
        <v>15</v>
      </c>
      <c r="BA161" s="66">
        <v>35</v>
      </c>
      <c r="BB161" s="72"/>
      <c r="BC161" s="117" t="s">
        <v>16</v>
      </c>
      <c r="BD161" s="63" t="s">
        <v>492</v>
      </c>
      <c r="BE161" s="33" t="s">
        <v>108</v>
      </c>
      <c r="BF161" s="75" t="s">
        <v>761</v>
      </c>
      <c r="BG161" s="75" t="s">
        <v>761</v>
      </c>
      <c r="BH161" s="75">
        <v>3.127606338615513E-3</v>
      </c>
      <c r="BI161" s="75">
        <v>2.707581227436823E-3</v>
      </c>
      <c r="BJ161" s="75">
        <v>1.5887426236949613E-3</v>
      </c>
      <c r="BL161" s="117" t="s">
        <v>16</v>
      </c>
      <c r="BM161" s="63" t="s">
        <v>492</v>
      </c>
      <c r="BN161" s="33" t="s">
        <v>108</v>
      </c>
      <c r="BO161" s="71">
        <v>1</v>
      </c>
      <c r="BP161" s="71">
        <v>1</v>
      </c>
      <c r="BQ161" s="71">
        <v>0.4</v>
      </c>
      <c r="BR161" s="71" t="s">
        <v>761</v>
      </c>
      <c r="BS161" s="71">
        <v>0.78787878787878785</v>
      </c>
    </row>
    <row r="162" spans="1:71" ht="18" customHeight="1" x14ac:dyDescent="0.25">
      <c r="A162" s="117" t="s">
        <v>16</v>
      </c>
      <c r="B162" s="63" t="s">
        <v>458</v>
      </c>
      <c r="C162" s="33" t="s">
        <v>81</v>
      </c>
      <c r="D162" s="66">
        <v>145</v>
      </c>
      <c r="E162" s="66">
        <v>255</v>
      </c>
      <c r="F162" s="66">
        <v>105</v>
      </c>
      <c r="G162" s="66">
        <v>85</v>
      </c>
      <c r="H162" s="66">
        <v>590</v>
      </c>
      <c r="I162" s="224"/>
      <c r="J162" s="117" t="s">
        <v>16</v>
      </c>
      <c r="K162" s="63" t="s">
        <v>458</v>
      </c>
      <c r="L162" s="33" t="s">
        <v>81</v>
      </c>
      <c r="M162" s="66">
        <v>23251</v>
      </c>
      <c r="N162" s="66">
        <v>19855</v>
      </c>
      <c r="O162" s="66">
        <v>14513</v>
      </c>
      <c r="P162" s="66">
        <v>16614</v>
      </c>
      <c r="Q162" s="215">
        <v>74233</v>
      </c>
      <c r="R162" s="72"/>
      <c r="S162" s="219" t="s">
        <v>16</v>
      </c>
      <c r="T162" s="63" t="s">
        <v>458</v>
      </c>
      <c r="U162" s="33" t="s">
        <v>81</v>
      </c>
      <c r="V162" s="71">
        <v>6.2362909122188294E-3</v>
      </c>
      <c r="W162" s="71">
        <v>1.2843112566104256E-2</v>
      </c>
      <c r="X162" s="71">
        <v>7.2348928546820089E-3</v>
      </c>
      <c r="Y162" s="71">
        <v>5.1161670879980737E-3</v>
      </c>
      <c r="Z162" s="71">
        <v>7.9479476782563004E-3</v>
      </c>
      <c r="AA162" s="226"/>
      <c r="AB162" s="117" t="s">
        <v>16</v>
      </c>
      <c r="AC162" s="63" t="s">
        <v>458</v>
      </c>
      <c r="AD162" s="33" t="s">
        <v>81</v>
      </c>
      <c r="AE162" s="76">
        <v>140</v>
      </c>
      <c r="AF162" s="76">
        <v>220</v>
      </c>
      <c r="AG162" s="76">
        <v>60</v>
      </c>
      <c r="AH162" s="76">
        <v>25</v>
      </c>
      <c r="AI162" s="76">
        <v>445</v>
      </c>
      <c r="AJ162" s="72"/>
      <c r="AK162" s="117" t="s">
        <v>16</v>
      </c>
      <c r="AL162" s="63" t="s">
        <v>458</v>
      </c>
      <c r="AM162" s="33" t="s">
        <v>81</v>
      </c>
      <c r="AN162" s="75">
        <v>6.0212463980043873E-3</v>
      </c>
      <c r="AO162" s="75">
        <v>1.1080332409972299E-2</v>
      </c>
      <c r="AP162" s="75">
        <v>4.1342244883897199E-3</v>
      </c>
      <c r="AQ162" s="75">
        <v>1.5047550258817865E-3</v>
      </c>
      <c r="AR162" s="75">
        <v>5.994638503091617E-3</v>
      </c>
      <c r="AT162" s="117" t="s">
        <v>16</v>
      </c>
      <c r="AU162" s="63" t="s">
        <v>458</v>
      </c>
      <c r="AV162" s="33" t="s">
        <v>81</v>
      </c>
      <c r="AW162" s="66" t="s">
        <v>761</v>
      </c>
      <c r="AX162" s="66">
        <v>35</v>
      </c>
      <c r="AY162" s="66">
        <v>50</v>
      </c>
      <c r="AZ162" s="66">
        <v>60</v>
      </c>
      <c r="BA162" s="66">
        <v>150</v>
      </c>
      <c r="BB162" s="72"/>
      <c r="BC162" s="117" t="s">
        <v>16</v>
      </c>
      <c r="BD162" s="63" t="s">
        <v>458</v>
      </c>
      <c r="BE162" s="33" t="s">
        <v>81</v>
      </c>
      <c r="BF162" s="75" t="s">
        <v>761</v>
      </c>
      <c r="BG162" s="75">
        <v>1.7627801561319568E-3</v>
      </c>
      <c r="BH162" s="75">
        <v>3.4451870736580997E-3</v>
      </c>
      <c r="BI162" s="75">
        <v>3.6114120621162874E-3</v>
      </c>
      <c r="BJ162" s="75">
        <v>2.0206646639634664E-3</v>
      </c>
      <c r="BL162" s="117" t="s">
        <v>16</v>
      </c>
      <c r="BM162" s="63" t="s">
        <v>458</v>
      </c>
      <c r="BN162" s="33" t="s">
        <v>81</v>
      </c>
      <c r="BO162" s="71">
        <v>0.96551724137931039</v>
      </c>
      <c r="BP162" s="71">
        <v>0.86274509803921573</v>
      </c>
      <c r="BQ162" s="71">
        <v>0.5714285714285714</v>
      </c>
      <c r="BR162" s="71">
        <v>0.29411764705882354</v>
      </c>
      <c r="BS162" s="71">
        <v>0.75423728813559321</v>
      </c>
    </row>
    <row r="163" spans="1:71" ht="18" customHeight="1" x14ac:dyDescent="0.25">
      <c r="A163" s="117" t="s">
        <v>16</v>
      </c>
      <c r="B163" s="63" t="s">
        <v>460</v>
      </c>
      <c r="C163" s="33" t="s">
        <v>23</v>
      </c>
      <c r="D163" s="66">
        <v>65</v>
      </c>
      <c r="E163" s="66">
        <v>150</v>
      </c>
      <c r="F163" s="66">
        <v>55</v>
      </c>
      <c r="G163" s="66">
        <v>65</v>
      </c>
      <c r="H163" s="66">
        <v>335</v>
      </c>
      <c r="I163" s="224"/>
      <c r="J163" s="117" t="s">
        <v>16</v>
      </c>
      <c r="K163" s="63" t="s">
        <v>460</v>
      </c>
      <c r="L163" s="33" t="s">
        <v>23</v>
      </c>
      <c r="M163" s="66">
        <v>14378</v>
      </c>
      <c r="N163" s="66">
        <v>12810</v>
      </c>
      <c r="O163" s="66">
        <v>9426</v>
      </c>
      <c r="P163" s="66">
        <v>10465</v>
      </c>
      <c r="Q163" s="215">
        <v>47079</v>
      </c>
      <c r="R163" s="72"/>
      <c r="S163" s="219" t="s">
        <v>16</v>
      </c>
      <c r="T163" s="63" t="s">
        <v>460</v>
      </c>
      <c r="U163" s="33" t="s">
        <v>23</v>
      </c>
      <c r="V163" s="71">
        <v>4.5207956600361665E-3</v>
      </c>
      <c r="W163" s="71">
        <v>1.1709601873536301E-2</v>
      </c>
      <c r="X163" s="71">
        <v>5.8349246764269041E-3</v>
      </c>
      <c r="Y163" s="71">
        <v>6.2111801242236021E-3</v>
      </c>
      <c r="Z163" s="71">
        <v>7.1156991439920133E-3</v>
      </c>
      <c r="AA163" s="226"/>
      <c r="AB163" s="117" t="s">
        <v>16</v>
      </c>
      <c r="AC163" s="63" t="s">
        <v>460</v>
      </c>
      <c r="AD163" s="33" t="s">
        <v>23</v>
      </c>
      <c r="AE163" s="76">
        <v>65</v>
      </c>
      <c r="AF163" s="76">
        <v>130</v>
      </c>
      <c r="AG163" s="76">
        <v>20</v>
      </c>
      <c r="AH163" s="76">
        <v>15</v>
      </c>
      <c r="AI163" s="76">
        <v>230</v>
      </c>
      <c r="AJ163" s="72"/>
      <c r="AK163" s="117" t="s">
        <v>16</v>
      </c>
      <c r="AL163" s="63" t="s">
        <v>460</v>
      </c>
      <c r="AM163" s="33" t="s">
        <v>23</v>
      </c>
      <c r="AN163" s="75">
        <v>4.5207956600361665E-3</v>
      </c>
      <c r="AO163" s="75">
        <v>1.0148321623731461E-2</v>
      </c>
      <c r="AP163" s="75">
        <v>2.1217907914279654E-3</v>
      </c>
      <c r="AQ163" s="75">
        <v>1.433349259436216E-3</v>
      </c>
      <c r="AR163" s="75">
        <v>4.8854053824422781E-3</v>
      </c>
      <c r="AT163" s="117" t="s">
        <v>16</v>
      </c>
      <c r="AU163" s="63" t="s">
        <v>460</v>
      </c>
      <c r="AV163" s="33" t="s">
        <v>23</v>
      </c>
      <c r="AW163" s="66" t="s">
        <v>761</v>
      </c>
      <c r="AX163" s="66">
        <v>20</v>
      </c>
      <c r="AY163" s="66">
        <v>35</v>
      </c>
      <c r="AZ163" s="66">
        <v>45</v>
      </c>
      <c r="BA163" s="66">
        <v>105</v>
      </c>
      <c r="BB163" s="72"/>
      <c r="BC163" s="117" t="s">
        <v>16</v>
      </c>
      <c r="BD163" s="63" t="s">
        <v>460</v>
      </c>
      <c r="BE163" s="33" t="s">
        <v>23</v>
      </c>
      <c r="BF163" s="75" t="s">
        <v>761</v>
      </c>
      <c r="BG163" s="75">
        <v>1.56128024980484E-3</v>
      </c>
      <c r="BH163" s="75">
        <v>3.7131338849989391E-3</v>
      </c>
      <c r="BI163" s="75">
        <v>4.300047778308648E-3</v>
      </c>
      <c r="BJ163" s="75">
        <v>2.2302937615497355E-3</v>
      </c>
      <c r="BL163" s="117" t="s">
        <v>16</v>
      </c>
      <c r="BM163" s="63" t="s">
        <v>460</v>
      </c>
      <c r="BN163" s="33" t="s">
        <v>23</v>
      </c>
      <c r="BO163" s="71">
        <v>1</v>
      </c>
      <c r="BP163" s="71">
        <v>0.8666666666666667</v>
      </c>
      <c r="BQ163" s="71">
        <v>0.36363636363636365</v>
      </c>
      <c r="BR163" s="71">
        <v>0.23076923076923078</v>
      </c>
      <c r="BS163" s="71">
        <v>0.68656716417910446</v>
      </c>
    </row>
    <row r="164" spans="1:71" ht="18" customHeight="1" x14ac:dyDescent="0.25">
      <c r="A164" s="117" t="s">
        <v>16</v>
      </c>
      <c r="B164" s="63" t="s">
        <v>473</v>
      </c>
      <c r="C164" s="33" t="s">
        <v>82</v>
      </c>
      <c r="D164" s="66">
        <v>235</v>
      </c>
      <c r="E164" s="66">
        <v>480</v>
      </c>
      <c r="F164" s="66">
        <v>185</v>
      </c>
      <c r="G164" s="66">
        <v>145</v>
      </c>
      <c r="H164" s="66">
        <v>1050</v>
      </c>
      <c r="I164" s="224"/>
      <c r="J164" s="117" t="s">
        <v>16</v>
      </c>
      <c r="K164" s="63" t="s">
        <v>473</v>
      </c>
      <c r="L164" s="33" t="s">
        <v>82</v>
      </c>
      <c r="M164" s="66">
        <v>45238</v>
      </c>
      <c r="N164" s="66">
        <v>35630</v>
      </c>
      <c r="O164" s="66">
        <v>24587</v>
      </c>
      <c r="P164" s="66">
        <v>34860</v>
      </c>
      <c r="Q164" s="215">
        <v>140315</v>
      </c>
      <c r="R164" s="72"/>
      <c r="S164" s="219" t="s">
        <v>16</v>
      </c>
      <c r="T164" s="63" t="s">
        <v>473</v>
      </c>
      <c r="U164" s="33" t="s">
        <v>82</v>
      </c>
      <c r="V164" s="71">
        <v>5.1947477784163752E-3</v>
      </c>
      <c r="W164" s="71">
        <v>1.3471793432500701E-2</v>
      </c>
      <c r="X164" s="71">
        <v>7.5243014601212022E-3</v>
      </c>
      <c r="Y164" s="71">
        <v>4.1594951233505451E-3</v>
      </c>
      <c r="Z164" s="71">
        <v>7.4831628835120975E-3</v>
      </c>
      <c r="AA164" s="226"/>
      <c r="AB164" s="117" t="s">
        <v>16</v>
      </c>
      <c r="AC164" s="63" t="s">
        <v>473</v>
      </c>
      <c r="AD164" s="33" t="s">
        <v>82</v>
      </c>
      <c r="AE164" s="76">
        <v>215</v>
      </c>
      <c r="AF164" s="76">
        <v>405</v>
      </c>
      <c r="AG164" s="76">
        <v>105</v>
      </c>
      <c r="AH164" s="76">
        <v>55</v>
      </c>
      <c r="AI164" s="76">
        <v>780</v>
      </c>
      <c r="AJ164" s="72"/>
      <c r="AK164" s="117" t="s">
        <v>16</v>
      </c>
      <c r="AL164" s="63" t="s">
        <v>473</v>
      </c>
      <c r="AM164" s="33" t="s">
        <v>82</v>
      </c>
      <c r="AN164" s="75">
        <v>4.7526415845085988E-3</v>
      </c>
      <c r="AO164" s="75">
        <v>1.1366825708672467E-2</v>
      </c>
      <c r="AP164" s="75">
        <v>4.2705494773660879E-3</v>
      </c>
      <c r="AQ164" s="75">
        <v>1.5777395295467585E-3</v>
      </c>
      <c r="AR164" s="75">
        <v>5.5589209991804157E-3</v>
      </c>
      <c r="AT164" s="117" t="s">
        <v>16</v>
      </c>
      <c r="AU164" s="63" t="s">
        <v>473</v>
      </c>
      <c r="AV164" s="33" t="s">
        <v>82</v>
      </c>
      <c r="AW164" s="66">
        <v>20</v>
      </c>
      <c r="AX164" s="66">
        <v>75</v>
      </c>
      <c r="AY164" s="66">
        <v>80</v>
      </c>
      <c r="AZ164" s="66">
        <v>90</v>
      </c>
      <c r="BA164" s="66">
        <v>270</v>
      </c>
      <c r="BB164" s="72"/>
      <c r="BC164" s="117" t="s">
        <v>16</v>
      </c>
      <c r="BD164" s="63" t="s">
        <v>473</v>
      </c>
      <c r="BE164" s="33" t="s">
        <v>82</v>
      </c>
      <c r="BF164" s="75">
        <v>4.4210619390777666E-4</v>
      </c>
      <c r="BG164" s="75">
        <v>2.1049677238282345E-3</v>
      </c>
      <c r="BH164" s="75">
        <v>3.2537519827551143E-3</v>
      </c>
      <c r="BI164" s="75">
        <v>2.5817555938037868E-3</v>
      </c>
      <c r="BJ164" s="75">
        <v>1.9242418843316822E-3</v>
      </c>
      <c r="BL164" s="117" t="s">
        <v>16</v>
      </c>
      <c r="BM164" s="63" t="s">
        <v>473</v>
      </c>
      <c r="BN164" s="33" t="s">
        <v>82</v>
      </c>
      <c r="BO164" s="71">
        <v>0.91489361702127658</v>
      </c>
      <c r="BP164" s="71">
        <v>0.84375</v>
      </c>
      <c r="BQ164" s="71">
        <v>0.56756756756756754</v>
      </c>
      <c r="BR164" s="71">
        <v>0.37931034482758619</v>
      </c>
      <c r="BS164" s="71">
        <v>0.74285714285714288</v>
      </c>
    </row>
    <row r="165" spans="1:71" ht="18" customHeight="1" x14ac:dyDescent="0.25">
      <c r="A165" s="117" t="s">
        <v>16</v>
      </c>
      <c r="B165" s="63" t="s">
        <v>474</v>
      </c>
      <c r="C165" s="33" t="s">
        <v>22</v>
      </c>
      <c r="D165" s="66">
        <v>105</v>
      </c>
      <c r="E165" s="66">
        <v>145</v>
      </c>
      <c r="F165" s="66">
        <v>70</v>
      </c>
      <c r="G165" s="66">
        <v>65</v>
      </c>
      <c r="H165" s="66">
        <v>380</v>
      </c>
      <c r="I165" s="224"/>
      <c r="J165" s="117" t="s">
        <v>16</v>
      </c>
      <c r="K165" s="63" t="s">
        <v>474</v>
      </c>
      <c r="L165" s="33" t="s">
        <v>22</v>
      </c>
      <c r="M165" s="66">
        <v>20252</v>
      </c>
      <c r="N165" s="66">
        <v>17013</v>
      </c>
      <c r="O165" s="66">
        <v>12894</v>
      </c>
      <c r="P165" s="66">
        <v>14984</v>
      </c>
      <c r="Q165" s="215">
        <v>65143</v>
      </c>
      <c r="R165" s="72"/>
      <c r="S165" s="219" t="s">
        <v>16</v>
      </c>
      <c r="T165" s="63" t="s">
        <v>474</v>
      </c>
      <c r="U165" s="33" t="s">
        <v>22</v>
      </c>
      <c r="V165" s="71">
        <v>5.1846731187043258E-3</v>
      </c>
      <c r="W165" s="71">
        <v>8.5228942573326288E-3</v>
      </c>
      <c r="X165" s="71">
        <v>5.4288816503800215E-3</v>
      </c>
      <c r="Y165" s="71">
        <v>4.337960491190603E-3</v>
      </c>
      <c r="Z165" s="71">
        <v>5.8333205409637255E-3</v>
      </c>
      <c r="AA165" s="226"/>
      <c r="AB165" s="117" t="s">
        <v>16</v>
      </c>
      <c r="AC165" s="63" t="s">
        <v>474</v>
      </c>
      <c r="AD165" s="33" t="s">
        <v>22</v>
      </c>
      <c r="AE165" s="76">
        <v>100</v>
      </c>
      <c r="AF165" s="76">
        <v>125</v>
      </c>
      <c r="AG165" s="76">
        <v>30</v>
      </c>
      <c r="AH165" s="76">
        <v>20</v>
      </c>
      <c r="AI165" s="76">
        <v>275</v>
      </c>
      <c r="AJ165" s="72"/>
      <c r="AK165" s="117" t="s">
        <v>16</v>
      </c>
      <c r="AL165" s="63" t="s">
        <v>474</v>
      </c>
      <c r="AM165" s="33" t="s">
        <v>22</v>
      </c>
      <c r="AN165" s="75">
        <v>4.9377839225755484E-3</v>
      </c>
      <c r="AO165" s="75">
        <v>7.3473226356315759E-3</v>
      </c>
      <c r="AP165" s="75">
        <v>2.3266635644485808E-3</v>
      </c>
      <c r="AQ165" s="75">
        <v>1.3347570742124934E-3</v>
      </c>
      <c r="AR165" s="75">
        <v>4.2214819704342755E-3</v>
      </c>
      <c r="AT165" s="117" t="s">
        <v>16</v>
      </c>
      <c r="AU165" s="63" t="s">
        <v>474</v>
      </c>
      <c r="AV165" s="33" t="s">
        <v>22</v>
      </c>
      <c r="AW165" s="66" t="s">
        <v>761</v>
      </c>
      <c r="AX165" s="66">
        <v>20</v>
      </c>
      <c r="AY165" s="66">
        <v>40</v>
      </c>
      <c r="AZ165" s="66">
        <v>45</v>
      </c>
      <c r="BA165" s="66">
        <v>105</v>
      </c>
      <c r="BB165" s="72"/>
      <c r="BC165" s="117" t="s">
        <v>16</v>
      </c>
      <c r="BD165" s="63" t="s">
        <v>474</v>
      </c>
      <c r="BE165" s="33" t="s">
        <v>22</v>
      </c>
      <c r="BF165" s="75" t="s">
        <v>761</v>
      </c>
      <c r="BG165" s="75">
        <v>1.1755716217010522E-3</v>
      </c>
      <c r="BH165" s="75">
        <v>3.1022180859314411E-3</v>
      </c>
      <c r="BI165" s="75">
        <v>3.0032034169781099E-3</v>
      </c>
      <c r="BJ165" s="75">
        <v>1.6118385705294505E-3</v>
      </c>
      <c r="BL165" s="117" t="s">
        <v>16</v>
      </c>
      <c r="BM165" s="63" t="s">
        <v>474</v>
      </c>
      <c r="BN165" s="33" t="s">
        <v>22</v>
      </c>
      <c r="BO165" s="71">
        <v>0.95238095238095233</v>
      </c>
      <c r="BP165" s="71">
        <v>0.86206896551724133</v>
      </c>
      <c r="BQ165" s="71">
        <v>0.42857142857142855</v>
      </c>
      <c r="BR165" s="71">
        <v>0.30769230769230771</v>
      </c>
      <c r="BS165" s="71">
        <v>0.72368421052631582</v>
      </c>
    </row>
    <row r="166" spans="1:71" ht="18" customHeight="1" x14ac:dyDescent="0.25">
      <c r="A166" s="117" t="s">
        <v>16</v>
      </c>
      <c r="B166" s="63" t="s">
        <v>478</v>
      </c>
      <c r="C166" s="33" t="s">
        <v>83</v>
      </c>
      <c r="D166" s="66">
        <v>85</v>
      </c>
      <c r="E166" s="66">
        <v>170</v>
      </c>
      <c r="F166" s="66">
        <v>55</v>
      </c>
      <c r="G166" s="66">
        <v>70</v>
      </c>
      <c r="H166" s="66">
        <v>380</v>
      </c>
      <c r="I166" s="224"/>
      <c r="J166" s="117" t="s">
        <v>16</v>
      </c>
      <c r="K166" s="63" t="s">
        <v>478</v>
      </c>
      <c r="L166" s="33" t="s">
        <v>83</v>
      </c>
      <c r="M166" s="66">
        <v>18255</v>
      </c>
      <c r="N166" s="66">
        <v>15358</v>
      </c>
      <c r="O166" s="66">
        <v>11291</v>
      </c>
      <c r="P166" s="66">
        <v>12727</v>
      </c>
      <c r="Q166" s="215">
        <v>57631</v>
      </c>
      <c r="R166" s="72"/>
      <c r="S166" s="219" t="s">
        <v>16</v>
      </c>
      <c r="T166" s="63" t="s">
        <v>478</v>
      </c>
      <c r="U166" s="33" t="s">
        <v>83</v>
      </c>
      <c r="V166" s="71">
        <v>4.6562585592988225E-3</v>
      </c>
      <c r="W166" s="71">
        <v>1.1069149628857924E-2</v>
      </c>
      <c r="X166" s="71">
        <v>4.8711363032503761E-3</v>
      </c>
      <c r="Y166" s="71">
        <v>5.5001178596684212E-3</v>
      </c>
      <c r="Z166" s="71">
        <v>6.593673543752494E-3</v>
      </c>
      <c r="AA166" s="226"/>
      <c r="AB166" s="117" t="s">
        <v>16</v>
      </c>
      <c r="AC166" s="63" t="s">
        <v>478</v>
      </c>
      <c r="AD166" s="33" t="s">
        <v>83</v>
      </c>
      <c r="AE166" s="76">
        <v>80</v>
      </c>
      <c r="AF166" s="76">
        <v>150</v>
      </c>
      <c r="AG166" s="76">
        <v>20</v>
      </c>
      <c r="AH166" s="76">
        <v>20</v>
      </c>
      <c r="AI166" s="76">
        <v>275</v>
      </c>
      <c r="AJ166" s="72"/>
      <c r="AK166" s="117" t="s">
        <v>16</v>
      </c>
      <c r="AL166" s="63" t="s">
        <v>478</v>
      </c>
      <c r="AM166" s="33" t="s">
        <v>83</v>
      </c>
      <c r="AN166" s="75">
        <v>4.3823609969871266E-3</v>
      </c>
      <c r="AO166" s="75">
        <v>9.766896731345228E-3</v>
      </c>
      <c r="AP166" s="75">
        <v>1.7713222920910459E-3</v>
      </c>
      <c r="AQ166" s="75">
        <v>1.571462245619549E-3</v>
      </c>
      <c r="AR166" s="75">
        <v>4.7717374329787786E-3</v>
      </c>
      <c r="AT166" s="117" t="s">
        <v>16</v>
      </c>
      <c r="AU166" s="63" t="s">
        <v>478</v>
      </c>
      <c r="AV166" s="33" t="s">
        <v>83</v>
      </c>
      <c r="AW166" s="66" t="s">
        <v>761</v>
      </c>
      <c r="AX166" s="66">
        <v>20</v>
      </c>
      <c r="AY166" s="66">
        <v>35</v>
      </c>
      <c r="AZ166" s="66">
        <v>50</v>
      </c>
      <c r="BA166" s="66">
        <v>105</v>
      </c>
      <c r="BB166" s="72"/>
      <c r="BC166" s="117" t="s">
        <v>16</v>
      </c>
      <c r="BD166" s="63" t="s">
        <v>478</v>
      </c>
      <c r="BE166" s="33" t="s">
        <v>83</v>
      </c>
      <c r="BF166" s="75" t="s">
        <v>761</v>
      </c>
      <c r="BG166" s="75">
        <v>1.302252897512697E-3</v>
      </c>
      <c r="BH166" s="75">
        <v>3.0998140111593306E-3</v>
      </c>
      <c r="BI166" s="75">
        <v>3.9286556140488722E-3</v>
      </c>
      <c r="BJ166" s="75">
        <v>1.8219361107737156E-3</v>
      </c>
      <c r="BL166" s="117" t="s">
        <v>16</v>
      </c>
      <c r="BM166" s="63" t="s">
        <v>478</v>
      </c>
      <c r="BN166" s="33" t="s">
        <v>83</v>
      </c>
      <c r="BO166" s="71">
        <v>0.94117647058823528</v>
      </c>
      <c r="BP166" s="71">
        <v>0.88235294117647056</v>
      </c>
      <c r="BQ166" s="71">
        <v>0.36363636363636365</v>
      </c>
      <c r="BR166" s="71">
        <v>0.2857142857142857</v>
      </c>
      <c r="BS166" s="71">
        <v>0.72368421052631582</v>
      </c>
    </row>
    <row r="167" spans="1:71" ht="18" customHeight="1" x14ac:dyDescent="0.25">
      <c r="A167" s="117" t="s">
        <v>16</v>
      </c>
      <c r="B167" s="63" t="s">
        <v>480</v>
      </c>
      <c r="C167" s="33" t="s">
        <v>17</v>
      </c>
      <c r="D167" s="66">
        <v>95</v>
      </c>
      <c r="E167" s="66">
        <v>200</v>
      </c>
      <c r="F167" s="66">
        <v>90</v>
      </c>
      <c r="G167" s="66">
        <v>50</v>
      </c>
      <c r="H167" s="66">
        <v>435</v>
      </c>
      <c r="I167" s="224"/>
      <c r="J167" s="117" t="s">
        <v>16</v>
      </c>
      <c r="K167" s="63" t="s">
        <v>480</v>
      </c>
      <c r="L167" s="33" t="s">
        <v>17</v>
      </c>
      <c r="M167" s="66">
        <v>21129</v>
      </c>
      <c r="N167" s="66">
        <v>16402</v>
      </c>
      <c r="O167" s="66">
        <v>11470</v>
      </c>
      <c r="P167" s="66">
        <v>13826</v>
      </c>
      <c r="Q167" s="215">
        <v>62827</v>
      </c>
      <c r="R167" s="72"/>
      <c r="S167" s="219" t="s">
        <v>16</v>
      </c>
      <c r="T167" s="63" t="s">
        <v>480</v>
      </c>
      <c r="U167" s="33" t="s">
        <v>17</v>
      </c>
      <c r="V167" s="71">
        <v>4.4961900705191918E-3</v>
      </c>
      <c r="W167" s="71">
        <v>1.2193634922570418E-2</v>
      </c>
      <c r="X167" s="71">
        <v>7.8465562336530077E-3</v>
      </c>
      <c r="Y167" s="71">
        <v>3.6163749457543757E-3</v>
      </c>
      <c r="Z167" s="71">
        <v>6.9237748101930695E-3</v>
      </c>
      <c r="AA167" s="226"/>
      <c r="AB167" s="117" t="s">
        <v>16</v>
      </c>
      <c r="AC167" s="63" t="s">
        <v>480</v>
      </c>
      <c r="AD167" s="33" t="s">
        <v>17</v>
      </c>
      <c r="AE167" s="76">
        <v>90</v>
      </c>
      <c r="AF167" s="76">
        <v>180</v>
      </c>
      <c r="AG167" s="76">
        <v>55</v>
      </c>
      <c r="AH167" s="76">
        <v>20</v>
      </c>
      <c r="AI167" s="76">
        <v>340</v>
      </c>
      <c r="AJ167" s="72"/>
      <c r="AK167" s="117" t="s">
        <v>16</v>
      </c>
      <c r="AL167" s="63" t="s">
        <v>480</v>
      </c>
      <c r="AM167" s="33" t="s">
        <v>17</v>
      </c>
      <c r="AN167" s="75">
        <v>4.259548487860287E-3</v>
      </c>
      <c r="AO167" s="75">
        <v>1.0974271430313376E-2</v>
      </c>
      <c r="AP167" s="75">
        <v>4.7951176983435052E-3</v>
      </c>
      <c r="AQ167" s="75">
        <v>1.4465499783017503E-3</v>
      </c>
      <c r="AR167" s="75">
        <v>5.4116860585417094E-3</v>
      </c>
      <c r="AT167" s="117" t="s">
        <v>16</v>
      </c>
      <c r="AU167" s="63" t="s">
        <v>480</v>
      </c>
      <c r="AV167" s="33" t="s">
        <v>17</v>
      </c>
      <c r="AW167" s="66" t="s">
        <v>761</v>
      </c>
      <c r="AX167" s="66">
        <v>20</v>
      </c>
      <c r="AY167" s="66">
        <v>35</v>
      </c>
      <c r="AZ167" s="66">
        <v>30</v>
      </c>
      <c r="BA167" s="66">
        <v>95</v>
      </c>
      <c r="BB167" s="72"/>
      <c r="BC167" s="117" t="s">
        <v>16</v>
      </c>
      <c r="BD167" s="63" t="s">
        <v>480</v>
      </c>
      <c r="BE167" s="33" t="s">
        <v>17</v>
      </c>
      <c r="BF167" s="75" t="s">
        <v>761</v>
      </c>
      <c r="BG167" s="75">
        <v>1.2193634922570418E-3</v>
      </c>
      <c r="BH167" s="75">
        <v>3.051438535309503E-3</v>
      </c>
      <c r="BI167" s="75">
        <v>2.1698249674526253E-3</v>
      </c>
      <c r="BJ167" s="75">
        <v>1.5120887516513601E-3</v>
      </c>
      <c r="BL167" s="117" t="s">
        <v>16</v>
      </c>
      <c r="BM167" s="63" t="s">
        <v>480</v>
      </c>
      <c r="BN167" s="33" t="s">
        <v>17</v>
      </c>
      <c r="BO167" s="71">
        <v>0.94736842105263153</v>
      </c>
      <c r="BP167" s="71">
        <v>0.9</v>
      </c>
      <c r="BQ167" s="71">
        <v>0.61111111111111116</v>
      </c>
      <c r="BR167" s="71">
        <v>0.4</v>
      </c>
      <c r="BS167" s="71">
        <v>0.7816091954022989</v>
      </c>
    </row>
    <row r="168" spans="1:71" ht="18" customHeight="1" x14ac:dyDescent="0.25">
      <c r="A168" s="117" t="s">
        <v>16</v>
      </c>
      <c r="B168" s="63" t="s">
        <v>485</v>
      </c>
      <c r="C168" s="33" t="s">
        <v>18</v>
      </c>
      <c r="D168" s="66">
        <v>100</v>
      </c>
      <c r="E168" s="66">
        <v>215</v>
      </c>
      <c r="F168" s="66">
        <v>75</v>
      </c>
      <c r="G168" s="66">
        <v>70</v>
      </c>
      <c r="H168" s="66">
        <v>460</v>
      </c>
      <c r="I168" s="224"/>
      <c r="J168" s="117" t="s">
        <v>16</v>
      </c>
      <c r="K168" s="63" t="s">
        <v>485</v>
      </c>
      <c r="L168" s="33" t="s">
        <v>18</v>
      </c>
      <c r="M168" s="66">
        <v>21433</v>
      </c>
      <c r="N168" s="66">
        <v>18343</v>
      </c>
      <c r="O168" s="66">
        <v>13901</v>
      </c>
      <c r="P168" s="66">
        <v>15037</v>
      </c>
      <c r="Q168" s="215">
        <v>68714</v>
      </c>
      <c r="R168" s="72"/>
      <c r="S168" s="219" t="s">
        <v>16</v>
      </c>
      <c r="T168" s="63" t="s">
        <v>485</v>
      </c>
      <c r="U168" s="33" t="s">
        <v>18</v>
      </c>
      <c r="V168" s="71">
        <v>4.6657024214995565E-3</v>
      </c>
      <c r="W168" s="71">
        <v>1.1721092514855803E-2</v>
      </c>
      <c r="X168" s="71">
        <v>5.395295302496223E-3</v>
      </c>
      <c r="Y168" s="71">
        <v>4.6551838797632503E-3</v>
      </c>
      <c r="Z168" s="71">
        <v>6.694414529790145E-3</v>
      </c>
      <c r="AA168" s="226"/>
      <c r="AB168" s="117" t="s">
        <v>16</v>
      </c>
      <c r="AC168" s="63" t="s">
        <v>485</v>
      </c>
      <c r="AD168" s="33" t="s">
        <v>18</v>
      </c>
      <c r="AE168" s="76">
        <v>85</v>
      </c>
      <c r="AF168" s="76">
        <v>180</v>
      </c>
      <c r="AG168" s="76">
        <v>35</v>
      </c>
      <c r="AH168" s="76">
        <v>25</v>
      </c>
      <c r="AI168" s="76">
        <v>325</v>
      </c>
      <c r="AJ168" s="72"/>
      <c r="AK168" s="117" t="s">
        <v>16</v>
      </c>
      <c r="AL168" s="63" t="s">
        <v>485</v>
      </c>
      <c r="AM168" s="33" t="s">
        <v>18</v>
      </c>
      <c r="AN168" s="75">
        <v>3.9658470582746236E-3</v>
      </c>
      <c r="AO168" s="75">
        <v>9.813007686856022E-3</v>
      </c>
      <c r="AP168" s="75">
        <v>2.5178044744982374E-3</v>
      </c>
      <c r="AQ168" s="75">
        <v>1.6625656713440181E-3</v>
      </c>
      <c r="AR168" s="75">
        <v>4.7297493960473851E-3</v>
      </c>
      <c r="AT168" s="117" t="s">
        <v>16</v>
      </c>
      <c r="AU168" s="63" t="s">
        <v>485</v>
      </c>
      <c r="AV168" s="33" t="s">
        <v>18</v>
      </c>
      <c r="AW168" s="66">
        <v>15</v>
      </c>
      <c r="AX168" s="66">
        <v>35</v>
      </c>
      <c r="AY168" s="66">
        <v>40</v>
      </c>
      <c r="AZ168" s="66">
        <v>45</v>
      </c>
      <c r="BA168" s="66">
        <v>130</v>
      </c>
      <c r="BB168" s="72"/>
      <c r="BC168" s="117" t="s">
        <v>16</v>
      </c>
      <c r="BD168" s="63" t="s">
        <v>485</v>
      </c>
      <c r="BE168" s="33" t="s">
        <v>18</v>
      </c>
      <c r="BF168" s="75">
        <v>6.9985536322493352E-4</v>
      </c>
      <c r="BG168" s="75">
        <v>1.908084827999782E-3</v>
      </c>
      <c r="BH168" s="75">
        <v>2.8774908279979856E-3</v>
      </c>
      <c r="BI168" s="75">
        <v>2.9926182084192327E-3</v>
      </c>
      <c r="BJ168" s="75">
        <v>1.891899758418954E-3</v>
      </c>
      <c r="BL168" s="117" t="s">
        <v>16</v>
      </c>
      <c r="BM168" s="63" t="s">
        <v>485</v>
      </c>
      <c r="BN168" s="33" t="s">
        <v>18</v>
      </c>
      <c r="BO168" s="71">
        <v>0.85</v>
      </c>
      <c r="BP168" s="71">
        <v>0.83720930232558144</v>
      </c>
      <c r="BQ168" s="71">
        <v>0.46666666666666667</v>
      </c>
      <c r="BR168" s="71">
        <v>0.35714285714285715</v>
      </c>
      <c r="BS168" s="71">
        <v>0.70652173913043481</v>
      </c>
    </row>
    <row r="169" spans="1:71" ht="18" customHeight="1" x14ac:dyDescent="0.25">
      <c r="A169" s="117" t="s">
        <v>16</v>
      </c>
      <c r="B169" s="63" t="s">
        <v>486</v>
      </c>
      <c r="C169" s="33" t="s">
        <v>84</v>
      </c>
      <c r="D169" s="66">
        <v>80</v>
      </c>
      <c r="E169" s="66">
        <v>175</v>
      </c>
      <c r="F169" s="66">
        <v>75</v>
      </c>
      <c r="G169" s="66">
        <v>55</v>
      </c>
      <c r="H169" s="66">
        <v>385</v>
      </c>
      <c r="I169" s="224"/>
      <c r="J169" s="117" t="s">
        <v>16</v>
      </c>
      <c r="K169" s="63" t="s">
        <v>486</v>
      </c>
      <c r="L169" s="33" t="s">
        <v>84</v>
      </c>
      <c r="M169" s="66">
        <v>17512</v>
      </c>
      <c r="N169" s="66">
        <v>14880</v>
      </c>
      <c r="O169" s="66">
        <v>10519</v>
      </c>
      <c r="P169" s="66">
        <v>12010</v>
      </c>
      <c r="Q169" s="215">
        <v>54921</v>
      </c>
      <c r="R169" s="72"/>
      <c r="S169" s="219" t="s">
        <v>16</v>
      </c>
      <c r="T169" s="63" t="s">
        <v>486</v>
      </c>
      <c r="U169" s="33" t="s">
        <v>84</v>
      </c>
      <c r="V169" s="71">
        <v>4.5682960255824575E-3</v>
      </c>
      <c r="W169" s="71">
        <v>1.1760752688172043E-2</v>
      </c>
      <c r="X169" s="71">
        <v>7.129955318946668E-3</v>
      </c>
      <c r="Y169" s="71">
        <v>4.5795170691090761E-3</v>
      </c>
      <c r="Z169" s="71">
        <v>7.0100690082117948E-3</v>
      </c>
      <c r="AA169" s="226"/>
      <c r="AB169" s="117" t="s">
        <v>16</v>
      </c>
      <c r="AC169" s="63" t="s">
        <v>486</v>
      </c>
      <c r="AD169" s="33" t="s">
        <v>84</v>
      </c>
      <c r="AE169" s="76">
        <v>75</v>
      </c>
      <c r="AF169" s="76">
        <v>160</v>
      </c>
      <c r="AG169" s="76">
        <v>35</v>
      </c>
      <c r="AH169" s="76">
        <v>15</v>
      </c>
      <c r="AI169" s="76">
        <v>290</v>
      </c>
      <c r="AJ169" s="72"/>
      <c r="AK169" s="117" t="s">
        <v>16</v>
      </c>
      <c r="AL169" s="63" t="s">
        <v>486</v>
      </c>
      <c r="AM169" s="33" t="s">
        <v>84</v>
      </c>
      <c r="AN169" s="75">
        <v>4.2827775239835542E-3</v>
      </c>
      <c r="AO169" s="75">
        <v>1.0752688172043012E-2</v>
      </c>
      <c r="AP169" s="75">
        <v>3.3273124821751117E-3</v>
      </c>
      <c r="AQ169" s="75">
        <v>1.2489592006661116E-3</v>
      </c>
      <c r="AR169" s="75">
        <v>5.280311720471222E-3</v>
      </c>
      <c r="AT169" s="117" t="s">
        <v>16</v>
      </c>
      <c r="AU169" s="63" t="s">
        <v>486</v>
      </c>
      <c r="AV169" s="33" t="s">
        <v>84</v>
      </c>
      <c r="AW169" s="66" t="s">
        <v>761</v>
      </c>
      <c r="AX169" s="66">
        <v>15</v>
      </c>
      <c r="AY169" s="66">
        <v>40</v>
      </c>
      <c r="AZ169" s="66">
        <v>35</v>
      </c>
      <c r="BA169" s="66">
        <v>100</v>
      </c>
      <c r="BB169" s="72"/>
      <c r="BC169" s="117" t="s">
        <v>16</v>
      </c>
      <c r="BD169" s="63" t="s">
        <v>486</v>
      </c>
      <c r="BE169" s="33" t="s">
        <v>84</v>
      </c>
      <c r="BF169" s="75" t="s">
        <v>761</v>
      </c>
      <c r="BG169" s="75">
        <v>1.0080645161290322E-3</v>
      </c>
      <c r="BH169" s="75">
        <v>3.8026428367715563E-3</v>
      </c>
      <c r="BI169" s="75">
        <v>2.9142381348875937E-3</v>
      </c>
      <c r="BJ169" s="75">
        <v>1.8207971449900767E-3</v>
      </c>
      <c r="BL169" s="117" t="s">
        <v>16</v>
      </c>
      <c r="BM169" s="63" t="s">
        <v>486</v>
      </c>
      <c r="BN169" s="33" t="s">
        <v>84</v>
      </c>
      <c r="BO169" s="71">
        <v>0.9375</v>
      </c>
      <c r="BP169" s="71">
        <v>0.91428571428571426</v>
      </c>
      <c r="BQ169" s="71">
        <v>0.46666666666666667</v>
      </c>
      <c r="BR169" s="71">
        <v>0.27272727272727271</v>
      </c>
      <c r="BS169" s="71">
        <v>0.75324675324675328</v>
      </c>
    </row>
    <row r="170" spans="1:71" ht="18" customHeight="1" x14ac:dyDescent="0.25">
      <c r="A170" s="117" t="s">
        <v>16</v>
      </c>
      <c r="B170" s="63" t="s">
        <v>487</v>
      </c>
      <c r="C170" s="33" t="s">
        <v>27</v>
      </c>
      <c r="D170" s="66">
        <v>40</v>
      </c>
      <c r="E170" s="66">
        <v>160</v>
      </c>
      <c r="F170" s="66">
        <v>80</v>
      </c>
      <c r="G170" s="66">
        <v>45</v>
      </c>
      <c r="H170" s="66">
        <v>325</v>
      </c>
      <c r="I170" s="72"/>
      <c r="J170" s="117" t="s">
        <v>16</v>
      </c>
      <c r="K170" s="63" t="s">
        <v>487</v>
      </c>
      <c r="L170" s="33" t="s">
        <v>27</v>
      </c>
      <c r="M170" s="66">
        <v>17829</v>
      </c>
      <c r="N170" s="66">
        <v>17013</v>
      </c>
      <c r="O170" s="66">
        <v>12696</v>
      </c>
      <c r="P170" s="66">
        <v>13156</v>
      </c>
      <c r="Q170" s="215">
        <v>60694</v>
      </c>
      <c r="R170" s="72"/>
      <c r="S170" s="219" t="s">
        <v>16</v>
      </c>
      <c r="T170" s="63" t="s">
        <v>487</v>
      </c>
      <c r="U170" s="33" t="s">
        <v>27</v>
      </c>
      <c r="V170" s="71">
        <v>2.2435358124404062E-3</v>
      </c>
      <c r="W170" s="71">
        <v>9.4045729736084178E-3</v>
      </c>
      <c r="X170" s="71">
        <v>6.3011972274732196E-3</v>
      </c>
      <c r="Y170" s="71">
        <v>3.4204925509273335E-3</v>
      </c>
      <c r="Z170" s="71">
        <v>5.3547302863544994E-3</v>
      </c>
      <c r="AA170" s="226"/>
      <c r="AB170" s="117" t="s">
        <v>16</v>
      </c>
      <c r="AC170" s="63" t="s">
        <v>487</v>
      </c>
      <c r="AD170" s="33" t="s">
        <v>27</v>
      </c>
      <c r="AE170" s="76">
        <v>30</v>
      </c>
      <c r="AF170" s="76">
        <v>115</v>
      </c>
      <c r="AG170" s="76">
        <v>25</v>
      </c>
      <c r="AH170" s="76">
        <v>10</v>
      </c>
      <c r="AI170" s="76">
        <v>180</v>
      </c>
      <c r="AJ170" s="72"/>
      <c r="AK170" s="117" t="s">
        <v>16</v>
      </c>
      <c r="AL170" s="63" t="s">
        <v>487</v>
      </c>
      <c r="AM170" s="33" t="s">
        <v>27</v>
      </c>
      <c r="AN170" s="75">
        <v>1.6826518593303045E-3</v>
      </c>
      <c r="AO170" s="75">
        <v>6.7595368247810499E-3</v>
      </c>
      <c r="AP170" s="75">
        <v>1.9691241335853811E-3</v>
      </c>
      <c r="AQ170" s="75">
        <v>7.6010945576162963E-4</v>
      </c>
      <c r="AR170" s="75">
        <v>2.9656967739809539E-3</v>
      </c>
      <c r="AT170" s="117" t="s">
        <v>16</v>
      </c>
      <c r="AU170" s="63" t="s">
        <v>487</v>
      </c>
      <c r="AV170" s="33" t="s">
        <v>27</v>
      </c>
      <c r="AW170" s="66">
        <v>10</v>
      </c>
      <c r="AX170" s="66">
        <v>45</v>
      </c>
      <c r="AY170" s="66">
        <v>55</v>
      </c>
      <c r="AZ170" s="66">
        <v>35</v>
      </c>
      <c r="BA170" s="66">
        <v>145</v>
      </c>
      <c r="BB170" s="72"/>
      <c r="BC170" s="117" t="s">
        <v>16</v>
      </c>
      <c r="BD170" s="63" t="s">
        <v>487</v>
      </c>
      <c r="BE170" s="33" t="s">
        <v>27</v>
      </c>
      <c r="BF170" s="75">
        <v>5.6088395311010156E-4</v>
      </c>
      <c r="BG170" s="75">
        <v>2.6450361488273674E-3</v>
      </c>
      <c r="BH170" s="75">
        <v>4.332073093887839E-3</v>
      </c>
      <c r="BI170" s="75">
        <v>2.660383095165704E-3</v>
      </c>
      <c r="BJ170" s="75">
        <v>2.389033512373546E-3</v>
      </c>
      <c r="BL170" s="117" t="s">
        <v>16</v>
      </c>
      <c r="BM170" s="63" t="s">
        <v>487</v>
      </c>
      <c r="BN170" s="33" t="s">
        <v>27</v>
      </c>
      <c r="BO170" s="71">
        <v>0.75</v>
      </c>
      <c r="BP170" s="71">
        <v>0.71875</v>
      </c>
      <c r="BQ170" s="71">
        <v>0.3125</v>
      </c>
      <c r="BR170" s="71">
        <v>0.22222222222222221</v>
      </c>
      <c r="BS170" s="71">
        <v>0.55384615384615388</v>
      </c>
    </row>
    <row r="171" spans="1:71" ht="18" customHeight="1" x14ac:dyDescent="0.25">
      <c r="A171" s="117" t="s">
        <v>16</v>
      </c>
      <c r="B171" s="63" t="s">
        <v>490</v>
      </c>
      <c r="C171" s="33" t="s">
        <v>85</v>
      </c>
      <c r="D171" s="66">
        <v>160</v>
      </c>
      <c r="E171" s="66">
        <v>400</v>
      </c>
      <c r="F171" s="66">
        <v>170</v>
      </c>
      <c r="G171" s="66">
        <v>115</v>
      </c>
      <c r="H171" s="66">
        <v>850</v>
      </c>
      <c r="I171" s="72"/>
      <c r="J171" s="117" t="s">
        <v>16</v>
      </c>
      <c r="K171" s="63" t="s">
        <v>490</v>
      </c>
      <c r="L171" s="33" t="s">
        <v>85</v>
      </c>
      <c r="M171" s="66">
        <v>22245</v>
      </c>
      <c r="N171" s="66">
        <v>20242</v>
      </c>
      <c r="O171" s="66">
        <v>15200</v>
      </c>
      <c r="P171" s="66">
        <v>17431</v>
      </c>
      <c r="Q171" s="215">
        <v>75118</v>
      </c>
      <c r="R171" s="72"/>
      <c r="S171" s="219" t="s">
        <v>16</v>
      </c>
      <c r="T171" s="63" t="s">
        <v>490</v>
      </c>
      <c r="U171" s="33" t="s">
        <v>85</v>
      </c>
      <c r="V171" s="71">
        <v>7.1926275567543267E-3</v>
      </c>
      <c r="W171" s="71">
        <v>1.9760893192372297E-2</v>
      </c>
      <c r="X171" s="71">
        <v>1.118421052631579E-2</v>
      </c>
      <c r="Y171" s="71">
        <v>6.5974413401411278E-3</v>
      </c>
      <c r="Z171" s="71">
        <v>1.1315530232434303E-2</v>
      </c>
      <c r="AA171" s="226"/>
      <c r="AB171" s="117" t="s">
        <v>16</v>
      </c>
      <c r="AC171" s="63" t="s">
        <v>490</v>
      </c>
      <c r="AD171" s="33" t="s">
        <v>85</v>
      </c>
      <c r="AE171" s="76">
        <v>155</v>
      </c>
      <c r="AF171" s="76">
        <v>360</v>
      </c>
      <c r="AG171" s="76">
        <v>80</v>
      </c>
      <c r="AH171" s="76">
        <v>40</v>
      </c>
      <c r="AI171" s="76">
        <v>640</v>
      </c>
      <c r="AJ171" s="72"/>
      <c r="AK171" s="117" t="s">
        <v>16</v>
      </c>
      <c r="AL171" s="63" t="s">
        <v>490</v>
      </c>
      <c r="AM171" s="33" t="s">
        <v>85</v>
      </c>
      <c r="AN171" s="75">
        <v>6.9678579456057543E-3</v>
      </c>
      <c r="AO171" s="75">
        <v>1.7784803873135066E-2</v>
      </c>
      <c r="AP171" s="75">
        <v>5.263157894736842E-3</v>
      </c>
      <c r="AQ171" s="75">
        <v>2.2947622052664793E-3</v>
      </c>
      <c r="AR171" s="75">
        <v>8.5199286455975923E-3</v>
      </c>
      <c r="AT171" s="117" t="s">
        <v>16</v>
      </c>
      <c r="AU171" s="63" t="s">
        <v>490</v>
      </c>
      <c r="AV171" s="33" t="s">
        <v>85</v>
      </c>
      <c r="AW171" s="66" t="s">
        <v>761</v>
      </c>
      <c r="AX171" s="66">
        <v>40</v>
      </c>
      <c r="AY171" s="66">
        <v>90</v>
      </c>
      <c r="AZ171" s="66">
        <v>75</v>
      </c>
      <c r="BA171" s="66">
        <v>210</v>
      </c>
      <c r="BB171" s="72"/>
      <c r="BC171" s="117" t="s">
        <v>16</v>
      </c>
      <c r="BD171" s="63" t="s">
        <v>490</v>
      </c>
      <c r="BE171" s="33" t="s">
        <v>85</v>
      </c>
      <c r="BF171" s="75" t="s">
        <v>761</v>
      </c>
      <c r="BG171" s="75">
        <v>1.9760893192372294E-3</v>
      </c>
      <c r="BH171" s="75">
        <v>5.9210526315789476E-3</v>
      </c>
      <c r="BI171" s="75">
        <v>4.302679134874649E-3</v>
      </c>
      <c r="BJ171" s="75">
        <v>2.7956015868367103E-3</v>
      </c>
      <c r="BL171" s="117" t="s">
        <v>16</v>
      </c>
      <c r="BM171" s="63" t="s">
        <v>490</v>
      </c>
      <c r="BN171" s="33" t="s">
        <v>85</v>
      </c>
      <c r="BO171" s="71">
        <v>0.96875</v>
      </c>
      <c r="BP171" s="71">
        <v>0.9</v>
      </c>
      <c r="BQ171" s="71">
        <v>0.47058823529411764</v>
      </c>
      <c r="BR171" s="71">
        <v>0.34782608695652173</v>
      </c>
      <c r="BS171" s="71">
        <v>0.75294117647058822</v>
      </c>
    </row>
    <row r="172" spans="1:71" ht="18" customHeight="1" x14ac:dyDescent="0.25">
      <c r="A172" s="117" t="s">
        <v>16</v>
      </c>
      <c r="B172" s="63" t="s">
        <v>470</v>
      </c>
      <c r="C172" s="33" t="s">
        <v>21</v>
      </c>
      <c r="D172" s="66">
        <v>60</v>
      </c>
      <c r="E172" s="66">
        <v>95</v>
      </c>
      <c r="F172" s="66">
        <v>35</v>
      </c>
      <c r="G172" s="66">
        <v>25</v>
      </c>
      <c r="H172" s="66">
        <v>220</v>
      </c>
      <c r="I172" s="72"/>
      <c r="J172" s="117" t="s">
        <v>16</v>
      </c>
      <c r="K172" s="63" t="s">
        <v>470</v>
      </c>
      <c r="L172" s="33" t="s">
        <v>21</v>
      </c>
      <c r="M172" s="66">
        <v>11975</v>
      </c>
      <c r="N172" s="66">
        <v>9538</v>
      </c>
      <c r="O172" s="66">
        <v>6977</v>
      </c>
      <c r="P172" s="66">
        <v>8344</v>
      </c>
      <c r="Q172" s="215">
        <v>36834</v>
      </c>
      <c r="R172" s="72"/>
      <c r="S172" s="219" t="s">
        <v>16</v>
      </c>
      <c r="T172" s="63" t="s">
        <v>470</v>
      </c>
      <c r="U172" s="33" t="s">
        <v>21</v>
      </c>
      <c r="V172" s="71">
        <v>5.0104384133611689E-3</v>
      </c>
      <c r="W172" s="71">
        <v>9.9601593625498006E-3</v>
      </c>
      <c r="X172" s="71">
        <v>5.0164827289666042E-3</v>
      </c>
      <c r="Y172" s="71">
        <v>2.9961649089165869E-3</v>
      </c>
      <c r="Z172" s="71">
        <v>5.9727425747950263E-3</v>
      </c>
      <c r="AA172" s="226"/>
      <c r="AB172" s="117" t="s">
        <v>16</v>
      </c>
      <c r="AC172" s="63" t="s">
        <v>470</v>
      </c>
      <c r="AD172" s="33" t="s">
        <v>21</v>
      </c>
      <c r="AE172" s="76">
        <v>60</v>
      </c>
      <c r="AF172" s="76">
        <v>90</v>
      </c>
      <c r="AG172" s="76">
        <v>25</v>
      </c>
      <c r="AH172" s="76">
        <v>10</v>
      </c>
      <c r="AI172" s="76">
        <v>180</v>
      </c>
      <c r="AJ172" s="72"/>
      <c r="AK172" s="117" t="s">
        <v>16</v>
      </c>
      <c r="AL172" s="63" t="s">
        <v>470</v>
      </c>
      <c r="AM172" s="33" t="s">
        <v>21</v>
      </c>
      <c r="AN172" s="75">
        <v>5.0104384133611689E-3</v>
      </c>
      <c r="AO172" s="75">
        <v>9.4359404487313909E-3</v>
      </c>
      <c r="AP172" s="75">
        <v>3.5832019492618604E-3</v>
      </c>
      <c r="AQ172" s="75">
        <v>1.1984659635666348E-3</v>
      </c>
      <c r="AR172" s="75">
        <v>4.8867893793777487E-3</v>
      </c>
      <c r="AT172" s="117" t="s">
        <v>16</v>
      </c>
      <c r="AU172" s="63" t="s">
        <v>470</v>
      </c>
      <c r="AV172" s="33" t="s">
        <v>21</v>
      </c>
      <c r="AW172" s="66" t="s">
        <v>761</v>
      </c>
      <c r="AX172" s="66" t="s">
        <v>761</v>
      </c>
      <c r="AY172" s="66">
        <v>10</v>
      </c>
      <c r="AZ172" s="66">
        <v>15</v>
      </c>
      <c r="BA172" s="66">
        <v>35</v>
      </c>
      <c r="BB172" s="72"/>
      <c r="BC172" s="117" t="s">
        <v>16</v>
      </c>
      <c r="BD172" s="63" t="s">
        <v>470</v>
      </c>
      <c r="BE172" s="33" t="s">
        <v>21</v>
      </c>
      <c r="BF172" s="75" t="s">
        <v>761</v>
      </c>
      <c r="BG172" s="75" t="s">
        <v>761</v>
      </c>
      <c r="BH172" s="75">
        <v>1.4332807797047442E-3</v>
      </c>
      <c r="BI172" s="75">
        <v>1.7976989453499521E-3</v>
      </c>
      <c r="BJ172" s="75">
        <v>9.5020904599011778E-4</v>
      </c>
      <c r="BL172" s="117" t="s">
        <v>16</v>
      </c>
      <c r="BM172" s="63" t="s">
        <v>470</v>
      </c>
      <c r="BN172" s="33" t="s">
        <v>21</v>
      </c>
      <c r="BO172" s="71">
        <v>1</v>
      </c>
      <c r="BP172" s="71">
        <v>0.94736842105263153</v>
      </c>
      <c r="BQ172" s="71">
        <v>0.7142857142857143</v>
      </c>
      <c r="BR172" s="71">
        <v>0.4</v>
      </c>
      <c r="BS172" s="71">
        <v>0.81818181818181823</v>
      </c>
    </row>
    <row r="173" spans="1:71" ht="18" customHeight="1" x14ac:dyDescent="0.25">
      <c r="A173" s="117" t="s">
        <v>16</v>
      </c>
      <c r="B173" s="63" t="s">
        <v>472</v>
      </c>
      <c r="C173" s="33" t="s">
        <v>26</v>
      </c>
      <c r="D173" s="66">
        <v>265</v>
      </c>
      <c r="E173" s="66">
        <v>420</v>
      </c>
      <c r="F173" s="66">
        <v>100</v>
      </c>
      <c r="G173" s="66">
        <v>75</v>
      </c>
      <c r="H173" s="66">
        <v>860</v>
      </c>
      <c r="I173" s="72"/>
      <c r="J173" s="117" t="s">
        <v>16</v>
      </c>
      <c r="K173" s="63" t="s">
        <v>472</v>
      </c>
      <c r="L173" s="33" t="s">
        <v>26</v>
      </c>
      <c r="M173" s="66">
        <v>35284</v>
      </c>
      <c r="N173" s="66">
        <v>27103</v>
      </c>
      <c r="O173" s="66">
        <v>18857</v>
      </c>
      <c r="P173" s="66">
        <v>30674</v>
      </c>
      <c r="Q173" s="215">
        <v>111918</v>
      </c>
      <c r="R173" s="72"/>
      <c r="S173" s="219" t="s">
        <v>16</v>
      </c>
      <c r="T173" s="63" t="s">
        <v>472</v>
      </c>
      <c r="U173" s="33" t="s">
        <v>26</v>
      </c>
      <c r="V173" s="71">
        <v>7.5104863394172992E-3</v>
      </c>
      <c r="W173" s="71">
        <v>1.5496439508541489E-2</v>
      </c>
      <c r="X173" s="71">
        <v>5.3030704778066502E-3</v>
      </c>
      <c r="Y173" s="71">
        <v>2.4450674838625546E-3</v>
      </c>
      <c r="Z173" s="71">
        <v>7.6841973587805359E-3</v>
      </c>
      <c r="AA173" s="226"/>
      <c r="AB173" s="117" t="s">
        <v>16</v>
      </c>
      <c r="AC173" s="63" t="s">
        <v>472</v>
      </c>
      <c r="AD173" s="33" t="s">
        <v>26</v>
      </c>
      <c r="AE173" s="76">
        <v>245</v>
      </c>
      <c r="AF173" s="76">
        <v>405</v>
      </c>
      <c r="AG173" s="76">
        <v>60</v>
      </c>
      <c r="AH173" s="76">
        <v>30</v>
      </c>
      <c r="AI173" s="76">
        <v>740</v>
      </c>
      <c r="AJ173" s="72"/>
      <c r="AK173" s="117" t="s">
        <v>16</v>
      </c>
      <c r="AL173" s="63" t="s">
        <v>472</v>
      </c>
      <c r="AM173" s="33" t="s">
        <v>26</v>
      </c>
      <c r="AN173" s="75">
        <v>6.9436571817254279E-3</v>
      </c>
      <c r="AO173" s="75">
        <v>1.4942995240379293E-2</v>
      </c>
      <c r="AP173" s="75">
        <v>3.1818422866839902E-3</v>
      </c>
      <c r="AQ173" s="75">
        <v>9.7802699354502176E-4</v>
      </c>
      <c r="AR173" s="75">
        <v>6.6119837738344142E-3</v>
      </c>
      <c r="AT173" s="117" t="s">
        <v>16</v>
      </c>
      <c r="AU173" s="63" t="s">
        <v>472</v>
      </c>
      <c r="AV173" s="33" t="s">
        <v>26</v>
      </c>
      <c r="AW173" s="66">
        <v>20</v>
      </c>
      <c r="AX173" s="66">
        <v>15</v>
      </c>
      <c r="AY173" s="66">
        <v>40</v>
      </c>
      <c r="AZ173" s="66">
        <v>45</v>
      </c>
      <c r="BA173" s="66">
        <v>120</v>
      </c>
      <c r="BB173" s="72"/>
      <c r="BC173" s="117" t="s">
        <v>16</v>
      </c>
      <c r="BD173" s="63" t="s">
        <v>472</v>
      </c>
      <c r="BE173" s="33" t="s">
        <v>26</v>
      </c>
      <c r="BF173" s="75">
        <v>5.6682915769187164E-4</v>
      </c>
      <c r="BG173" s="75">
        <v>5.5344426816219606E-4</v>
      </c>
      <c r="BH173" s="75">
        <v>2.12122819112266E-3</v>
      </c>
      <c r="BI173" s="75">
        <v>1.4670404903175329E-3</v>
      </c>
      <c r="BJ173" s="75">
        <v>1.0722135849461213E-3</v>
      </c>
      <c r="BL173" s="117" t="s">
        <v>16</v>
      </c>
      <c r="BM173" s="63" t="s">
        <v>472</v>
      </c>
      <c r="BN173" s="33" t="s">
        <v>26</v>
      </c>
      <c r="BO173" s="71">
        <v>0.92452830188679247</v>
      </c>
      <c r="BP173" s="71">
        <v>0.9642857142857143</v>
      </c>
      <c r="BQ173" s="71">
        <v>0.6</v>
      </c>
      <c r="BR173" s="71">
        <v>0.4</v>
      </c>
      <c r="BS173" s="71">
        <v>0.86046511627906974</v>
      </c>
    </row>
    <row r="174" spans="1:71" ht="18" customHeight="1" x14ac:dyDescent="0.25">
      <c r="A174" s="117" t="s">
        <v>16</v>
      </c>
      <c r="B174" s="63" t="s">
        <v>484</v>
      </c>
      <c r="C174" s="33" t="s">
        <v>86</v>
      </c>
      <c r="D174" s="66">
        <v>40</v>
      </c>
      <c r="E174" s="66">
        <v>50</v>
      </c>
      <c r="F174" s="66">
        <v>30</v>
      </c>
      <c r="G174" s="66">
        <v>25</v>
      </c>
      <c r="H174" s="66">
        <v>145</v>
      </c>
      <c r="I174" s="72"/>
      <c r="J174" s="117" t="s">
        <v>16</v>
      </c>
      <c r="K174" s="63" t="s">
        <v>484</v>
      </c>
      <c r="L174" s="33" t="s">
        <v>86</v>
      </c>
      <c r="M174" s="66">
        <v>12372</v>
      </c>
      <c r="N174" s="66">
        <v>10863</v>
      </c>
      <c r="O174" s="66">
        <v>7970</v>
      </c>
      <c r="P174" s="66">
        <v>9295</v>
      </c>
      <c r="Q174" s="215">
        <v>40500</v>
      </c>
      <c r="R174" s="72"/>
      <c r="S174" s="219" t="s">
        <v>16</v>
      </c>
      <c r="T174" s="63" t="s">
        <v>484</v>
      </c>
      <c r="U174" s="33" t="s">
        <v>86</v>
      </c>
      <c r="V174" s="71">
        <v>3.2331070158422245E-3</v>
      </c>
      <c r="W174" s="71">
        <v>4.6027800791678172E-3</v>
      </c>
      <c r="X174" s="71">
        <v>3.7641154328732747E-3</v>
      </c>
      <c r="Y174" s="71">
        <v>2.6896180742334587E-3</v>
      </c>
      <c r="Z174" s="71">
        <v>3.5802469135802471E-3</v>
      </c>
      <c r="AA174" s="226"/>
      <c r="AB174" s="117" t="s">
        <v>16</v>
      </c>
      <c r="AC174" s="63" t="s">
        <v>484</v>
      </c>
      <c r="AD174" s="33" t="s">
        <v>86</v>
      </c>
      <c r="AE174" s="76">
        <v>40</v>
      </c>
      <c r="AF174" s="76">
        <v>45</v>
      </c>
      <c r="AG174" s="76">
        <v>10</v>
      </c>
      <c r="AH174" s="76" t="s">
        <v>761</v>
      </c>
      <c r="AI174" s="76">
        <v>100</v>
      </c>
      <c r="AJ174" s="72"/>
      <c r="AK174" s="117" t="s">
        <v>16</v>
      </c>
      <c r="AL174" s="63" t="s">
        <v>484</v>
      </c>
      <c r="AM174" s="33" t="s">
        <v>86</v>
      </c>
      <c r="AN174" s="75">
        <v>3.2331070158422245E-3</v>
      </c>
      <c r="AO174" s="75">
        <v>4.1425020712510356E-3</v>
      </c>
      <c r="AP174" s="75">
        <v>1.2547051442910915E-3</v>
      </c>
      <c r="AQ174" s="75" t="s">
        <v>761</v>
      </c>
      <c r="AR174" s="75">
        <v>2.4691358024691358E-3</v>
      </c>
      <c r="AT174" s="117" t="s">
        <v>16</v>
      </c>
      <c r="AU174" s="63" t="s">
        <v>484</v>
      </c>
      <c r="AV174" s="33" t="s">
        <v>86</v>
      </c>
      <c r="AW174" s="66" t="s">
        <v>761</v>
      </c>
      <c r="AX174" s="66" t="s">
        <v>761</v>
      </c>
      <c r="AY174" s="66">
        <v>20</v>
      </c>
      <c r="AZ174" s="66">
        <v>20</v>
      </c>
      <c r="BA174" s="66">
        <v>50</v>
      </c>
      <c r="BB174" s="72"/>
      <c r="BC174" s="117" t="s">
        <v>16</v>
      </c>
      <c r="BD174" s="63" t="s">
        <v>484</v>
      </c>
      <c r="BE174" s="33" t="s">
        <v>86</v>
      </c>
      <c r="BF174" s="75" t="s">
        <v>761</v>
      </c>
      <c r="BG174" s="75" t="s">
        <v>761</v>
      </c>
      <c r="BH174" s="75">
        <v>2.509410288582183E-3</v>
      </c>
      <c r="BI174" s="75">
        <v>2.1516944593867669E-3</v>
      </c>
      <c r="BJ174" s="75">
        <v>1.2345679012345679E-3</v>
      </c>
      <c r="BL174" s="117" t="s">
        <v>16</v>
      </c>
      <c r="BM174" s="63" t="s">
        <v>484</v>
      </c>
      <c r="BN174" s="33" t="s">
        <v>86</v>
      </c>
      <c r="BO174" s="71">
        <v>1</v>
      </c>
      <c r="BP174" s="71">
        <v>0.9</v>
      </c>
      <c r="BQ174" s="71">
        <v>0.33333333333333331</v>
      </c>
      <c r="BR174" s="71" t="s">
        <v>761</v>
      </c>
      <c r="BS174" s="71">
        <v>0.68965517241379315</v>
      </c>
    </row>
    <row r="175" spans="1:71" ht="18" customHeight="1" x14ac:dyDescent="0.25">
      <c r="A175" s="117" t="s">
        <v>16</v>
      </c>
      <c r="B175" s="63" t="s">
        <v>481</v>
      </c>
      <c r="C175" s="33" t="s">
        <v>24</v>
      </c>
      <c r="D175" s="66">
        <v>75</v>
      </c>
      <c r="E175" s="66">
        <v>115</v>
      </c>
      <c r="F175" s="66">
        <v>45</v>
      </c>
      <c r="G175" s="66">
        <v>35</v>
      </c>
      <c r="H175" s="66">
        <v>265</v>
      </c>
      <c r="I175" s="72"/>
      <c r="J175" s="117" t="s">
        <v>16</v>
      </c>
      <c r="K175" s="63" t="s">
        <v>481</v>
      </c>
      <c r="L175" s="33" t="s">
        <v>24</v>
      </c>
      <c r="M175" s="66">
        <v>17484</v>
      </c>
      <c r="N175" s="66">
        <v>15743</v>
      </c>
      <c r="O175" s="66">
        <v>11803</v>
      </c>
      <c r="P175" s="66">
        <v>14181</v>
      </c>
      <c r="Q175" s="215">
        <v>59211</v>
      </c>
      <c r="R175" s="72"/>
      <c r="S175" s="219" t="s">
        <v>16</v>
      </c>
      <c r="T175" s="63" t="s">
        <v>481</v>
      </c>
      <c r="U175" s="33" t="s">
        <v>24</v>
      </c>
      <c r="V175" s="71">
        <v>4.289636238846946E-3</v>
      </c>
      <c r="W175" s="71">
        <v>7.3048338944292704E-3</v>
      </c>
      <c r="X175" s="71">
        <v>3.812590019486571E-3</v>
      </c>
      <c r="Y175" s="71">
        <v>2.4680911078203229E-3</v>
      </c>
      <c r="Z175" s="71">
        <v>4.4755197513975447E-3</v>
      </c>
      <c r="AA175" s="226"/>
      <c r="AB175" s="117" t="s">
        <v>16</v>
      </c>
      <c r="AC175" s="63" t="s">
        <v>481</v>
      </c>
      <c r="AD175" s="33" t="s">
        <v>24</v>
      </c>
      <c r="AE175" s="76">
        <v>70</v>
      </c>
      <c r="AF175" s="76">
        <v>100</v>
      </c>
      <c r="AG175" s="76">
        <v>20</v>
      </c>
      <c r="AH175" s="76">
        <v>15</v>
      </c>
      <c r="AI175" s="76">
        <v>205</v>
      </c>
      <c r="AJ175" s="72"/>
      <c r="AK175" s="117" t="s">
        <v>16</v>
      </c>
      <c r="AL175" s="63" t="s">
        <v>481</v>
      </c>
      <c r="AM175" s="33" t="s">
        <v>24</v>
      </c>
      <c r="AN175" s="75">
        <v>4.0036604895904828E-3</v>
      </c>
      <c r="AO175" s="75">
        <v>6.3520294734167567E-3</v>
      </c>
      <c r="AP175" s="75">
        <v>1.6944844531051428E-3</v>
      </c>
      <c r="AQ175" s="75">
        <v>1.0577533319229956E-3</v>
      </c>
      <c r="AR175" s="75">
        <v>3.4621945246660251E-3</v>
      </c>
      <c r="AT175" s="117" t="s">
        <v>16</v>
      </c>
      <c r="AU175" s="63" t="s">
        <v>481</v>
      </c>
      <c r="AV175" s="33" t="s">
        <v>24</v>
      </c>
      <c r="AW175" s="66" t="s">
        <v>761</v>
      </c>
      <c r="AX175" s="66">
        <v>15</v>
      </c>
      <c r="AY175" s="66">
        <v>25</v>
      </c>
      <c r="AZ175" s="66">
        <v>20</v>
      </c>
      <c r="BA175" s="66">
        <v>65</v>
      </c>
      <c r="BB175" s="72"/>
      <c r="BC175" s="117" t="s">
        <v>16</v>
      </c>
      <c r="BD175" s="63" t="s">
        <v>481</v>
      </c>
      <c r="BE175" s="33" t="s">
        <v>24</v>
      </c>
      <c r="BF175" s="75" t="s">
        <v>761</v>
      </c>
      <c r="BG175" s="75">
        <v>9.528044210125135E-4</v>
      </c>
      <c r="BH175" s="75">
        <v>2.1181055663814286E-3</v>
      </c>
      <c r="BI175" s="75">
        <v>1.4103377758973275E-3</v>
      </c>
      <c r="BJ175" s="75">
        <v>1.0977689956258127E-3</v>
      </c>
      <c r="BL175" s="117" t="s">
        <v>16</v>
      </c>
      <c r="BM175" s="63" t="s">
        <v>481</v>
      </c>
      <c r="BN175" s="33" t="s">
        <v>24</v>
      </c>
      <c r="BO175" s="71">
        <v>0.93333333333333335</v>
      </c>
      <c r="BP175" s="71">
        <v>0.86956521739130432</v>
      </c>
      <c r="BQ175" s="71">
        <v>0.44444444444444442</v>
      </c>
      <c r="BR175" s="71">
        <v>0.42857142857142855</v>
      </c>
      <c r="BS175" s="71">
        <v>0.77358490566037741</v>
      </c>
    </row>
    <row r="176" spans="1:71" ht="18" customHeight="1" x14ac:dyDescent="0.25">
      <c r="A176" s="117" t="s">
        <v>16</v>
      </c>
      <c r="B176" s="63" t="s">
        <v>491</v>
      </c>
      <c r="C176" s="33" t="s">
        <v>25</v>
      </c>
      <c r="D176" s="66" t="s">
        <v>761</v>
      </c>
      <c r="E176" s="66">
        <v>50</v>
      </c>
      <c r="F176" s="66">
        <v>90</v>
      </c>
      <c r="G176" s="66">
        <v>40</v>
      </c>
      <c r="H176" s="66">
        <v>185</v>
      </c>
      <c r="I176" s="72"/>
      <c r="J176" s="117" t="s">
        <v>16</v>
      </c>
      <c r="K176" s="63" t="s">
        <v>491</v>
      </c>
      <c r="L176" s="33" t="s">
        <v>25</v>
      </c>
      <c r="M176" s="66">
        <v>21898</v>
      </c>
      <c r="N176" s="66">
        <v>19799</v>
      </c>
      <c r="O176" s="66">
        <v>15127</v>
      </c>
      <c r="P176" s="66">
        <v>17318</v>
      </c>
      <c r="Q176" s="215">
        <v>74142</v>
      </c>
      <c r="R176" s="72"/>
      <c r="S176" s="219" t="s">
        <v>16</v>
      </c>
      <c r="T176" s="63" t="s">
        <v>491</v>
      </c>
      <c r="U176" s="33" t="s">
        <v>25</v>
      </c>
      <c r="V176" s="71" t="s">
        <v>761</v>
      </c>
      <c r="W176" s="71">
        <v>2.52538006970049E-3</v>
      </c>
      <c r="X176" s="71">
        <v>5.9496264956699942E-3</v>
      </c>
      <c r="Y176" s="71">
        <v>2.3097355352812102E-3</v>
      </c>
      <c r="Z176" s="71">
        <v>2.4952118906962314E-3</v>
      </c>
      <c r="AA176" s="226"/>
      <c r="AB176" s="117" t="s">
        <v>16</v>
      </c>
      <c r="AC176" s="63" t="s">
        <v>491</v>
      </c>
      <c r="AD176" s="33" t="s">
        <v>25</v>
      </c>
      <c r="AE176" s="76" t="s">
        <v>761</v>
      </c>
      <c r="AF176" s="76">
        <v>40</v>
      </c>
      <c r="AG176" s="76">
        <v>20</v>
      </c>
      <c r="AH176" s="76">
        <v>10</v>
      </c>
      <c r="AI176" s="76">
        <v>75</v>
      </c>
      <c r="AJ176" s="72"/>
      <c r="AK176" s="117" t="s">
        <v>16</v>
      </c>
      <c r="AL176" s="63" t="s">
        <v>491</v>
      </c>
      <c r="AM176" s="33" t="s">
        <v>25</v>
      </c>
      <c r="AN176" s="75" t="s">
        <v>761</v>
      </c>
      <c r="AO176" s="75">
        <v>2.0203040557603921E-3</v>
      </c>
      <c r="AP176" s="75">
        <v>1.3221392212599988E-3</v>
      </c>
      <c r="AQ176" s="75">
        <v>5.7743388382030256E-4</v>
      </c>
      <c r="AR176" s="75">
        <v>1.0115723881200939E-3</v>
      </c>
      <c r="AT176" s="117" t="s">
        <v>16</v>
      </c>
      <c r="AU176" s="63" t="s">
        <v>491</v>
      </c>
      <c r="AV176" s="33" t="s">
        <v>25</v>
      </c>
      <c r="AW176" s="66" t="s">
        <v>761</v>
      </c>
      <c r="AX176" s="66" t="s">
        <v>761</v>
      </c>
      <c r="AY176" s="66">
        <v>70</v>
      </c>
      <c r="AZ176" s="66">
        <v>30</v>
      </c>
      <c r="BA176" s="66">
        <v>110</v>
      </c>
      <c r="BB176" s="72"/>
      <c r="BC176" s="117" t="s">
        <v>16</v>
      </c>
      <c r="BD176" s="63" t="s">
        <v>491</v>
      </c>
      <c r="BE176" s="33" t="s">
        <v>25</v>
      </c>
      <c r="BF176" s="75" t="s">
        <v>761</v>
      </c>
      <c r="BG176" s="75" t="s">
        <v>761</v>
      </c>
      <c r="BH176" s="75">
        <v>4.6274872744099952E-3</v>
      </c>
      <c r="BI176" s="75">
        <v>1.7323016514609077E-3</v>
      </c>
      <c r="BJ176" s="75">
        <v>1.4836395025761377E-3</v>
      </c>
      <c r="BL176" s="117" t="s">
        <v>16</v>
      </c>
      <c r="BM176" s="63" t="s">
        <v>491</v>
      </c>
      <c r="BN176" s="33" t="s">
        <v>25</v>
      </c>
      <c r="BO176" s="71" t="s">
        <v>761</v>
      </c>
      <c r="BP176" s="71">
        <v>0.8</v>
      </c>
      <c r="BQ176" s="71">
        <v>0.22222222222222221</v>
      </c>
      <c r="BR176" s="71">
        <v>0.25</v>
      </c>
      <c r="BS176" s="71">
        <v>0.40540540540540543</v>
      </c>
    </row>
    <row r="177" spans="1:71" ht="18" customHeight="1" x14ac:dyDescent="0.25">
      <c r="A177" s="117" t="s">
        <v>5</v>
      </c>
      <c r="B177" s="63" t="s">
        <v>523</v>
      </c>
      <c r="C177" s="33" t="s">
        <v>70</v>
      </c>
      <c r="D177" s="66">
        <v>70</v>
      </c>
      <c r="E177" s="66">
        <v>135</v>
      </c>
      <c r="F177" s="66">
        <v>85</v>
      </c>
      <c r="G177" s="66">
        <v>60</v>
      </c>
      <c r="H177" s="66">
        <v>350</v>
      </c>
      <c r="I177" s="72"/>
      <c r="J177" s="117" t="s">
        <v>5</v>
      </c>
      <c r="K177" s="63" t="s">
        <v>523</v>
      </c>
      <c r="L177" s="33" t="s">
        <v>70</v>
      </c>
      <c r="M177" s="66">
        <v>22222</v>
      </c>
      <c r="N177" s="66">
        <v>18729</v>
      </c>
      <c r="O177" s="66">
        <v>13687</v>
      </c>
      <c r="P177" s="66">
        <v>16259</v>
      </c>
      <c r="Q177" s="215">
        <v>70897</v>
      </c>
      <c r="R177" s="72"/>
      <c r="S177" s="219" t="s">
        <v>5</v>
      </c>
      <c r="T177" s="63" t="s">
        <v>523</v>
      </c>
      <c r="U177" s="33" t="s">
        <v>70</v>
      </c>
      <c r="V177" s="71">
        <v>3.1500315003150032E-3</v>
      </c>
      <c r="W177" s="71">
        <v>7.2080730418068234E-3</v>
      </c>
      <c r="X177" s="71">
        <v>6.2102725213706439E-3</v>
      </c>
      <c r="Y177" s="71">
        <v>3.6902638538655512E-3</v>
      </c>
      <c r="Z177" s="71">
        <v>4.9367392132248188E-3</v>
      </c>
      <c r="AA177" s="226"/>
      <c r="AB177" s="117" t="s">
        <v>5</v>
      </c>
      <c r="AC177" s="63" t="s">
        <v>523</v>
      </c>
      <c r="AD177" s="33" t="s">
        <v>70</v>
      </c>
      <c r="AE177" s="76">
        <v>30</v>
      </c>
      <c r="AF177" s="76">
        <v>60</v>
      </c>
      <c r="AG177" s="76">
        <v>10</v>
      </c>
      <c r="AH177" s="76">
        <v>20</v>
      </c>
      <c r="AI177" s="76">
        <v>120</v>
      </c>
      <c r="AJ177" s="72"/>
      <c r="AK177" s="117" t="s">
        <v>5</v>
      </c>
      <c r="AL177" s="63" t="s">
        <v>523</v>
      </c>
      <c r="AM177" s="33" t="s">
        <v>70</v>
      </c>
      <c r="AN177" s="75">
        <v>1.3500135001350013E-3</v>
      </c>
      <c r="AO177" s="75">
        <v>3.2035880185808103E-3</v>
      </c>
      <c r="AP177" s="75">
        <v>7.3062029663184048E-4</v>
      </c>
      <c r="AQ177" s="75">
        <v>1.2300879512885171E-3</v>
      </c>
      <c r="AR177" s="75">
        <v>1.6925963016770809E-3</v>
      </c>
      <c r="AT177" s="117" t="s">
        <v>5</v>
      </c>
      <c r="AU177" s="63" t="s">
        <v>523</v>
      </c>
      <c r="AV177" s="33" t="s">
        <v>70</v>
      </c>
      <c r="AW177" s="66">
        <v>35</v>
      </c>
      <c r="AX177" s="66">
        <v>80</v>
      </c>
      <c r="AY177" s="66">
        <v>75</v>
      </c>
      <c r="AZ177" s="66">
        <v>40</v>
      </c>
      <c r="BA177" s="66">
        <v>235</v>
      </c>
      <c r="BB177" s="72"/>
      <c r="BC177" s="117" t="s">
        <v>5</v>
      </c>
      <c r="BD177" s="63" t="s">
        <v>523</v>
      </c>
      <c r="BE177" s="33" t="s">
        <v>70</v>
      </c>
      <c r="BF177" s="75">
        <v>1.5750157501575016E-3</v>
      </c>
      <c r="BG177" s="75">
        <v>4.271450691441081E-3</v>
      </c>
      <c r="BH177" s="75">
        <v>5.4796522247388029E-3</v>
      </c>
      <c r="BI177" s="75">
        <v>2.4601759025770342E-3</v>
      </c>
      <c r="BJ177" s="75">
        <v>3.3146677574509499E-3</v>
      </c>
      <c r="BL177" s="117" t="s">
        <v>5</v>
      </c>
      <c r="BM177" s="63" t="s">
        <v>523</v>
      </c>
      <c r="BN177" s="33" t="s">
        <v>70</v>
      </c>
      <c r="BO177" s="71">
        <v>0.42857142857142855</v>
      </c>
      <c r="BP177" s="71">
        <v>0.44444444444444442</v>
      </c>
      <c r="BQ177" s="71">
        <v>0.11764705882352941</v>
      </c>
      <c r="BR177" s="71">
        <v>0.33333333333333331</v>
      </c>
      <c r="BS177" s="71">
        <v>0.34285714285714286</v>
      </c>
    </row>
    <row r="178" spans="1:71" ht="18" customHeight="1" x14ac:dyDescent="0.25">
      <c r="A178" s="117" t="s">
        <v>5</v>
      </c>
      <c r="B178" s="63" t="s">
        <v>498</v>
      </c>
      <c r="C178" s="33" t="s">
        <v>233</v>
      </c>
      <c r="D178" s="66" t="s">
        <v>761</v>
      </c>
      <c r="E178" s="66">
        <v>15</v>
      </c>
      <c r="F178" s="66">
        <v>25</v>
      </c>
      <c r="G178" s="66">
        <v>15</v>
      </c>
      <c r="H178" s="66">
        <v>55</v>
      </c>
      <c r="I178" s="72"/>
      <c r="J178" s="117" t="s">
        <v>5</v>
      </c>
      <c r="K178" s="63" t="s">
        <v>498</v>
      </c>
      <c r="L178" s="33" t="s">
        <v>233</v>
      </c>
      <c r="M178" s="66">
        <v>9018</v>
      </c>
      <c r="N178" s="66">
        <v>8543</v>
      </c>
      <c r="O178" s="66">
        <v>6170</v>
      </c>
      <c r="P178" s="66">
        <v>7304</v>
      </c>
      <c r="Q178" s="215">
        <v>31035</v>
      </c>
      <c r="R178" s="72"/>
      <c r="S178" s="219" t="s">
        <v>5</v>
      </c>
      <c r="T178" s="63" t="s">
        <v>498</v>
      </c>
      <c r="U178" s="33" t="s">
        <v>233</v>
      </c>
      <c r="V178" s="71" t="s">
        <v>761</v>
      </c>
      <c r="W178" s="71">
        <v>1.7558234812126887E-3</v>
      </c>
      <c r="X178" s="71">
        <v>4.0518638573743921E-3</v>
      </c>
      <c r="Y178" s="71">
        <v>2.0536692223439212E-3</v>
      </c>
      <c r="Z178" s="71">
        <v>1.7721926856774609E-3</v>
      </c>
      <c r="AA178" s="226"/>
      <c r="AB178" s="117" t="s">
        <v>5</v>
      </c>
      <c r="AC178" s="63" t="s">
        <v>498</v>
      </c>
      <c r="AD178" s="33" t="s">
        <v>233</v>
      </c>
      <c r="AE178" s="76" t="s">
        <v>761</v>
      </c>
      <c r="AF178" s="76" t="s">
        <v>761</v>
      </c>
      <c r="AG178" s="76" t="s">
        <v>761</v>
      </c>
      <c r="AH178" s="76" t="s">
        <v>761</v>
      </c>
      <c r="AI178" s="76">
        <v>10</v>
      </c>
      <c r="AJ178" s="72"/>
      <c r="AK178" s="117" t="s">
        <v>5</v>
      </c>
      <c r="AL178" s="63" t="s">
        <v>498</v>
      </c>
      <c r="AM178" s="33" t="s">
        <v>233</v>
      </c>
      <c r="AN178" s="75" t="s">
        <v>761</v>
      </c>
      <c r="AO178" s="75" t="s">
        <v>761</v>
      </c>
      <c r="AP178" s="75" t="s">
        <v>761</v>
      </c>
      <c r="AQ178" s="75" t="s">
        <v>761</v>
      </c>
      <c r="AR178" s="75">
        <v>3.2221685194135655E-4</v>
      </c>
      <c r="AT178" s="117" t="s">
        <v>5</v>
      </c>
      <c r="AU178" s="63" t="s">
        <v>498</v>
      </c>
      <c r="AV178" s="33" t="s">
        <v>233</v>
      </c>
      <c r="AW178" s="66" t="s">
        <v>761</v>
      </c>
      <c r="AX178" s="66" t="s">
        <v>761</v>
      </c>
      <c r="AY178" s="66">
        <v>20</v>
      </c>
      <c r="AZ178" s="66">
        <v>15</v>
      </c>
      <c r="BA178" s="66">
        <v>45</v>
      </c>
      <c r="BB178" s="72"/>
      <c r="BC178" s="117" t="s">
        <v>5</v>
      </c>
      <c r="BD178" s="63" t="s">
        <v>498</v>
      </c>
      <c r="BE178" s="33" t="s">
        <v>233</v>
      </c>
      <c r="BF178" s="75" t="s">
        <v>761</v>
      </c>
      <c r="BG178" s="75" t="s">
        <v>761</v>
      </c>
      <c r="BH178" s="75">
        <v>3.2414910858995136E-3</v>
      </c>
      <c r="BI178" s="75">
        <v>2.0536692223439212E-3</v>
      </c>
      <c r="BJ178" s="75">
        <v>1.4499758337361043E-3</v>
      </c>
      <c r="BL178" s="117" t="s">
        <v>5</v>
      </c>
      <c r="BM178" s="63" t="s">
        <v>498</v>
      </c>
      <c r="BN178" s="33" t="s">
        <v>233</v>
      </c>
      <c r="BO178" s="71" t="s">
        <v>761</v>
      </c>
      <c r="BP178" s="71" t="s">
        <v>761</v>
      </c>
      <c r="BQ178" s="71" t="s">
        <v>761</v>
      </c>
      <c r="BR178" s="71" t="s">
        <v>761</v>
      </c>
      <c r="BS178" s="71">
        <v>0.18181818181818182</v>
      </c>
    </row>
    <row r="179" spans="1:71" ht="18" customHeight="1" x14ac:dyDescent="0.25">
      <c r="A179" s="117" t="s">
        <v>5</v>
      </c>
      <c r="B179" s="63" t="s">
        <v>552</v>
      </c>
      <c r="C179" s="33" t="s">
        <v>234</v>
      </c>
      <c r="D179" s="66" t="s">
        <v>761</v>
      </c>
      <c r="E179" s="66" t="s">
        <v>761</v>
      </c>
      <c r="F179" s="66">
        <v>15</v>
      </c>
      <c r="G179" s="66">
        <v>25</v>
      </c>
      <c r="H179" s="66">
        <v>45</v>
      </c>
      <c r="I179" s="72"/>
      <c r="J179" s="117" t="s">
        <v>5</v>
      </c>
      <c r="K179" s="63" t="s">
        <v>552</v>
      </c>
      <c r="L179" s="33" t="s">
        <v>234</v>
      </c>
      <c r="M179" s="66">
        <v>10968</v>
      </c>
      <c r="N179" s="66">
        <v>10500</v>
      </c>
      <c r="O179" s="66">
        <v>8057</v>
      </c>
      <c r="P179" s="66">
        <v>9478</v>
      </c>
      <c r="Q179" s="215">
        <v>39003</v>
      </c>
      <c r="R179" s="72"/>
      <c r="S179" s="219" t="s">
        <v>5</v>
      </c>
      <c r="T179" s="63" t="s">
        <v>552</v>
      </c>
      <c r="U179" s="33" t="s">
        <v>234</v>
      </c>
      <c r="V179" s="71" t="s">
        <v>761</v>
      </c>
      <c r="W179" s="71" t="s">
        <v>761</v>
      </c>
      <c r="X179" s="71">
        <v>1.8617351371478217E-3</v>
      </c>
      <c r="Y179" s="71">
        <v>2.6376872757965814E-3</v>
      </c>
      <c r="Z179" s="71">
        <v>1.153757403276671E-3</v>
      </c>
      <c r="AA179" s="226"/>
      <c r="AB179" s="117" t="s">
        <v>5</v>
      </c>
      <c r="AC179" s="63" t="s">
        <v>552</v>
      </c>
      <c r="AD179" s="33" t="s">
        <v>234</v>
      </c>
      <c r="AE179" s="76" t="s">
        <v>761</v>
      </c>
      <c r="AF179" s="76" t="s">
        <v>761</v>
      </c>
      <c r="AG179" s="76" t="s">
        <v>761</v>
      </c>
      <c r="AH179" s="76" t="s">
        <v>761</v>
      </c>
      <c r="AI179" s="76" t="s">
        <v>761</v>
      </c>
      <c r="AJ179" s="72"/>
      <c r="AK179" s="117" t="s">
        <v>5</v>
      </c>
      <c r="AL179" s="63" t="s">
        <v>552</v>
      </c>
      <c r="AM179" s="33" t="s">
        <v>234</v>
      </c>
      <c r="AN179" s="75" t="s">
        <v>761</v>
      </c>
      <c r="AO179" s="75" t="s">
        <v>761</v>
      </c>
      <c r="AP179" s="75" t="s">
        <v>761</v>
      </c>
      <c r="AQ179" s="75" t="s">
        <v>761</v>
      </c>
      <c r="AR179" s="75" t="s">
        <v>761</v>
      </c>
      <c r="AT179" s="117" t="s">
        <v>5</v>
      </c>
      <c r="AU179" s="63" t="s">
        <v>552</v>
      </c>
      <c r="AV179" s="33" t="s">
        <v>234</v>
      </c>
      <c r="AW179" s="66" t="s">
        <v>761</v>
      </c>
      <c r="AX179" s="66" t="s">
        <v>761</v>
      </c>
      <c r="AY179" s="66">
        <v>15</v>
      </c>
      <c r="AZ179" s="66">
        <v>25</v>
      </c>
      <c r="BA179" s="66">
        <v>45</v>
      </c>
      <c r="BB179" s="72"/>
      <c r="BC179" s="117" t="s">
        <v>5</v>
      </c>
      <c r="BD179" s="63" t="s">
        <v>552</v>
      </c>
      <c r="BE179" s="33" t="s">
        <v>234</v>
      </c>
      <c r="BF179" s="75" t="s">
        <v>761</v>
      </c>
      <c r="BG179" s="75" t="s">
        <v>761</v>
      </c>
      <c r="BH179" s="75">
        <v>1.8617351371478217E-3</v>
      </c>
      <c r="BI179" s="75">
        <v>2.6376872757965814E-3</v>
      </c>
      <c r="BJ179" s="75">
        <v>1.153757403276671E-3</v>
      </c>
      <c r="BL179" s="117" t="s">
        <v>5</v>
      </c>
      <c r="BM179" s="63" t="s">
        <v>552</v>
      </c>
      <c r="BN179" s="33" t="s">
        <v>234</v>
      </c>
      <c r="BO179" s="71" t="s">
        <v>761</v>
      </c>
      <c r="BP179" s="71" t="s">
        <v>761</v>
      </c>
      <c r="BQ179" s="71" t="s">
        <v>761</v>
      </c>
      <c r="BR179" s="71" t="s">
        <v>761</v>
      </c>
      <c r="BS179" s="71" t="s">
        <v>761</v>
      </c>
    </row>
    <row r="180" spans="1:71" ht="18" customHeight="1" x14ac:dyDescent="0.25">
      <c r="A180" s="117" t="s">
        <v>5</v>
      </c>
      <c r="B180" s="63" t="s">
        <v>530</v>
      </c>
      <c r="C180" s="33" t="s">
        <v>235</v>
      </c>
      <c r="D180" s="66" t="s">
        <v>761</v>
      </c>
      <c r="E180" s="66" t="s">
        <v>761</v>
      </c>
      <c r="F180" s="66">
        <v>25</v>
      </c>
      <c r="G180" s="66">
        <v>15</v>
      </c>
      <c r="H180" s="66">
        <v>50</v>
      </c>
      <c r="I180" s="72"/>
      <c r="J180" s="117" t="s">
        <v>5</v>
      </c>
      <c r="K180" s="63" t="s">
        <v>530</v>
      </c>
      <c r="L180" s="33" t="s">
        <v>235</v>
      </c>
      <c r="M180" s="66">
        <v>14054</v>
      </c>
      <c r="N180" s="66">
        <v>10971</v>
      </c>
      <c r="O180" s="66">
        <v>7216</v>
      </c>
      <c r="P180" s="66">
        <v>9647</v>
      </c>
      <c r="Q180" s="215">
        <v>41888</v>
      </c>
      <c r="R180" s="72"/>
      <c r="S180" s="219" t="s">
        <v>5</v>
      </c>
      <c r="T180" s="63" t="s">
        <v>530</v>
      </c>
      <c r="U180" s="33" t="s">
        <v>235</v>
      </c>
      <c r="V180" s="71" t="s">
        <v>761</v>
      </c>
      <c r="W180" s="71" t="s">
        <v>761</v>
      </c>
      <c r="X180" s="71">
        <v>3.4645232815964525E-3</v>
      </c>
      <c r="Y180" s="71">
        <v>1.5548875298020111E-3</v>
      </c>
      <c r="Z180" s="71">
        <v>1.193659281894576E-3</v>
      </c>
      <c r="AA180" s="226"/>
      <c r="AB180" s="117" t="s">
        <v>5</v>
      </c>
      <c r="AC180" s="63" t="s">
        <v>530</v>
      </c>
      <c r="AD180" s="33" t="s">
        <v>235</v>
      </c>
      <c r="AE180" s="76" t="s">
        <v>761</v>
      </c>
      <c r="AF180" s="76" t="s">
        <v>761</v>
      </c>
      <c r="AG180" s="76" t="s">
        <v>761</v>
      </c>
      <c r="AH180" s="76" t="s">
        <v>761</v>
      </c>
      <c r="AI180" s="76" t="s">
        <v>761</v>
      </c>
      <c r="AJ180" s="72"/>
      <c r="AK180" s="117" t="s">
        <v>5</v>
      </c>
      <c r="AL180" s="63" t="s">
        <v>530</v>
      </c>
      <c r="AM180" s="33" t="s">
        <v>235</v>
      </c>
      <c r="AN180" s="75" t="s">
        <v>761</v>
      </c>
      <c r="AO180" s="75" t="s">
        <v>761</v>
      </c>
      <c r="AP180" s="75" t="s">
        <v>761</v>
      </c>
      <c r="AQ180" s="75" t="s">
        <v>761</v>
      </c>
      <c r="AR180" s="75" t="s">
        <v>761</v>
      </c>
      <c r="AT180" s="117" t="s">
        <v>5</v>
      </c>
      <c r="AU180" s="63" t="s">
        <v>530</v>
      </c>
      <c r="AV180" s="33" t="s">
        <v>235</v>
      </c>
      <c r="AW180" s="66" t="s">
        <v>761</v>
      </c>
      <c r="AX180" s="66" t="s">
        <v>761</v>
      </c>
      <c r="AY180" s="66">
        <v>25</v>
      </c>
      <c r="AZ180" s="66">
        <v>15</v>
      </c>
      <c r="BA180" s="66">
        <v>45</v>
      </c>
      <c r="BB180" s="72"/>
      <c r="BC180" s="117" t="s">
        <v>5</v>
      </c>
      <c r="BD180" s="63" t="s">
        <v>530</v>
      </c>
      <c r="BE180" s="33" t="s">
        <v>235</v>
      </c>
      <c r="BF180" s="75" t="s">
        <v>761</v>
      </c>
      <c r="BG180" s="75" t="s">
        <v>761</v>
      </c>
      <c r="BH180" s="75">
        <v>3.4645232815964525E-3</v>
      </c>
      <c r="BI180" s="75">
        <v>1.5548875298020111E-3</v>
      </c>
      <c r="BJ180" s="75">
        <v>1.0742933537051184E-3</v>
      </c>
      <c r="BL180" s="117" t="s">
        <v>5</v>
      </c>
      <c r="BM180" s="63" t="s">
        <v>530</v>
      </c>
      <c r="BN180" s="33" t="s">
        <v>235</v>
      </c>
      <c r="BO180" s="71" t="s">
        <v>761</v>
      </c>
      <c r="BP180" s="71" t="s">
        <v>761</v>
      </c>
      <c r="BQ180" s="71" t="s">
        <v>761</v>
      </c>
      <c r="BR180" s="71" t="s">
        <v>761</v>
      </c>
      <c r="BS180" s="71" t="s">
        <v>761</v>
      </c>
    </row>
    <row r="181" spans="1:71" ht="18" customHeight="1" x14ac:dyDescent="0.25">
      <c r="A181" s="117" t="s">
        <v>5</v>
      </c>
      <c r="B181" s="63" t="s">
        <v>537</v>
      </c>
      <c r="C181" s="33" t="s">
        <v>236</v>
      </c>
      <c r="D181" s="66">
        <v>10</v>
      </c>
      <c r="E181" s="66">
        <v>20</v>
      </c>
      <c r="F181" s="66">
        <v>65</v>
      </c>
      <c r="G181" s="66">
        <v>45</v>
      </c>
      <c r="H181" s="66">
        <v>135</v>
      </c>
      <c r="I181" s="72"/>
      <c r="J181" s="117" t="s">
        <v>5</v>
      </c>
      <c r="K181" s="63" t="s">
        <v>537</v>
      </c>
      <c r="L181" s="33" t="s">
        <v>236</v>
      </c>
      <c r="M181" s="66">
        <v>15465</v>
      </c>
      <c r="N181" s="66">
        <v>12829</v>
      </c>
      <c r="O181" s="66">
        <v>8869</v>
      </c>
      <c r="P181" s="66">
        <v>8614</v>
      </c>
      <c r="Q181" s="215">
        <v>45777</v>
      </c>
      <c r="R181" s="72"/>
      <c r="S181" s="219" t="s">
        <v>5</v>
      </c>
      <c r="T181" s="63" t="s">
        <v>537</v>
      </c>
      <c r="U181" s="33" t="s">
        <v>236</v>
      </c>
      <c r="V181" s="71">
        <v>6.4662140316844492E-4</v>
      </c>
      <c r="W181" s="71">
        <v>1.558967963208356E-3</v>
      </c>
      <c r="X181" s="71">
        <v>7.3288984101928063E-3</v>
      </c>
      <c r="Y181" s="71">
        <v>5.2240538657998608E-3</v>
      </c>
      <c r="Z181" s="71">
        <v>2.9490792319286979E-3</v>
      </c>
      <c r="AA181" s="226"/>
      <c r="AB181" s="117" t="s">
        <v>5</v>
      </c>
      <c r="AC181" s="63" t="s">
        <v>537</v>
      </c>
      <c r="AD181" s="33" t="s">
        <v>236</v>
      </c>
      <c r="AE181" s="76" t="s">
        <v>761</v>
      </c>
      <c r="AF181" s="76">
        <v>10</v>
      </c>
      <c r="AG181" s="76">
        <v>15</v>
      </c>
      <c r="AH181" s="76">
        <v>10</v>
      </c>
      <c r="AI181" s="76">
        <v>35</v>
      </c>
      <c r="AJ181" s="72"/>
      <c r="AK181" s="117" t="s">
        <v>5</v>
      </c>
      <c r="AL181" s="63" t="s">
        <v>537</v>
      </c>
      <c r="AM181" s="33" t="s">
        <v>236</v>
      </c>
      <c r="AN181" s="75" t="s">
        <v>761</v>
      </c>
      <c r="AO181" s="75">
        <v>7.7948398160417802E-4</v>
      </c>
      <c r="AP181" s="75">
        <v>1.6912842485060323E-3</v>
      </c>
      <c r="AQ181" s="75">
        <v>1.1609008590666356E-3</v>
      </c>
      <c r="AR181" s="75">
        <v>7.6457609716669948E-4</v>
      </c>
      <c r="AT181" s="117" t="s">
        <v>5</v>
      </c>
      <c r="AU181" s="63" t="s">
        <v>537</v>
      </c>
      <c r="AV181" s="33" t="s">
        <v>236</v>
      </c>
      <c r="AW181" s="66" t="s">
        <v>761</v>
      </c>
      <c r="AX181" s="66">
        <v>10</v>
      </c>
      <c r="AY181" s="66">
        <v>55</v>
      </c>
      <c r="AZ181" s="66">
        <v>35</v>
      </c>
      <c r="BA181" s="66">
        <v>105</v>
      </c>
      <c r="BB181" s="72"/>
      <c r="BC181" s="117" t="s">
        <v>5</v>
      </c>
      <c r="BD181" s="63" t="s">
        <v>537</v>
      </c>
      <c r="BE181" s="33" t="s">
        <v>236</v>
      </c>
      <c r="BF181" s="75" t="s">
        <v>761</v>
      </c>
      <c r="BG181" s="75">
        <v>7.7948398160417802E-4</v>
      </c>
      <c r="BH181" s="75">
        <v>6.2013755778554513E-3</v>
      </c>
      <c r="BI181" s="75">
        <v>4.063153006733225E-3</v>
      </c>
      <c r="BJ181" s="75">
        <v>2.2937282915000985E-3</v>
      </c>
      <c r="BL181" s="117" t="s">
        <v>5</v>
      </c>
      <c r="BM181" s="63" t="s">
        <v>537</v>
      </c>
      <c r="BN181" s="33" t="s">
        <v>236</v>
      </c>
      <c r="BO181" s="71" t="s">
        <v>761</v>
      </c>
      <c r="BP181" s="71">
        <v>0.5</v>
      </c>
      <c r="BQ181" s="71">
        <v>0.23076923076923078</v>
      </c>
      <c r="BR181" s="71">
        <v>0.22222222222222221</v>
      </c>
      <c r="BS181" s="71">
        <v>0.25925925925925924</v>
      </c>
    </row>
    <row r="182" spans="1:71" ht="18" customHeight="1" x14ac:dyDescent="0.25">
      <c r="A182" s="117" t="s">
        <v>5</v>
      </c>
      <c r="B182" s="63" t="s">
        <v>555</v>
      </c>
      <c r="C182" s="33" t="s">
        <v>237</v>
      </c>
      <c r="D182" s="66" t="s">
        <v>761</v>
      </c>
      <c r="E182" s="66">
        <v>10</v>
      </c>
      <c r="F182" s="66">
        <v>55</v>
      </c>
      <c r="G182" s="66">
        <v>15</v>
      </c>
      <c r="H182" s="66">
        <v>80</v>
      </c>
      <c r="I182" s="72"/>
      <c r="J182" s="117" t="s">
        <v>5</v>
      </c>
      <c r="K182" s="63" t="s">
        <v>555</v>
      </c>
      <c r="L182" s="33" t="s">
        <v>237</v>
      </c>
      <c r="M182" s="66">
        <v>10485</v>
      </c>
      <c r="N182" s="66">
        <v>9951</v>
      </c>
      <c r="O182" s="66">
        <v>8142</v>
      </c>
      <c r="P182" s="66">
        <v>8966</v>
      </c>
      <c r="Q182" s="215">
        <v>37544</v>
      </c>
      <c r="R182" s="72"/>
      <c r="S182" s="219" t="s">
        <v>5</v>
      </c>
      <c r="T182" s="63" t="s">
        <v>555</v>
      </c>
      <c r="U182" s="33" t="s">
        <v>237</v>
      </c>
      <c r="V182" s="71" t="s">
        <v>761</v>
      </c>
      <c r="W182" s="71">
        <v>1.0049241282283187E-3</v>
      </c>
      <c r="X182" s="71">
        <v>6.7550970277573076E-3</v>
      </c>
      <c r="Y182" s="71">
        <v>1.6729868391701986E-3</v>
      </c>
      <c r="Z182" s="71">
        <v>2.1308331557639039E-3</v>
      </c>
      <c r="AA182" s="226"/>
      <c r="AB182" s="117" t="s">
        <v>5</v>
      </c>
      <c r="AC182" s="63" t="s">
        <v>555</v>
      </c>
      <c r="AD182" s="33" t="s">
        <v>237</v>
      </c>
      <c r="AE182" s="76" t="s">
        <v>761</v>
      </c>
      <c r="AF182" s="76" t="s">
        <v>761</v>
      </c>
      <c r="AG182" s="76" t="s">
        <v>761</v>
      </c>
      <c r="AH182" s="76" t="s">
        <v>761</v>
      </c>
      <c r="AI182" s="76">
        <v>15</v>
      </c>
      <c r="AJ182" s="72"/>
      <c r="AK182" s="117" t="s">
        <v>5</v>
      </c>
      <c r="AL182" s="63" t="s">
        <v>555</v>
      </c>
      <c r="AM182" s="33" t="s">
        <v>237</v>
      </c>
      <c r="AN182" s="75" t="s">
        <v>761</v>
      </c>
      <c r="AO182" s="75" t="s">
        <v>761</v>
      </c>
      <c r="AP182" s="75" t="s">
        <v>761</v>
      </c>
      <c r="AQ182" s="75" t="s">
        <v>761</v>
      </c>
      <c r="AR182" s="75">
        <v>3.9953121670573193E-4</v>
      </c>
      <c r="AT182" s="117" t="s">
        <v>5</v>
      </c>
      <c r="AU182" s="63" t="s">
        <v>555</v>
      </c>
      <c r="AV182" s="33" t="s">
        <v>237</v>
      </c>
      <c r="AW182" s="66" t="s">
        <v>761</v>
      </c>
      <c r="AX182" s="66" t="s">
        <v>761</v>
      </c>
      <c r="AY182" s="66">
        <v>50</v>
      </c>
      <c r="AZ182" s="66">
        <v>15</v>
      </c>
      <c r="BA182" s="66">
        <v>70</v>
      </c>
      <c r="BB182" s="72"/>
      <c r="BC182" s="117" t="s">
        <v>5</v>
      </c>
      <c r="BD182" s="63" t="s">
        <v>555</v>
      </c>
      <c r="BE182" s="33" t="s">
        <v>237</v>
      </c>
      <c r="BF182" s="75" t="s">
        <v>761</v>
      </c>
      <c r="BG182" s="75" t="s">
        <v>761</v>
      </c>
      <c r="BH182" s="75">
        <v>6.1409972979611892E-3</v>
      </c>
      <c r="BI182" s="75">
        <v>1.6729868391701986E-3</v>
      </c>
      <c r="BJ182" s="75">
        <v>1.8644790112934157E-3</v>
      </c>
      <c r="BL182" s="117" t="s">
        <v>5</v>
      </c>
      <c r="BM182" s="63" t="s">
        <v>555</v>
      </c>
      <c r="BN182" s="33" t="s">
        <v>237</v>
      </c>
      <c r="BO182" s="71" t="s">
        <v>761</v>
      </c>
      <c r="BP182" s="71" t="s">
        <v>761</v>
      </c>
      <c r="BQ182" s="71" t="s">
        <v>761</v>
      </c>
      <c r="BR182" s="71" t="s">
        <v>761</v>
      </c>
      <c r="BS182" s="71">
        <v>0.1875</v>
      </c>
    </row>
    <row r="183" spans="1:71" ht="18" customHeight="1" x14ac:dyDescent="0.25">
      <c r="A183" s="117" t="s">
        <v>5</v>
      </c>
      <c r="B183" s="63" t="s">
        <v>557</v>
      </c>
      <c r="C183" s="33" t="s">
        <v>238</v>
      </c>
      <c r="D183" s="66" t="s">
        <v>761</v>
      </c>
      <c r="E183" s="66">
        <v>15</v>
      </c>
      <c r="F183" s="66">
        <v>30</v>
      </c>
      <c r="G183" s="66">
        <v>20</v>
      </c>
      <c r="H183" s="66">
        <v>65</v>
      </c>
      <c r="I183" s="72"/>
      <c r="J183" s="117" t="s">
        <v>5</v>
      </c>
      <c r="K183" s="63" t="s">
        <v>557</v>
      </c>
      <c r="L183" s="33" t="s">
        <v>238</v>
      </c>
      <c r="M183" s="66">
        <v>12198</v>
      </c>
      <c r="N183" s="66">
        <v>12296</v>
      </c>
      <c r="O183" s="66">
        <v>8914</v>
      </c>
      <c r="P183" s="66">
        <v>9847</v>
      </c>
      <c r="Q183" s="215">
        <v>43255</v>
      </c>
      <c r="R183" s="72"/>
      <c r="S183" s="219" t="s">
        <v>5</v>
      </c>
      <c r="T183" s="63" t="s">
        <v>557</v>
      </c>
      <c r="U183" s="33" t="s">
        <v>238</v>
      </c>
      <c r="V183" s="71" t="s">
        <v>761</v>
      </c>
      <c r="W183" s="71">
        <v>1.2199089134677945E-3</v>
      </c>
      <c r="X183" s="71">
        <v>3.3654924837334529E-3</v>
      </c>
      <c r="Y183" s="71">
        <v>2.0310754544531329E-3</v>
      </c>
      <c r="Z183" s="71">
        <v>1.5027164489654376E-3</v>
      </c>
      <c r="AA183" s="226"/>
      <c r="AB183" s="117" t="s">
        <v>5</v>
      </c>
      <c r="AC183" s="63" t="s">
        <v>557</v>
      </c>
      <c r="AD183" s="33" t="s">
        <v>238</v>
      </c>
      <c r="AE183" s="76" t="s">
        <v>761</v>
      </c>
      <c r="AF183" s="76" t="s">
        <v>761</v>
      </c>
      <c r="AG183" s="76" t="s">
        <v>761</v>
      </c>
      <c r="AH183" s="76" t="s">
        <v>761</v>
      </c>
      <c r="AI183" s="76">
        <v>10</v>
      </c>
      <c r="AJ183" s="72"/>
      <c r="AK183" s="117" t="s">
        <v>5</v>
      </c>
      <c r="AL183" s="63" t="s">
        <v>557</v>
      </c>
      <c r="AM183" s="33" t="s">
        <v>238</v>
      </c>
      <c r="AN183" s="75" t="s">
        <v>761</v>
      </c>
      <c r="AO183" s="75" t="s">
        <v>761</v>
      </c>
      <c r="AP183" s="75" t="s">
        <v>761</v>
      </c>
      <c r="AQ183" s="75" t="s">
        <v>761</v>
      </c>
      <c r="AR183" s="75">
        <v>2.311871459946827E-4</v>
      </c>
      <c r="AT183" s="117" t="s">
        <v>5</v>
      </c>
      <c r="AU183" s="63" t="s">
        <v>557</v>
      </c>
      <c r="AV183" s="33" t="s">
        <v>238</v>
      </c>
      <c r="AW183" s="66" t="s">
        <v>761</v>
      </c>
      <c r="AX183" s="66">
        <v>10</v>
      </c>
      <c r="AY183" s="66">
        <v>25</v>
      </c>
      <c r="AZ183" s="66">
        <v>20</v>
      </c>
      <c r="BA183" s="66">
        <v>60</v>
      </c>
      <c r="BB183" s="72"/>
      <c r="BC183" s="117" t="s">
        <v>5</v>
      </c>
      <c r="BD183" s="63" t="s">
        <v>557</v>
      </c>
      <c r="BE183" s="33" t="s">
        <v>238</v>
      </c>
      <c r="BF183" s="75" t="s">
        <v>761</v>
      </c>
      <c r="BG183" s="75">
        <v>8.1327260897852958E-4</v>
      </c>
      <c r="BH183" s="75">
        <v>2.8045770697778774E-3</v>
      </c>
      <c r="BI183" s="75">
        <v>2.0310754544531329E-3</v>
      </c>
      <c r="BJ183" s="75">
        <v>1.3871228759680962E-3</v>
      </c>
      <c r="BL183" s="117" t="s">
        <v>5</v>
      </c>
      <c r="BM183" s="63" t="s">
        <v>557</v>
      </c>
      <c r="BN183" s="33" t="s">
        <v>238</v>
      </c>
      <c r="BO183" s="71" t="s">
        <v>761</v>
      </c>
      <c r="BP183" s="71" t="s">
        <v>761</v>
      </c>
      <c r="BQ183" s="71" t="s">
        <v>761</v>
      </c>
      <c r="BR183" s="71" t="s">
        <v>761</v>
      </c>
      <c r="BS183" s="71">
        <v>0.15384615384615385</v>
      </c>
    </row>
    <row r="184" spans="1:71" ht="18" customHeight="1" x14ac:dyDescent="0.25">
      <c r="A184" s="117" t="s">
        <v>5</v>
      </c>
      <c r="B184" s="63" t="s">
        <v>525</v>
      </c>
      <c r="C184" s="33" t="s">
        <v>71</v>
      </c>
      <c r="D184" s="66">
        <v>65</v>
      </c>
      <c r="E184" s="66">
        <v>90</v>
      </c>
      <c r="F184" s="66">
        <v>85</v>
      </c>
      <c r="G184" s="66">
        <v>50</v>
      </c>
      <c r="H184" s="66">
        <v>290</v>
      </c>
      <c r="I184" s="72"/>
      <c r="J184" s="117" t="s">
        <v>5</v>
      </c>
      <c r="K184" s="63" t="s">
        <v>525</v>
      </c>
      <c r="L184" s="33" t="s">
        <v>71</v>
      </c>
      <c r="M184" s="66">
        <v>23185</v>
      </c>
      <c r="N184" s="66">
        <v>21270</v>
      </c>
      <c r="O184" s="66">
        <v>14408</v>
      </c>
      <c r="P184" s="66">
        <v>14606</v>
      </c>
      <c r="Q184" s="215">
        <v>73469</v>
      </c>
      <c r="R184" s="72"/>
      <c r="S184" s="219" t="s">
        <v>5</v>
      </c>
      <c r="T184" s="63" t="s">
        <v>525</v>
      </c>
      <c r="U184" s="33" t="s">
        <v>71</v>
      </c>
      <c r="V184" s="71">
        <v>2.8035367694630147E-3</v>
      </c>
      <c r="W184" s="71">
        <v>4.2313117066290554E-3</v>
      </c>
      <c r="X184" s="71">
        <v>5.8995002776235424E-3</v>
      </c>
      <c r="Y184" s="71">
        <v>3.423250718882651E-3</v>
      </c>
      <c r="Z184" s="71">
        <v>3.9472430548939006E-3</v>
      </c>
      <c r="AA184" s="226"/>
      <c r="AB184" s="117" t="s">
        <v>5</v>
      </c>
      <c r="AC184" s="63" t="s">
        <v>525</v>
      </c>
      <c r="AD184" s="33" t="s">
        <v>71</v>
      </c>
      <c r="AE184" s="76">
        <v>55</v>
      </c>
      <c r="AF184" s="76">
        <v>70</v>
      </c>
      <c r="AG184" s="76">
        <v>20</v>
      </c>
      <c r="AH184" s="76">
        <v>10</v>
      </c>
      <c r="AI184" s="76">
        <v>155</v>
      </c>
      <c r="AJ184" s="72"/>
      <c r="AK184" s="117" t="s">
        <v>5</v>
      </c>
      <c r="AL184" s="63" t="s">
        <v>525</v>
      </c>
      <c r="AM184" s="33" t="s">
        <v>71</v>
      </c>
      <c r="AN184" s="75">
        <v>2.3722234203148586E-3</v>
      </c>
      <c r="AO184" s="75">
        <v>3.2910202162670429E-3</v>
      </c>
      <c r="AP184" s="75">
        <v>1.3881177123820101E-3</v>
      </c>
      <c r="AQ184" s="75">
        <v>6.8465014377653015E-4</v>
      </c>
      <c r="AR184" s="75">
        <v>2.1097333569260503E-3</v>
      </c>
      <c r="AT184" s="117" t="s">
        <v>5</v>
      </c>
      <c r="AU184" s="63" t="s">
        <v>525</v>
      </c>
      <c r="AV184" s="33" t="s">
        <v>71</v>
      </c>
      <c r="AW184" s="66">
        <v>10</v>
      </c>
      <c r="AX184" s="66">
        <v>20</v>
      </c>
      <c r="AY184" s="66">
        <v>65</v>
      </c>
      <c r="AZ184" s="66">
        <v>35</v>
      </c>
      <c r="BA184" s="66">
        <v>135</v>
      </c>
      <c r="BB184" s="72"/>
      <c r="BC184" s="117" t="s">
        <v>5</v>
      </c>
      <c r="BD184" s="63" t="s">
        <v>525</v>
      </c>
      <c r="BE184" s="33" t="s">
        <v>71</v>
      </c>
      <c r="BF184" s="75">
        <v>4.3131334914815614E-4</v>
      </c>
      <c r="BG184" s="75">
        <v>9.4029149036201217E-4</v>
      </c>
      <c r="BH184" s="75">
        <v>4.5113825652415328E-3</v>
      </c>
      <c r="BI184" s="75">
        <v>2.3962755032178556E-3</v>
      </c>
      <c r="BJ184" s="75">
        <v>1.8375096979678504E-3</v>
      </c>
      <c r="BL184" s="117" t="s">
        <v>5</v>
      </c>
      <c r="BM184" s="63" t="s">
        <v>525</v>
      </c>
      <c r="BN184" s="33" t="s">
        <v>71</v>
      </c>
      <c r="BO184" s="71">
        <v>0.84615384615384615</v>
      </c>
      <c r="BP184" s="71">
        <v>0.77777777777777779</v>
      </c>
      <c r="BQ184" s="71">
        <v>0.23529411764705882</v>
      </c>
      <c r="BR184" s="71">
        <v>0.2</v>
      </c>
      <c r="BS184" s="71">
        <v>0.53448275862068961</v>
      </c>
    </row>
    <row r="185" spans="1:71" ht="18" customHeight="1" x14ac:dyDescent="0.25">
      <c r="A185" s="117" t="s">
        <v>5</v>
      </c>
      <c r="B185" s="63" t="s">
        <v>499</v>
      </c>
      <c r="C185" s="33" t="s">
        <v>239</v>
      </c>
      <c r="D185" s="66">
        <v>45</v>
      </c>
      <c r="E185" s="66">
        <v>60</v>
      </c>
      <c r="F185" s="66">
        <v>45</v>
      </c>
      <c r="G185" s="66">
        <v>55</v>
      </c>
      <c r="H185" s="66">
        <v>205</v>
      </c>
      <c r="I185" s="72"/>
      <c r="J185" s="117" t="s">
        <v>5</v>
      </c>
      <c r="K185" s="63" t="s">
        <v>499</v>
      </c>
      <c r="L185" s="33" t="s">
        <v>239</v>
      </c>
      <c r="M185" s="66">
        <v>16700</v>
      </c>
      <c r="N185" s="66">
        <v>14733</v>
      </c>
      <c r="O185" s="66">
        <v>11256</v>
      </c>
      <c r="P185" s="66">
        <v>17765</v>
      </c>
      <c r="Q185" s="215">
        <v>60454</v>
      </c>
      <c r="R185" s="72"/>
      <c r="S185" s="219" t="s">
        <v>5</v>
      </c>
      <c r="T185" s="63" t="s">
        <v>499</v>
      </c>
      <c r="U185" s="33" t="s">
        <v>239</v>
      </c>
      <c r="V185" s="71">
        <v>2.6946107784431138E-3</v>
      </c>
      <c r="W185" s="71">
        <v>4.0724903278354712E-3</v>
      </c>
      <c r="X185" s="71">
        <v>3.9978678038379532E-3</v>
      </c>
      <c r="Y185" s="71">
        <v>3.0959752321981426E-3</v>
      </c>
      <c r="Z185" s="71">
        <v>3.3910080391702782E-3</v>
      </c>
      <c r="AA185" s="226"/>
      <c r="AB185" s="117" t="s">
        <v>5</v>
      </c>
      <c r="AC185" s="63" t="s">
        <v>499</v>
      </c>
      <c r="AD185" s="33" t="s">
        <v>239</v>
      </c>
      <c r="AE185" s="76">
        <v>35</v>
      </c>
      <c r="AF185" s="76">
        <v>50</v>
      </c>
      <c r="AG185" s="76">
        <v>20</v>
      </c>
      <c r="AH185" s="76" t="s">
        <v>761</v>
      </c>
      <c r="AI185" s="76">
        <v>110</v>
      </c>
      <c r="AJ185" s="72"/>
      <c r="AK185" s="117" t="s">
        <v>5</v>
      </c>
      <c r="AL185" s="63" t="s">
        <v>499</v>
      </c>
      <c r="AM185" s="33" t="s">
        <v>239</v>
      </c>
      <c r="AN185" s="75">
        <v>2.0958083832335328E-3</v>
      </c>
      <c r="AO185" s="75">
        <v>3.3937419398628928E-3</v>
      </c>
      <c r="AP185" s="75">
        <v>1.7768301350390902E-3</v>
      </c>
      <c r="AQ185" s="75" t="s">
        <v>761</v>
      </c>
      <c r="AR185" s="75">
        <v>1.819565289310881E-3</v>
      </c>
      <c r="AT185" s="117" t="s">
        <v>5</v>
      </c>
      <c r="AU185" s="63" t="s">
        <v>499</v>
      </c>
      <c r="AV185" s="33" t="s">
        <v>239</v>
      </c>
      <c r="AW185" s="66">
        <v>10</v>
      </c>
      <c r="AX185" s="66">
        <v>15</v>
      </c>
      <c r="AY185" s="66">
        <v>25</v>
      </c>
      <c r="AZ185" s="66">
        <v>45</v>
      </c>
      <c r="BA185" s="66">
        <v>95</v>
      </c>
      <c r="BB185" s="72"/>
      <c r="BC185" s="117" t="s">
        <v>5</v>
      </c>
      <c r="BD185" s="63" t="s">
        <v>499</v>
      </c>
      <c r="BE185" s="33" t="s">
        <v>239</v>
      </c>
      <c r="BF185" s="75">
        <v>5.9880239520958083E-4</v>
      </c>
      <c r="BG185" s="75">
        <v>1.0181225819588678E-3</v>
      </c>
      <c r="BH185" s="75">
        <v>2.221037668798863E-3</v>
      </c>
      <c r="BI185" s="75">
        <v>2.5330706445257528E-3</v>
      </c>
      <c r="BJ185" s="75">
        <v>1.5714427498593972E-3</v>
      </c>
      <c r="BL185" s="117" t="s">
        <v>5</v>
      </c>
      <c r="BM185" s="63" t="s">
        <v>499</v>
      </c>
      <c r="BN185" s="33" t="s">
        <v>239</v>
      </c>
      <c r="BO185" s="71">
        <v>0.77777777777777779</v>
      </c>
      <c r="BP185" s="71">
        <v>0.83333333333333337</v>
      </c>
      <c r="BQ185" s="71">
        <v>0.44444444444444442</v>
      </c>
      <c r="BR185" s="71" t="s">
        <v>761</v>
      </c>
      <c r="BS185" s="71">
        <v>0.53658536585365857</v>
      </c>
    </row>
    <row r="186" spans="1:71" ht="18" customHeight="1" x14ac:dyDescent="0.25">
      <c r="A186" s="117" t="s">
        <v>5</v>
      </c>
      <c r="B186" s="63" t="s">
        <v>529</v>
      </c>
      <c r="C186" s="33" t="s">
        <v>240</v>
      </c>
      <c r="D186" s="66" t="s">
        <v>761</v>
      </c>
      <c r="E186" s="66">
        <v>20</v>
      </c>
      <c r="F186" s="66">
        <v>40</v>
      </c>
      <c r="G186" s="66">
        <v>35</v>
      </c>
      <c r="H186" s="66">
        <v>105</v>
      </c>
      <c r="I186" s="72"/>
      <c r="J186" s="117" t="s">
        <v>5</v>
      </c>
      <c r="K186" s="63" t="s">
        <v>529</v>
      </c>
      <c r="L186" s="33" t="s">
        <v>240</v>
      </c>
      <c r="M186" s="66">
        <v>15397</v>
      </c>
      <c r="N186" s="66">
        <v>13041</v>
      </c>
      <c r="O186" s="66">
        <v>9407</v>
      </c>
      <c r="P186" s="66">
        <v>13800</v>
      </c>
      <c r="Q186" s="215">
        <v>51645</v>
      </c>
      <c r="R186" s="72"/>
      <c r="S186" s="219" t="s">
        <v>5</v>
      </c>
      <c r="T186" s="63" t="s">
        <v>529</v>
      </c>
      <c r="U186" s="33" t="s">
        <v>240</v>
      </c>
      <c r="V186" s="71" t="s">
        <v>761</v>
      </c>
      <c r="W186" s="71">
        <v>1.5336247220305191E-3</v>
      </c>
      <c r="X186" s="71">
        <v>4.2521526522802172E-3</v>
      </c>
      <c r="Y186" s="71">
        <v>2.5362318840579708E-3</v>
      </c>
      <c r="Z186" s="71">
        <v>2.0331106593087424E-3</v>
      </c>
      <c r="AA186" s="226"/>
      <c r="AB186" s="117" t="s">
        <v>5</v>
      </c>
      <c r="AC186" s="63" t="s">
        <v>529</v>
      </c>
      <c r="AD186" s="33" t="s">
        <v>240</v>
      </c>
      <c r="AE186" s="76" t="s">
        <v>761</v>
      </c>
      <c r="AF186" s="76">
        <v>10</v>
      </c>
      <c r="AG186" s="76">
        <v>10</v>
      </c>
      <c r="AH186" s="76">
        <v>10</v>
      </c>
      <c r="AI186" s="76">
        <v>35</v>
      </c>
      <c r="AJ186" s="72"/>
      <c r="AK186" s="117" t="s">
        <v>5</v>
      </c>
      <c r="AL186" s="63" t="s">
        <v>529</v>
      </c>
      <c r="AM186" s="33" t="s">
        <v>240</v>
      </c>
      <c r="AN186" s="75" t="s">
        <v>761</v>
      </c>
      <c r="AO186" s="75">
        <v>7.6681236101525953E-4</v>
      </c>
      <c r="AP186" s="75">
        <v>1.0630381630700543E-3</v>
      </c>
      <c r="AQ186" s="75">
        <v>7.246376811594203E-4</v>
      </c>
      <c r="AR186" s="75">
        <v>6.7770355310291415E-4</v>
      </c>
      <c r="AT186" s="117" t="s">
        <v>5</v>
      </c>
      <c r="AU186" s="63" t="s">
        <v>529</v>
      </c>
      <c r="AV186" s="33" t="s">
        <v>240</v>
      </c>
      <c r="AW186" s="66" t="s">
        <v>761</v>
      </c>
      <c r="AX186" s="66">
        <v>10</v>
      </c>
      <c r="AY186" s="66">
        <v>35</v>
      </c>
      <c r="AZ186" s="66">
        <v>25</v>
      </c>
      <c r="BA186" s="66">
        <v>70</v>
      </c>
      <c r="BB186" s="72"/>
      <c r="BC186" s="117" t="s">
        <v>5</v>
      </c>
      <c r="BD186" s="63" t="s">
        <v>529</v>
      </c>
      <c r="BE186" s="33" t="s">
        <v>240</v>
      </c>
      <c r="BF186" s="75" t="s">
        <v>761</v>
      </c>
      <c r="BG186" s="75">
        <v>7.6681236101525953E-4</v>
      </c>
      <c r="BH186" s="75">
        <v>3.7206335707451899E-3</v>
      </c>
      <c r="BI186" s="75">
        <v>1.8115942028985507E-3</v>
      </c>
      <c r="BJ186" s="75">
        <v>1.3554071062058283E-3</v>
      </c>
      <c r="BL186" s="117" t="s">
        <v>5</v>
      </c>
      <c r="BM186" s="63" t="s">
        <v>529</v>
      </c>
      <c r="BN186" s="33" t="s">
        <v>240</v>
      </c>
      <c r="BO186" s="71" t="s">
        <v>761</v>
      </c>
      <c r="BP186" s="71">
        <v>0.5</v>
      </c>
      <c r="BQ186" s="71">
        <v>0.25</v>
      </c>
      <c r="BR186" s="71">
        <v>0.2857142857142857</v>
      </c>
      <c r="BS186" s="71">
        <v>0.33333333333333331</v>
      </c>
    </row>
    <row r="187" spans="1:71" ht="18" customHeight="1" x14ac:dyDescent="0.25">
      <c r="A187" s="117" t="s">
        <v>5</v>
      </c>
      <c r="B187" s="63" t="s">
        <v>540</v>
      </c>
      <c r="C187" s="33" t="s">
        <v>241</v>
      </c>
      <c r="D187" s="66" t="s">
        <v>761</v>
      </c>
      <c r="E187" s="66">
        <v>15</v>
      </c>
      <c r="F187" s="66">
        <v>20</v>
      </c>
      <c r="G187" s="66">
        <v>70</v>
      </c>
      <c r="H187" s="66">
        <v>110</v>
      </c>
      <c r="I187" s="72"/>
      <c r="J187" s="117" t="s">
        <v>5</v>
      </c>
      <c r="K187" s="63" t="s">
        <v>540</v>
      </c>
      <c r="L187" s="33" t="s">
        <v>241</v>
      </c>
      <c r="M187" s="66">
        <v>18960</v>
      </c>
      <c r="N187" s="66">
        <v>15154</v>
      </c>
      <c r="O187" s="66">
        <v>10007</v>
      </c>
      <c r="P187" s="66">
        <v>16193</v>
      </c>
      <c r="Q187" s="215">
        <v>60314</v>
      </c>
      <c r="R187" s="72"/>
      <c r="S187" s="219" t="s">
        <v>5</v>
      </c>
      <c r="T187" s="63" t="s">
        <v>540</v>
      </c>
      <c r="U187" s="33" t="s">
        <v>241</v>
      </c>
      <c r="V187" s="71" t="s">
        <v>761</v>
      </c>
      <c r="W187" s="71">
        <v>9.8983766662267387E-4</v>
      </c>
      <c r="X187" s="71">
        <v>1.9986009793144799E-3</v>
      </c>
      <c r="Y187" s="71">
        <v>4.3228555548693879E-3</v>
      </c>
      <c r="Z187" s="71">
        <v>1.823788838412309E-3</v>
      </c>
      <c r="AA187" s="226"/>
      <c r="AB187" s="117" t="s">
        <v>5</v>
      </c>
      <c r="AC187" s="63" t="s">
        <v>540</v>
      </c>
      <c r="AD187" s="33" t="s">
        <v>241</v>
      </c>
      <c r="AE187" s="76" t="s">
        <v>761</v>
      </c>
      <c r="AF187" s="76">
        <v>10</v>
      </c>
      <c r="AG187" s="76" t="s">
        <v>761</v>
      </c>
      <c r="AH187" s="76">
        <v>30</v>
      </c>
      <c r="AI187" s="76">
        <v>50</v>
      </c>
      <c r="AJ187" s="72"/>
      <c r="AK187" s="117" t="s">
        <v>5</v>
      </c>
      <c r="AL187" s="63" t="s">
        <v>540</v>
      </c>
      <c r="AM187" s="33" t="s">
        <v>241</v>
      </c>
      <c r="AN187" s="75" t="s">
        <v>761</v>
      </c>
      <c r="AO187" s="75">
        <v>6.5989177774844921E-4</v>
      </c>
      <c r="AP187" s="75" t="s">
        <v>761</v>
      </c>
      <c r="AQ187" s="75">
        <v>1.8526523806583091E-3</v>
      </c>
      <c r="AR187" s="75">
        <v>8.2899492655104953E-4</v>
      </c>
      <c r="AT187" s="117" t="s">
        <v>5</v>
      </c>
      <c r="AU187" s="63" t="s">
        <v>540</v>
      </c>
      <c r="AV187" s="33" t="s">
        <v>241</v>
      </c>
      <c r="AW187" s="66" t="s">
        <v>761</v>
      </c>
      <c r="AX187" s="66" t="s">
        <v>761</v>
      </c>
      <c r="AY187" s="66">
        <v>15</v>
      </c>
      <c r="AZ187" s="66">
        <v>40</v>
      </c>
      <c r="BA187" s="66">
        <v>60</v>
      </c>
      <c r="BB187" s="72"/>
      <c r="BC187" s="117" t="s">
        <v>5</v>
      </c>
      <c r="BD187" s="63" t="s">
        <v>540</v>
      </c>
      <c r="BE187" s="33" t="s">
        <v>241</v>
      </c>
      <c r="BF187" s="75" t="s">
        <v>761</v>
      </c>
      <c r="BG187" s="75" t="s">
        <v>761</v>
      </c>
      <c r="BH187" s="75">
        <v>1.4989507344858599E-3</v>
      </c>
      <c r="BI187" s="75">
        <v>2.470203174211079E-3</v>
      </c>
      <c r="BJ187" s="75">
        <v>9.9479391186125935E-4</v>
      </c>
      <c r="BL187" s="117" t="s">
        <v>5</v>
      </c>
      <c r="BM187" s="63" t="s">
        <v>540</v>
      </c>
      <c r="BN187" s="33" t="s">
        <v>241</v>
      </c>
      <c r="BO187" s="71" t="s">
        <v>761</v>
      </c>
      <c r="BP187" s="71">
        <v>0.66666666666666663</v>
      </c>
      <c r="BQ187" s="71" t="s">
        <v>761</v>
      </c>
      <c r="BR187" s="71">
        <v>0.42857142857142855</v>
      </c>
      <c r="BS187" s="71">
        <v>0.45454545454545453</v>
      </c>
    </row>
    <row r="188" spans="1:71" ht="18" customHeight="1" x14ac:dyDescent="0.25">
      <c r="A188" s="117" t="s">
        <v>5</v>
      </c>
      <c r="B188" s="63" t="s">
        <v>520</v>
      </c>
      <c r="C188" s="33" t="s">
        <v>242</v>
      </c>
      <c r="D188" s="66" t="s">
        <v>761</v>
      </c>
      <c r="E188" s="66">
        <v>10</v>
      </c>
      <c r="F188" s="66">
        <v>35</v>
      </c>
      <c r="G188" s="66">
        <v>35</v>
      </c>
      <c r="H188" s="66">
        <v>85</v>
      </c>
      <c r="I188" s="72"/>
      <c r="J188" s="117" t="s">
        <v>5</v>
      </c>
      <c r="K188" s="63" t="s">
        <v>520</v>
      </c>
      <c r="L188" s="33" t="s">
        <v>242</v>
      </c>
      <c r="M188" s="66">
        <v>7858</v>
      </c>
      <c r="N188" s="66">
        <v>7039</v>
      </c>
      <c r="O188" s="66">
        <v>5779</v>
      </c>
      <c r="P188" s="66">
        <v>6989</v>
      </c>
      <c r="Q188" s="215">
        <v>27665</v>
      </c>
      <c r="R188" s="72"/>
      <c r="S188" s="219" t="s">
        <v>5</v>
      </c>
      <c r="T188" s="63" t="s">
        <v>520</v>
      </c>
      <c r="U188" s="33" t="s">
        <v>242</v>
      </c>
      <c r="V188" s="71" t="s">
        <v>761</v>
      </c>
      <c r="W188" s="71">
        <v>1.4206563432305726E-3</v>
      </c>
      <c r="X188" s="71">
        <v>6.0564111437965045E-3</v>
      </c>
      <c r="Y188" s="71">
        <v>5.0078695092287883E-3</v>
      </c>
      <c r="Z188" s="71">
        <v>3.0724742454364719E-3</v>
      </c>
      <c r="AA188" s="226"/>
      <c r="AB188" s="117" t="s">
        <v>5</v>
      </c>
      <c r="AC188" s="63" t="s">
        <v>520</v>
      </c>
      <c r="AD188" s="33" t="s">
        <v>242</v>
      </c>
      <c r="AE188" s="76" t="s">
        <v>761</v>
      </c>
      <c r="AF188" s="76">
        <v>10</v>
      </c>
      <c r="AG188" s="76" t="s">
        <v>761</v>
      </c>
      <c r="AH188" s="76">
        <v>10</v>
      </c>
      <c r="AI188" s="76">
        <v>25</v>
      </c>
      <c r="AJ188" s="72"/>
      <c r="AK188" s="117" t="s">
        <v>5</v>
      </c>
      <c r="AL188" s="63" t="s">
        <v>520</v>
      </c>
      <c r="AM188" s="33" t="s">
        <v>242</v>
      </c>
      <c r="AN188" s="75" t="s">
        <v>761</v>
      </c>
      <c r="AO188" s="75">
        <v>1.4206563432305726E-3</v>
      </c>
      <c r="AP188" s="75" t="s">
        <v>761</v>
      </c>
      <c r="AQ188" s="75">
        <v>1.4308198597796538E-3</v>
      </c>
      <c r="AR188" s="75">
        <v>9.0366889571660944E-4</v>
      </c>
      <c r="AT188" s="117" t="s">
        <v>5</v>
      </c>
      <c r="AU188" s="63" t="s">
        <v>520</v>
      </c>
      <c r="AV188" s="33" t="s">
        <v>242</v>
      </c>
      <c r="AW188" s="66" t="s">
        <v>761</v>
      </c>
      <c r="AX188" s="66" t="s">
        <v>761</v>
      </c>
      <c r="AY188" s="66">
        <v>30</v>
      </c>
      <c r="AZ188" s="66">
        <v>30</v>
      </c>
      <c r="BA188" s="66">
        <v>60</v>
      </c>
      <c r="BB188" s="72"/>
      <c r="BC188" s="117" t="s">
        <v>5</v>
      </c>
      <c r="BD188" s="63" t="s">
        <v>520</v>
      </c>
      <c r="BE188" s="33" t="s">
        <v>242</v>
      </c>
      <c r="BF188" s="75" t="s">
        <v>761</v>
      </c>
      <c r="BG188" s="75" t="s">
        <v>761</v>
      </c>
      <c r="BH188" s="75">
        <v>5.1912095518255753E-3</v>
      </c>
      <c r="BI188" s="75">
        <v>4.2924595793389616E-3</v>
      </c>
      <c r="BJ188" s="75">
        <v>2.1688053497198627E-3</v>
      </c>
      <c r="BL188" s="117" t="s">
        <v>5</v>
      </c>
      <c r="BM188" s="63" t="s">
        <v>520</v>
      </c>
      <c r="BN188" s="33" t="s">
        <v>242</v>
      </c>
      <c r="BO188" s="71" t="s">
        <v>761</v>
      </c>
      <c r="BP188" s="71">
        <v>1</v>
      </c>
      <c r="BQ188" s="71" t="s">
        <v>761</v>
      </c>
      <c r="BR188" s="71">
        <v>0.2857142857142857</v>
      </c>
      <c r="BS188" s="71">
        <v>0.29411764705882354</v>
      </c>
    </row>
    <row r="189" spans="1:71" ht="18" customHeight="1" x14ac:dyDescent="0.25">
      <c r="A189" s="117" t="s">
        <v>5</v>
      </c>
      <c r="B189" s="63" t="s">
        <v>496</v>
      </c>
      <c r="C189" s="33" t="s">
        <v>243</v>
      </c>
      <c r="D189" s="66">
        <v>35</v>
      </c>
      <c r="E189" s="66">
        <v>65</v>
      </c>
      <c r="F189" s="66">
        <v>55</v>
      </c>
      <c r="G189" s="66">
        <v>25</v>
      </c>
      <c r="H189" s="66">
        <v>180</v>
      </c>
      <c r="I189" s="72"/>
      <c r="J189" s="117" t="s">
        <v>5</v>
      </c>
      <c r="K189" s="63" t="s">
        <v>496</v>
      </c>
      <c r="L189" s="33" t="s">
        <v>243</v>
      </c>
      <c r="M189" s="66">
        <v>15227</v>
      </c>
      <c r="N189" s="66">
        <v>13797</v>
      </c>
      <c r="O189" s="66">
        <v>10006</v>
      </c>
      <c r="P189" s="66">
        <v>11171</v>
      </c>
      <c r="Q189" s="215">
        <v>50201</v>
      </c>
      <c r="R189" s="72"/>
      <c r="S189" s="219" t="s">
        <v>5</v>
      </c>
      <c r="T189" s="63" t="s">
        <v>496</v>
      </c>
      <c r="U189" s="33" t="s">
        <v>243</v>
      </c>
      <c r="V189" s="71">
        <v>2.2985486307217444E-3</v>
      </c>
      <c r="W189" s="71">
        <v>4.7111690947307383E-3</v>
      </c>
      <c r="X189" s="71">
        <v>5.496701978812712E-3</v>
      </c>
      <c r="Y189" s="71">
        <v>2.2379375167845316E-3</v>
      </c>
      <c r="Z189" s="71">
        <v>3.5855859445030973E-3</v>
      </c>
      <c r="AA189" s="226"/>
      <c r="AB189" s="117" t="s">
        <v>5</v>
      </c>
      <c r="AC189" s="63" t="s">
        <v>496</v>
      </c>
      <c r="AD189" s="33" t="s">
        <v>243</v>
      </c>
      <c r="AE189" s="76">
        <v>30</v>
      </c>
      <c r="AF189" s="76">
        <v>55</v>
      </c>
      <c r="AG189" s="76">
        <v>10</v>
      </c>
      <c r="AH189" s="76" t="s">
        <v>761</v>
      </c>
      <c r="AI189" s="76">
        <v>100</v>
      </c>
      <c r="AJ189" s="72"/>
      <c r="AK189" s="117" t="s">
        <v>5</v>
      </c>
      <c r="AL189" s="63" t="s">
        <v>496</v>
      </c>
      <c r="AM189" s="33" t="s">
        <v>243</v>
      </c>
      <c r="AN189" s="75">
        <v>1.9701845406186378E-3</v>
      </c>
      <c r="AO189" s="75">
        <v>3.9863738493875478E-3</v>
      </c>
      <c r="AP189" s="75">
        <v>9.9940035978412947E-4</v>
      </c>
      <c r="AQ189" s="75" t="s">
        <v>761</v>
      </c>
      <c r="AR189" s="75">
        <v>1.9919921913906097E-3</v>
      </c>
      <c r="AT189" s="117" t="s">
        <v>5</v>
      </c>
      <c r="AU189" s="63" t="s">
        <v>496</v>
      </c>
      <c r="AV189" s="33" t="s">
        <v>243</v>
      </c>
      <c r="AW189" s="66" t="s">
        <v>761</v>
      </c>
      <c r="AX189" s="66">
        <v>15</v>
      </c>
      <c r="AY189" s="66">
        <v>40</v>
      </c>
      <c r="AZ189" s="66">
        <v>25</v>
      </c>
      <c r="BA189" s="66">
        <v>80</v>
      </c>
      <c r="BB189" s="72"/>
      <c r="BC189" s="117" t="s">
        <v>5</v>
      </c>
      <c r="BD189" s="63" t="s">
        <v>496</v>
      </c>
      <c r="BE189" s="33" t="s">
        <v>243</v>
      </c>
      <c r="BF189" s="75" t="s">
        <v>761</v>
      </c>
      <c r="BG189" s="75">
        <v>1.0871928680147858E-3</v>
      </c>
      <c r="BH189" s="75">
        <v>3.9976014391365179E-3</v>
      </c>
      <c r="BI189" s="75">
        <v>2.2379375167845316E-3</v>
      </c>
      <c r="BJ189" s="75">
        <v>1.5935937531124879E-3</v>
      </c>
      <c r="BL189" s="117" t="s">
        <v>5</v>
      </c>
      <c r="BM189" s="63" t="s">
        <v>496</v>
      </c>
      <c r="BN189" s="33" t="s">
        <v>243</v>
      </c>
      <c r="BO189" s="71">
        <v>0.8571428571428571</v>
      </c>
      <c r="BP189" s="71">
        <v>0.84615384615384615</v>
      </c>
      <c r="BQ189" s="71">
        <v>0.18181818181818182</v>
      </c>
      <c r="BR189" s="71" t="s">
        <v>761</v>
      </c>
      <c r="BS189" s="71">
        <v>0.55555555555555558</v>
      </c>
    </row>
    <row r="190" spans="1:71" ht="18" customHeight="1" x14ac:dyDescent="0.25">
      <c r="A190" s="117" t="s">
        <v>5</v>
      </c>
      <c r="B190" s="63" t="s">
        <v>503</v>
      </c>
      <c r="C190" s="33" t="s">
        <v>244</v>
      </c>
      <c r="D190" s="66">
        <v>15</v>
      </c>
      <c r="E190" s="66">
        <v>30</v>
      </c>
      <c r="F190" s="66">
        <v>20</v>
      </c>
      <c r="G190" s="66">
        <v>15</v>
      </c>
      <c r="H190" s="66">
        <v>80</v>
      </c>
      <c r="I190" s="72"/>
      <c r="J190" s="117" t="s">
        <v>5</v>
      </c>
      <c r="K190" s="63" t="s">
        <v>503</v>
      </c>
      <c r="L190" s="33" t="s">
        <v>244</v>
      </c>
      <c r="M190" s="66">
        <v>6220</v>
      </c>
      <c r="N190" s="66">
        <v>6991</v>
      </c>
      <c r="O190" s="66">
        <v>5439</v>
      </c>
      <c r="P190" s="66">
        <v>5419</v>
      </c>
      <c r="Q190" s="215">
        <v>24069</v>
      </c>
      <c r="R190" s="72"/>
      <c r="S190" s="219" t="s">
        <v>5</v>
      </c>
      <c r="T190" s="63" t="s">
        <v>503</v>
      </c>
      <c r="U190" s="33" t="s">
        <v>244</v>
      </c>
      <c r="V190" s="71">
        <v>2.4115755627009648E-3</v>
      </c>
      <c r="W190" s="71">
        <v>4.2912315834644542E-3</v>
      </c>
      <c r="X190" s="71">
        <v>3.6771465342893914E-3</v>
      </c>
      <c r="Y190" s="71">
        <v>2.7680383834655839E-3</v>
      </c>
      <c r="Z190" s="71">
        <v>3.3237774730981761E-3</v>
      </c>
      <c r="AA190" s="226"/>
      <c r="AB190" s="117" t="s">
        <v>5</v>
      </c>
      <c r="AC190" s="63" t="s">
        <v>503</v>
      </c>
      <c r="AD190" s="33" t="s">
        <v>244</v>
      </c>
      <c r="AE190" s="76">
        <v>10</v>
      </c>
      <c r="AF190" s="76">
        <v>15</v>
      </c>
      <c r="AG190" s="76" t="s">
        <v>761</v>
      </c>
      <c r="AH190" s="76" t="s">
        <v>761</v>
      </c>
      <c r="AI190" s="76">
        <v>30</v>
      </c>
      <c r="AJ190" s="72"/>
      <c r="AK190" s="117" t="s">
        <v>5</v>
      </c>
      <c r="AL190" s="63" t="s">
        <v>503</v>
      </c>
      <c r="AM190" s="33" t="s">
        <v>244</v>
      </c>
      <c r="AN190" s="75">
        <v>1.6077170418006431E-3</v>
      </c>
      <c r="AO190" s="75">
        <v>2.1456157917322271E-3</v>
      </c>
      <c r="AP190" s="75" t="s">
        <v>761</v>
      </c>
      <c r="AQ190" s="75" t="s">
        <v>761</v>
      </c>
      <c r="AR190" s="75">
        <v>1.2464165524118161E-3</v>
      </c>
      <c r="AT190" s="117" t="s">
        <v>5</v>
      </c>
      <c r="AU190" s="63" t="s">
        <v>503</v>
      </c>
      <c r="AV190" s="33" t="s">
        <v>244</v>
      </c>
      <c r="AW190" s="66" t="s">
        <v>761</v>
      </c>
      <c r="AX190" s="66">
        <v>15</v>
      </c>
      <c r="AY190" s="66">
        <v>15</v>
      </c>
      <c r="AZ190" s="66">
        <v>15</v>
      </c>
      <c r="BA190" s="66">
        <v>50</v>
      </c>
      <c r="BB190" s="72"/>
      <c r="BC190" s="117" t="s">
        <v>5</v>
      </c>
      <c r="BD190" s="63" t="s">
        <v>503</v>
      </c>
      <c r="BE190" s="33" t="s">
        <v>244</v>
      </c>
      <c r="BF190" s="75" t="s">
        <v>761</v>
      </c>
      <c r="BG190" s="75">
        <v>2.1456157917322271E-3</v>
      </c>
      <c r="BH190" s="75">
        <v>2.7578599007170436E-3</v>
      </c>
      <c r="BI190" s="75">
        <v>2.7680383834655839E-3</v>
      </c>
      <c r="BJ190" s="75">
        <v>2.0773609206863599E-3</v>
      </c>
      <c r="BL190" s="117" t="s">
        <v>5</v>
      </c>
      <c r="BM190" s="63" t="s">
        <v>503</v>
      </c>
      <c r="BN190" s="33" t="s">
        <v>244</v>
      </c>
      <c r="BO190" s="71">
        <v>0.66666666666666663</v>
      </c>
      <c r="BP190" s="71">
        <v>0.5</v>
      </c>
      <c r="BQ190" s="71" t="s">
        <v>761</v>
      </c>
      <c r="BR190" s="71" t="s">
        <v>761</v>
      </c>
      <c r="BS190" s="71">
        <v>0.375</v>
      </c>
    </row>
    <row r="191" spans="1:71" ht="18" customHeight="1" x14ac:dyDescent="0.25">
      <c r="A191" s="117" t="s">
        <v>5</v>
      </c>
      <c r="B191" s="63" t="s">
        <v>538</v>
      </c>
      <c r="C191" s="33" t="s">
        <v>245</v>
      </c>
      <c r="D191" s="66">
        <v>10</v>
      </c>
      <c r="E191" s="66">
        <v>15</v>
      </c>
      <c r="F191" s="66">
        <v>15</v>
      </c>
      <c r="G191" s="66" t="s">
        <v>761</v>
      </c>
      <c r="H191" s="66">
        <v>50</v>
      </c>
      <c r="I191" s="72"/>
      <c r="J191" s="117" t="s">
        <v>5</v>
      </c>
      <c r="K191" s="63" t="s">
        <v>538</v>
      </c>
      <c r="L191" s="33" t="s">
        <v>245</v>
      </c>
      <c r="M191" s="66">
        <v>4730</v>
      </c>
      <c r="N191" s="66">
        <v>4642</v>
      </c>
      <c r="O191" s="66">
        <v>3417</v>
      </c>
      <c r="P191" s="66">
        <v>3618</v>
      </c>
      <c r="Q191" s="215">
        <v>16407</v>
      </c>
      <c r="R191" s="72"/>
      <c r="S191" s="219" t="s">
        <v>5</v>
      </c>
      <c r="T191" s="63" t="s">
        <v>538</v>
      </c>
      <c r="U191" s="33" t="s">
        <v>245</v>
      </c>
      <c r="V191" s="71">
        <v>2.1141649048625794E-3</v>
      </c>
      <c r="W191" s="71">
        <v>3.2313657906074969E-3</v>
      </c>
      <c r="X191" s="71">
        <v>4.3898156277436349E-3</v>
      </c>
      <c r="Y191" s="71" t="s">
        <v>761</v>
      </c>
      <c r="Z191" s="71">
        <v>3.0474797342597672E-3</v>
      </c>
      <c r="AA191" s="226"/>
      <c r="AB191" s="117" t="s">
        <v>5</v>
      </c>
      <c r="AC191" s="63" t="s">
        <v>538</v>
      </c>
      <c r="AD191" s="33" t="s">
        <v>245</v>
      </c>
      <c r="AE191" s="76">
        <v>10</v>
      </c>
      <c r="AF191" s="76">
        <v>15</v>
      </c>
      <c r="AG191" s="76" t="s">
        <v>761</v>
      </c>
      <c r="AH191" s="76" t="s">
        <v>761</v>
      </c>
      <c r="AI191" s="76">
        <v>30</v>
      </c>
      <c r="AJ191" s="72"/>
      <c r="AK191" s="117" t="s">
        <v>5</v>
      </c>
      <c r="AL191" s="63" t="s">
        <v>538</v>
      </c>
      <c r="AM191" s="33" t="s">
        <v>245</v>
      </c>
      <c r="AN191" s="75">
        <v>2.1141649048625794E-3</v>
      </c>
      <c r="AO191" s="75">
        <v>3.2313657906074969E-3</v>
      </c>
      <c r="AP191" s="75" t="s">
        <v>761</v>
      </c>
      <c r="AQ191" s="75" t="s">
        <v>761</v>
      </c>
      <c r="AR191" s="75">
        <v>1.8284878405558603E-3</v>
      </c>
      <c r="AT191" s="117" t="s">
        <v>5</v>
      </c>
      <c r="AU191" s="63" t="s">
        <v>538</v>
      </c>
      <c r="AV191" s="33" t="s">
        <v>245</v>
      </c>
      <c r="AW191" s="66" t="s">
        <v>761</v>
      </c>
      <c r="AX191" s="66" t="s">
        <v>761</v>
      </c>
      <c r="AY191" s="66">
        <v>10</v>
      </c>
      <c r="AZ191" s="66" t="s">
        <v>761</v>
      </c>
      <c r="BA191" s="66">
        <v>25</v>
      </c>
      <c r="BB191" s="72"/>
      <c r="BC191" s="117" t="s">
        <v>5</v>
      </c>
      <c r="BD191" s="63" t="s">
        <v>538</v>
      </c>
      <c r="BE191" s="33" t="s">
        <v>245</v>
      </c>
      <c r="BF191" s="75" t="s">
        <v>761</v>
      </c>
      <c r="BG191" s="75" t="s">
        <v>761</v>
      </c>
      <c r="BH191" s="75">
        <v>2.9265437518290896E-3</v>
      </c>
      <c r="BI191" s="75" t="s">
        <v>761</v>
      </c>
      <c r="BJ191" s="75">
        <v>1.5237398671298836E-3</v>
      </c>
      <c r="BL191" s="117" t="s">
        <v>5</v>
      </c>
      <c r="BM191" s="63" t="s">
        <v>538</v>
      </c>
      <c r="BN191" s="33" t="s">
        <v>245</v>
      </c>
      <c r="BO191" s="71">
        <v>1</v>
      </c>
      <c r="BP191" s="71">
        <v>1</v>
      </c>
      <c r="BQ191" s="71" t="s">
        <v>761</v>
      </c>
      <c r="BR191" s="71" t="s">
        <v>761</v>
      </c>
      <c r="BS191" s="71">
        <v>0.6</v>
      </c>
    </row>
    <row r="192" spans="1:71" ht="18" customHeight="1" x14ac:dyDescent="0.25">
      <c r="A192" s="117" t="s">
        <v>5</v>
      </c>
      <c r="B192" s="63" t="s">
        <v>559</v>
      </c>
      <c r="C192" s="33" t="s">
        <v>246</v>
      </c>
      <c r="D192" s="66">
        <v>40</v>
      </c>
      <c r="E192" s="66">
        <v>85</v>
      </c>
      <c r="F192" s="66">
        <v>40</v>
      </c>
      <c r="G192" s="66">
        <v>15</v>
      </c>
      <c r="H192" s="66">
        <v>180</v>
      </c>
      <c r="I192" s="72"/>
      <c r="J192" s="117" t="s">
        <v>5</v>
      </c>
      <c r="K192" s="63" t="s">
        <v>559</v>
      </c>
      <c r="L192" s="33" t="s">
        <v>246</v>
      </c>
      <c r="M192" s="66">
        <v>13310</v>
      </c>
      <c r="N192" s="66">
        <v>11848</v>
      </c>
      <c r="O192" s="66">
        <v>9190</v>
      </c>
      <c r="P192" s="66">
        <v>10219</v>
      </c>
      <c r="Q192" s="215">
        <v>44567</v>
      </c>
      <c r="R192" s="72"/>
      <c r="S192" s="219" t="s">
        <v>5</v>
      </c>
      <c r="T192" s="63" t="s">
        <v>559</v>
      </c>
      <c r="U192" s="33" t="s">
        <v>246</v>
      </c>
      <c r="V192" s="71">
        <v>3.0052592036063112E-3</v>
      </c>
      <c r="W192" s="71">
        <v>7.1742066171505735E-3</v>
      </c>
      <c r="X192" s="71">
        <v>4.3525571273122961E-3</v>
      </c>
      <c r="Y192" s="71">
        <v>1.4678539974557197E-3</v>
      </c>
      <c r="Z192" s="71">
        <v>4.0388628357304734E-3</v>
      </c>
      <c r="AA192" s="226"/>
      <c r="AB192" s="117" t="s">
        <v>5</v>
      </c>
      <c r="AC192" s="63" t="s">
        <v>559</v>
      </c>
      <c r="AD192" s="33" t="s">
        <v>246</v>
      </c>
      <c r="AE192" s="76">
        <v>35</v>
      </c>
      <c r="AF192" s="76">
        <v>70</v>
      </c>
      <c r="AG192" s="76" t="s">
        <v>761</v>
      </c>
      <c r="AH192" s="76" t="s">
        <v>761</v>
      </c>
      <c r="AI192" s="76">
        <v>110</v>
      </c>
      <c r="AJ192" s="72"/>
      <c r="AK192" s="117" t="s">
        <v>5</v>
      </c>
      <c r="AL192" s="63" t="s">
        <v>559</v>
      </c>
      <c r="AM192" s="33" t="s">
        <v>246</v>
      </c>
      <c r="AN192" s="75">
        <v>2.6296018031555222E-3</v>
      </c>
      <c r="AO192" s="75">
        <v>5.9081701553004729E-3</v>
      </c>
      <c r="AP192" s="75" t="s">
        <v>761</v>
      </c>
      <c r="AQ192" s="75" t="s">
        <v>761</v>
      </c>
      <c r="AR192" s="75">
        <v>2.4681939551686226E-3</v>
      </c>
      <c r="AT192" s="117" t="s">
        <v>5</v>
      </c>
      <c r="AU192" s="63" t="s">
        <v>559</v>
      </c>
      <c r="AV192" s="33" t="s">
        <v>246</v>
      </c>
      <c r="AW192" s="66" t="s">
        <v>761</v>
      </c>
      <c r="AX192" s="66">
        <v>15</v>
      </c>
      <c r="AY192" s="66">
        <v>35</v>
      </c>
      <c r="AZ192" s="66">
        <v>15</v>
      </c>
      <c r="BA192" s="66">
        <v>70</v>
      </c>
      <c r="BB192" s="72"/>
      <c r="BC192" s="117" t="s">
        <v>5</v>
      </c>
      <c r="BD192" s="63" t="s">
        <v>559</v>
      </c>
      <c r="BE192" s="33" t="s">
        <v>246</v>
      </c>
      <c r="BF192" s="75" t="s">
        <v>761</v>
      </c>
      <c r="BG192" s="75">
        <v>1.2660364618501012E-3</v>
      </c>
      <c r="BH192" s="75">
        <v>3.8084874863982591E-3</v>
      </c>
      <c r="BI192" s="75">
        <v>1.4678539974557197E-3</v>
      </c>
      <c r="BJ192" s="75">
        <v>1.5706688805618508E-3</v>
      </c>
      <c r="BL192" s="117" t="s">
        <v>5</v>
      </c>
      <c r="BM192" s="63" t="s">
        <v>559</v>
      </c>
      <c r="BN192" s="33" t="s">
        <v>246</v>
      </c>
      <c r="BO192" s="71">
        <v>0.875</v>
      </c>
      <c r="BP192" s="71">
        <v>0.82352941176470584</v>
      </c>
      <c r="BQ192" s="71" t="s">
        <v>761</v>
      </c>
      <c r="BR192" s="71" t="s">
        <v>761</v>
      </c>
      <c r="BS192" s="71">
        <v>0.61111111111111116</v>
      </c>
    </row>
    <row r="193" spans="1:71" ht="18" customHeight="1" x14ac:dyDescent="0.25">
      <c r="A193" s="117" t="s">
        <v>5</v>
      </c>
      <c r="B193" s="63" t="s">
        <v>508</v>
      </c>
      <c r="C193" s="33" t="s">
        <v>698</v>
      </c>
      <c r="D193" s="66" t="s">
        <v>761</v>
      </c>
      <c r="E193" s="66" t="s">
        <v>761</v>
      </c>
      <c r="F193" s="66" t="s">
        <v>761</v>
      </c>
      <c r="G193" s="66" t="s">
        <v>761</v>
      </c>
      <c r="H193" s="66" t="s">
        <v>761</v>
      </c>
      <c r="I193" s="72"/>
      <c r="J193" s="117" t="s">
        <v>5</v>
      </c>
      <c r="K193" s="63" t="s">
        <v>508</v>
      </c>
      <c r="L193" s="33" t="s">
        <v>698</v>
      </c>
      <c r="M193" s="66" t="s">
        <v>761</v>
      </c>
      <c r="N193" s="66" t="s">
        <v>761</v>
      </c>
      <c r="O193" s="66" t="s">
        <v>761</v>
      </c>
      <c r="P193" s="66" t="s">
        <v>761</v>
      </c>
      <c r="Q193" s="215" t="s">
        <v>761</v>
      </c>
      <c r="R193" s="72"/>
      <c r="S193" s="219" t="s">
        <v>5</v>
      </c>
      <c r="T193" s="63" t="s">
        <v>508</v>
      </c>
      <c r="U193" s="33" t="s">
        <v>698</v>
      </c>
      <c r="V193" s="66" t="s">
        <v>761</v>
      </c>
      <c r="W193" s="66" t="s">
        <v>761</v>
      </c>
      <c r="X193" s="66" t="s">
        <v>761</v>
      </c>
      <c r="Y193" s="66" t="s">
        <v>761</v>
      </c>
      <c r="Z193" s="66" t="s">
        <v>761</v>
      </c>
      <c r="AA193" s="72"/>
      <c r="AB193" s="117" t="s">
        <v>5</v>
      </c>
      <c r="AC193" s="63" t="s">
        <v>508</v>
      </c>
      <c r="AD193" s="33" t="s">
        <v>698</v>
      </c>
      <c r="AE193" s="66" t="s">
        <v>761</v>
      </c>
      <c r="AF193" s="66" t="s">
        <v>761</v>
      </c>
      <c r="AG193" s="66" t="s">
        <v>761</v>
      </c>
      <c r="AH193" s="66" t="s">
        <v>761</v>
      </c>
      <c r="AI193" s="66" t="s">
        <v>761</v>
      </c>
      <c r="AJ193" s="72"/>
      <c r="AK193" s="117" t="s">
        <v>5</v>
      </c>
      <c r="AL193" s="63" t="s">
        <v>508</v>
      </c>
      <c r="AM193" s="33" t="s">
        <v>698</v>
      </c>
      <c r="AN193" s="66" t="s">
        <v>761</v>
      </c>
      <c r="AO193" s="66" t="s">
        <v>761</v>
      </c>
      <c r="AP193" s="66" t="s">
        <v>761</v>
      </c>
      <c r="AQ193" s="66" t="s">
        <v>761</v>
      </c>
      <c r="AR193" s="66" t="s">
        <v>761</v>
      </c>
      <c r="AT193" s="117" t="s">
        <v>5</v>
      </c>
      <c r="AU193" s="63" t="s">
        <v>508</v>
      </c>
      <c r="AV193" s="33" t="s">
        <v>698</v>
      </c>
      <c r="AW193" s="66" t="s">
        <v>761</v>
      </c>
      <c r="AX193" s="66" t="s">
        <v>761</v>
      </c>
      <c r="AY193" s="66" t="s">
        <v>761</v>
      </c>
      <c r="AZ193" s="66" t="s">
        <v>761</v>
      </c>
      <c r="BA193" s="66" t="s">
        <v>761</v>
      </c>
      <c r="BB193" s="72"/>
      <c r="BC193" s="117" t="s">
        <v>5</v>
      </c>
      <c r="BD193" s="63" t="s">
        <v>508</v>
      </c>
      <c r="BE193" s="33" t="s">
        <v>698</v>
      </c>
      <c r="BF193" s="66" t="s">
        <v>761</v>
      </c>
      <c r="BG193" s="66" t="s">
        <v>761</v>
      </c>
      <c r="BH193" s="66" t="s">
        <v>761</v>
      </c>
      <c r="BI193" s="66" t="s">
        <v>761</v>
      </c>
      <c r="BJ193" s="66" t="s">
        <v>761</v>
      </c>
      <c r="BL193" s="117" t="s">
        <v>5</v>
      </c>
      <c r="BM193" s="63" t="s">
        <v>508</v>
      </c>
      <c r="BN193" s="33" t="s">
        <v>698</v>
      </c>
      <c r="BO193" s="66" t="s">
        <v>761</v>
      </c>
      <c r="BP193" s="66" t="s">
        <v>761</v>
      </c>
      <c r="BQ193" s="66" t="s">
        <v>761</v>
      </c>
      <c r="BR193" s="66" t="s">
        <v>761</v>
      </c>
      <c r="BS193" s="66" t="s">
        <v>761</v>
      </c>
    </row>
    <row r="194" spans="1:71" ht="18" customHeight="1" x14ac:dyDescent="0.25">
      <c r="A194" s="117" t="s">
        <v>5</v>
      </c>
      <c r="B194" s="63" t="s">
        <v>517</v>
      </c>
      <c r="C194" s="33" t="s">
        <v>699</v>
      </c>
      <c r="D194" s="66" t="s">
        <v>761</v>
      </c>
      <c r="E194" s="66" t="s">
        <v>761</v>
      </c>
      <c r="F194" s="66" t="s">
        <v>761</v>
      </c>
      <c r="G194" s="66" t="s">
        <v>761</v>
      </c>
      <c r="H194" s="66" t="s">
        <v>761</v>
      </c>
      <c r="I194" s="72"/>
      <c r="J194" s="117" t="s">
        <v>5</v>
      </c>
      <c r="K194" s="63" t="s">
        <v>517</v>
      </c>
      <c r="L194" s="33" t="s">
        <v>699</v>
      </c>
      <c r="M194" s="66" t="s">
        <v>761</v>
      </c>
      <c r="N194" s="66" t="s">
        <v>761</v>
      </c>
      <c r="O194" s="66" t="s">
        <v>761</v>
      </c>
      <c r="P194" s="66" t="s">
        <v>761</v>
      </c>
      <c r="Q194" s="215" t="s">
        <v>761</v>
      </c>
      <c r="R194" s="72"/>
      <c r="S194" s="219" t="s">
        <v>5</v>
      </c>
      <c r="T194" s="63" t="s">
        <v>517</v>
      </c>
      <c r="U194" s="33" t="s">
        <v>699</v>
      </c>
      <c r="V194" s="66" t="s">
        <v>761</v>
      </c>
      <c r="W194" s="66" t="s">
        <v>761</v>
      </c>
      <c r="X194" s="66" t="s">
        <v>761</v>
      </c>
      <c r="Y194" s="66" t="s">
        <v>761</v>
      </c>
      <c r="Z194" s="66" t="s">
        <v>761</v>
      </c>
      <c r="AA194" s="72"/>
      <c r="AB194" s="117" t="s">
        <v>5</v>
      </c>
      <c r="AC194" s="63" t="s">
        <v>517</v>
      </c>
      <c r="AD194" s="33" t="s">
        <v>699</v>
      </c>
      <c r="AE194" s="66" t="s">
        <v>761</v>
      </c>
      <c r="AF194" s="66" t="s">
        <v>761</v>
      </c>
      <c r="AG194" s="66" t="s">
        <v>761</v>
      </c>
      <c r="AH194" s="66" t="s">
        <v>761</v>
      </c>
      <c r="AI194" s="66" t="s">
        <v>761</v>
      </c>
      <c r="AJ194" s="72"/>
      <c r="AK194" s="117" t="s">
        <v>5</v>
      </c>
      <c r="AL194" s="63" t="s">
        <v>517</v>
      </c>
      <c r="AM194" s="33" t="s">
        <v>699</v>
      </c>
      <c r="AN194" s="66" t="s">
        <v>761</v>
      </c>
      <c r="AO194" s="66" t="s">
        <v>761</v>
      </c>
      <c r="AP194" s="66" t="s">
        <v>761</v>
      </c>
      <c r="AQ194" s="66" t="s">
        <v>761</v>
      </c>
      <c r="AR194" s="66" t="s">
        <v>761</v>
      </c>
      <c r="AT194" s="117" t="s">
        <v>5</v>
      </c>
      <c r="AU194" s="63" t="s">
        <v>517</v>
      </c>
      <c r="AV194" s="33" t="s">
        <v>699</v>
      </c>
      <c r="AW194" s="66" t="s">
        <v>761</v>
      </c>
      <c r="AX194" s="66" t="s">
        <v>761</v>
      </c>
      <c r="AY194" s="66" t="s">
        <v>761</v>
      </c>
      <c r="AZ194" s="66" t="s">
        <v>761</v>
      </c>
      <c r="BA194" s="66" t="s">
        <v>761</v>
      </c>
      <c r="BB194" s="72"/>
      <c r="BC194" s="117" t="s">
        <v>5</v>
      </c>
      <c r="BD194" s="63" t="s">
        <v>517</v>
      </c>
      <c r="BE194" s="33" t="s">
        <v>699</v>
      </c>
      <c r="BF194" s="66" t="s">
        <v>761</v>
      </c>
      <c r="BG194" s="66" t="s">
        <v>761</v>
      </c>
      <c r="BH194" s="66" t="s">
        <v>761</v>
      </c>
      <c r="BI194" s="66" t="s">
        <v>761</v>
      </c>
      <c r="BJ194" s="66" t="s">
        <v>761</v>
      </c>
      <c r="BL194" s="117" t="s">
        <v>5</v>
      </c>
      <c r="BM194" s="63" t="s">
        <v>517</v>
      </c>
      <c r="BN194" s="33" t="s">
        <v>699</v>
      </c>
      <c r="BO194" s="66" t="s">
        <v>761</v>
      </c>
      <c r="BP194" s="66" t="s">
        <v>761</v>
      </c>
      <c r="BQ194" s="66" t="s">
        <v>761</v>
      </c>
      <c r="BR194" s="66" t="s">
        <v>761</v>
      </c>
      <c r="BS194" s="66" t="s">
        <v>761</v>
      </c>
    </row>
    <row r="195" spans="1:71" ht="18" customHeight="1" x14ac:dyDescent="0.25">
      <c r="A195" s="117" t="s">
        <v>5</v>
      </c>
      <c r="B195" s="63" t="s">
        <v>521</v>
      </c>
      <c r="C195" s="33" t="s">
        <v>700</v>
      </c>
      <c r="D195" s="66" t="s">
        <v>761</v>
      </c>
      <c r="E195" s="66" t="s">
        <v>761</v>
      </c>
      <c r="F195" s="66" t="s">
        <v>761</v>
      </c>
      <c r="G195" s="66" t="s">
        <v>761</v>
      </c>
      <c r="H195" s="66" t="s">
        <v>761</v>
      </c>
      <c r="I195" s="72"/>
      <c r="J195" s="117" t="s">
        <v>5</v>
      </c>
      <c r="K195" s="63" t="s">
        <v>521</v>
      </c>
      <c r="L195" s="33" t="s">
        <v>700</v>
      </c>
      <c r="M195" s="66" t="s">
        <v>761</v>
      </c>
      <c r="N195" s="66" t="s">
        <v>761</v>
      </c>
      <c r="O195" s="66" t="s">
        <v>761</v>
      </c>
      <c r="P195" s="66" t="s">
        <v>761</v>
      </c>
      <c r="Q195" s="215" t="s">
        <v>761</v>
      </c>
      <c r="R195" s="72"/>
      <c r="S195" s="219" t="s">
        <v>5</v>
      </c>
      <c r="T195" s="63" t="s">
        <v>521</v>
      </c>
      <c r="U195" s="33" t="s">
        <v>700</v>
      </c>
      <c r="V195" s="66" t="s">
        <v>761</v>
      </c>
      <c r="W195" s="66" t="s">
        <v>761</v>
      </c>
      <c r="X195" s="66" t="s">
        <v>761</v>
      </c>
      <c r="Y195" s="66" t="s">
        <v>761</v>
      </c>
      <c r="Z195" s="66" t="s">
        <v>761</v>
      </c>
      <c r="AA195" s="72"/>
      <c r="AB195" s="117" t="s">
        <v>5</v>
      </c>
      <c r="AC195" s="63" t="s">
        <v>521</v>
      </c>
      <c r="AD195" s="33" t="s">
        <v>700</v>
      </c>
      <c r="AE195" s="66" t="s">
        <v>761</v>
      </c>
      <c r="AF195" s="66" t="s">
        <v>761</v>
      </c>
      <c r="AG195" s="66" t="s">
        <v>761</v>
      </c>
      <c r="AH195" s="66" t="s">
        <v>761</v>
      </c>
      <c r="AI195" s="66" t="s">
        <v>761</v>
      </c>
      <c r="AJ195" s="72"/>
      <c r="AK195" s="117" t="s">
        <v>5</v>
      </c>
      <c r="AL195" s="63" t="s">
        <v>521</v>
      </c>
      <c r="AM195" s="33" t="s">
        <v>700</v>
      </c>
      <c r="AN195" s="66" t="s">
        <v>761</v>
      </c>
      <c r="AO195" s="66" t="s">
        <v>761</v>
      </c>
      <c r="AP195" s="66" t="s">
        <v>761</v>
      </c>
      <c r="AQ195" s="66" t="s">
        <v>761</v>
      </c>
      <c r="AR195" s="66" t="s">
        <v>761</v>
      </c>
      <c r="AT195" s="117" t="s">
        <v>5</v>
      </c>
      <c r="AU195" s="63" t="s">
        <v>521</v>
      </c>
      <c r="AV195" s="33" t="s">
        <v>700</v>
      </c>
      <c r="AW195" s="66" t="s">
        <v>761</v>
      </c>
      <c r="AX195" s="66" t="s">
        <v>761</v>
      </c>
      <c r="AY195" s="66" t="s">
        <v>761</v>
      </c>
      <c r="AZ195" s="66" t="s">
        <v>761</v>
      </c>
      <c r="BA195" s="66" t="s">
        <v>761</v>
      </c>
      <c r="BB195" s="72"/>
      <c r="BC195" s="117" t="s">
        <v>5</v>
      </c>
      <c r="BD195" s="63" t="s">
        <v>521</v>
      </c>
      <c r="BE195" s="33" t="s">
        <v>700</v>
      </c>
      <c r="BF195" s="66" t="s">
        <v>761</v>
      </c>
      <c r="BG195" s="66" t="s">
        <v>761</v>
      </c>
      <c r="BH195" s="66" t="s">
        <v>761</v>
      </c>
      <c r="BI195" s="66" t="s">
        <v>761</v>
      </c>
      <c r="BJ195" s="66" t="s">
        <v>761</v>
      </c>
      <c r="BL195" s="117" t="s">
        <v>5</v>
      </c>
      <c r="BM195" s="63" t="s">
        <v>521</v>
      </c>
      <c r="BN195" s="33" t="s">
        <v>700</v>
      </c>
      <c r="BO195" s="66" t="s">
        <v>761</v>
      </c>
      <c r="BP195" s="66" t="s">
        <v>761</v>
      </c>
      <c r="BQ195" s="66" t="s">
        <v>761</v>
      </c>
      <c r="BR195" s="66" t="s">
        <v>761</v>
      </c>
      <c r="BS195" s="66" t="s">
        <v>761</v>
      </c>
    </row>
    <row r="196" spans="1:71" ht="18" customHeight="1" x14ac:dyDescent="0.25">
      <c r="A196" s="117" t="s">
        <v>5</v>
      </c>
      <c r="B196" s="63" t="s">
        <v>532</v>
      </c>
      <c r="C196" s="33" t="s">
        <v>701</v>
      </c>
      <c r="D196" s="66" t="s">
        <v>761</v>
      </c>
      <c r="E196" s="66" t="s">
        <v>761</v>
      </c>
      <c r="F196" s="66" t="s">
        <v>761</v>
      </c>
      <c r="G196" s="66" t="s">
        <v>761</v>
      </c>
      <c r="H196" s="66" t="s">
        <v>761</v>
      </c>
      <c r="I196" s="72"/>
      <c r="J196" s="117" t="s">
        <v>5</v>
      </c>
      <c r="K196" s="63" t="s">
        <v>532</v>
      </c>
      <c r="L196" s="33" t="s">
        <v>701</v>
      </c>
      <c r="M196" s="66" t="s">
        <v>761</v>
      </c>
      <c r="N196" s="66" t="s">
        <v>761</v>
      </c>
      <c r="O196" s="66" t="s">
        <v>761</v>
      </c>
      <c r="P196" s="66" t="s">
        <v>761</v>
      </c>
      <c r="Q196" s="215" t="s">
        <v>761</v>
      </c>
      <c r="R196" s="72"/>
      <c r="S196" s="219" t="s">
        <v>5</v>
      </c>
      <c r="T196" s="63" t="s">
        <v>532</v>
      </c>
      <c r="U196" s="33" t="s">
        <v>701</v>
      </c>
      <c r="V196" s="66" t="s">
        <v>761</v>
      </c>
      <c r="W196" s="66" t="s">
        <v>761</v>
      </c>
      <c r="X196" s="66" t="s">
        <v>761</v>
      </c>
      <c r="Y196" s="66" t="s">
        <v>761</v>
      </c>
      <c r="Z196" s="66" t="s">
        <v>761</v>
      </c>
      <c r="AA196" s="72"/>
      <c r="AB196" s="117" t="s">
        <v>5</v>
      </c>
      <c r="AC196" s="63" t="s">
        <v>532</v>
      </c>
      <c r="AD196" s="33" t="s">
        <v>701</v>
      </c>
      <c r="AE196" s="66" t="s">
        <v>761</v>
      </c>
      <c r="AF196" s="66" t="s">
        <v>761</v>
      </c>
      <c r="AG196" s="66" t="s">
        <v>761</v>
      </c>
      <c r="AH196" s="66" t="s">
        <v>761</v>
      </c>
      <c r="AI196" s="66" t="s">
        <v>761</v>
      </c>
      <c r="AJ196" s="72"/>
      <c r="AK196" s="117" t="s">
        <v>5</v>
      </c>
      <c r="AL196" s="63" t="s">
        <v>532</v>
      </c>
      <c r="AM196" s="33" t="s">
        <v>701</v>
      </c>
      <c r="AN196" s="66" t="s">
        <v>761</v>
      </c>
      <c r="AO196" s="66" t="s">
        <v>761</v>
      </c>
      <c r="AP196" s="66" t="s">
        <v>761</v>
      </c>
      <c r="AQ196" s="66" t="s">
        <v>761</v>
      </c>
      <c r="AR196" s="66" t="s">
        <v>761</v>
      </c>
      <c r="AT196" s="117" t="s">
        <v>5</v>
      </c>
      <c r="AU196" s="63" t="s">
        <v>532</v>
      </c>
      <c r="AV196" s="33" t="s">
        <v>701</v>
      </c>
      <c r="AW196" s="66" t="s">
        <v>761</v>
      </c>
      <c r="AX196" s="66" t="s">
        <v>761</v>
      </c>
      <c r="AY196" s="66" t="s">
        <v>761</v>
      </c>
      <c r="AZ196" s="66" t="s">
        <v>761</v>
      </c>
      <c r="BA196" s="66" t="s">
        <v>761</v>
      </c>
      <c r="BB196" s="72"/>
      <c r="BC196" s="117" t="s">
        <v>5</v>
      </c>
      <c r="BD196" s="63" t="s">
        <v>532</v>
      </c>
      <c r="BE196" s="33" t="s">
        <v>701</v>
      </c>
      <c r="BF196" s="66" t="s">
        <v>761</v>
      </c>
      <c r="BG196" s="66" t="s">
        <v>761</v>
      </c>
      <c r="BH196" s="66" t="s">
        <v>761</v>
      </c>
      <c r="BI196" s="66" t="s">
        <v>761</v>
      </c>
      <c r="BJ196" s="66" t="s">
        <v>761</v>
      </c>
      <c r="BL196" s="117" t="s">
        <v>5</v>
      </c>
      <c r="BM196" s="63" t="s">
        <v>532</v>
      </c>
      <c r="BN196" s="33" t="s">
        <v>701</v>
      </c>
      <c r="BO196" s="66" t="s">
        <v>761</v>
      </c>
      <c r="BP196" s="66" t="s">
        <v>761</v>
      </c>
      <c r="BQ196" s="66" t="s">
        <v>761</v>
      </c>
      <c r="BR196" s="66" t="s">
        <v>761</v>
      </c>
      <c r="BS196" s="66" t="s">
        <v>761</v>
      </c>
    </row>
    <row r="197" spans="1:71" ht="18" customHeight="1" x14ac:dyDescent="0.25">
      <c r="A197" s="117" t="s">
        <v>5</v>
      </c>
      <c r="B197" s="63" t="s">
        <v>551</v>
      </c>
      <c r="C197" s="33" t="s">
        <v>702</v>
      </c>
      <c r="D197" s="66" t="s">
        <v>761</v>
      </c>
      <c r="E197" s="66" t="s">
        <v>761</v>
      </c>
      <c r="F197" s="66" t="s">
        <v>761</v>
      </c>
      <c r="G197" s="66" t="s">
        <v>761</v>
      </c>
      <c r="H197" s="66" t="s">
        <v>761</v>
      </c>
      <c r="I197" s="72"/>
      <c r="J197" s="117" t="s">
        <v>5</v>
      </c>
      <c r="K197" s="63" t="s">
        <v>551</v>
      </c>
      <c r="L197" s="33" t="s">
        <v>702</v>
      </c>
      <c r="M197" s="66" t="s">
        <v>761</v>
      </c>
      <c r="N197" s="66" t="s">
        <v>761</v>
      </c>
      <c r="O197" s="66" t="s">
        <v>761</v>
      </c>
      <c r="P197" s="66" t="s">
        <v>761</v>
      </c>
      <c r="Q197" s="215" t="s">
        <v>761</v>
      </c>
      <c r="R197" s="72"/>
      <c r="S197" s="219" t="s">
        <v>5</v>
      </c>
      <c r="T197" s="63" t="s">
        <v>551</v>
      </c>
      <c r="U197" s="33" t="s">
        <v>702</v>
      </c>
      <c r="V197" s="66" t="s">
        <v>761</v>
      </c>
      <c r="W197" s="66" t="s">
        <v>761</v>
      </c>
      <c r="X197" s="66" t="s">
        <v>761</v>
      </c>
      <c r="Y197" s="66" t="s">
        <v>761</v>
      </c>
      <c r="Z197" s="66" t="s">
        <v>761</v>
      </c>
      <c r="AA197" s="72"/>
      <c r="AB197" s="117" t="s">
        <v>5</v>
      </c>
      <c r="AC197" s="63" t="s">
        <v>551</v>
      </c>
      <c r="AD197" s="33" t="s">
        <v>702</v>
      </c>
      <c r="AE197" s="66" t="s">
        <v>761</v>
      </c>
      <c r="AF197" s="66" t="s">
        <v>761</v>
      </c>
      <c r="AG197" s="66" t="s">
        <v>761</v>
      </c>
      <c r="AH197" s="66" t="s">
        <v>761</v>
      </c>
      <c r="AI197" s="66" t="s">
        <v>761</v>
      </c>
      <c r="AJ197" s="72"/>
      <c r="AK197" s="117" t="s">
        <v>5</v>
      </c>
      <c r="AL197" s="63" t="s">
        <v>551</v>
      </c>
      <c r="AM197" s="33" t="s">
        <v>702</v>
      </c>
      <c r="AN197" s="66" t="s">
        <v>761</v>
      </c>
      <c r="AO197" s="66" t="s">
        <v>761</v>
      </c>
      <c r="AP197" s="66" t="s">
        <v>761</v>
      </c>
      <c r="AQ197" s="66" t="s">
        <v>761</v>
      </c>
      <c r="AR197" s="66" t="s">
        <v>761</v>
      </c>
      <c r="AT197" s="117" t="s">
        <v>5</v>
      </c>
      <c r="AU197" s="63" t="s">
        <v>551</v>
      </c>
      <c r="AV197" s="33" t="s">
        <v>702</v>
      </c>
      <c r="AW197" s="66" t="s">
        <v>761</v>
      </c>
      <c r="AX197" s="66" t="s">
        <v>761</v>
      </c>
      <c r="AY197" s="66" t="s">
        <v>761</v>
      </c>
      <c r="AZ197" s="66" t="s">
        <v>761</v>
      </c>
      <c r="BA197" s="66" t="s">
        <v>761</v>
      </c>
      <c r="BB197" s="72"/>
      <c r="BC197" s="117" t="s">
        <v>5</v>
      </c>
      <c r="BD197" s="63" t="s">
        <v>551</v>
      </c>
      <c r="BE197" s="33" t="s">
        <v>702</v>
      </c>
      <c r="BF197" s="66" t="s">
        <v>761</v>
      </c>
      <c r="BG197" s="66" t="s">
        <v>761</v>
      </c>
      <c r="BH197" s="66" t="s">
        <v>761</v>
      </c>
      <c r="BI197" s="66" t="s">
        <v>761</v>
      </c>
      <c r="BJ197" s="66" t="s">
        <v>761</v>
      </c>
      <c r="BL197" s="117" t="s">
        <v>5</v>
      </c>
      <c r="BM197" s="63" t="s">
        <v>551</v>
      </c>
      <c r="BN197" s="33" t="s">
        <v>702</v>
      </c>
      <c r="BO197" s="66" t="s">
        <v>761</v>
      </c>
      <c r="BP197" s="66" t="s">
        <v>761</v>
      </c>
      <c r="BQ197" s="66" t="s">
        <v>761</v>
      </c>
      <c r="BR197" s="66" t="s">
        <v>761</v>
      </c>
      <c r="BS197" s="66" t="s">
        <v>761</v>
      </c>
    </row>
    <row r="198" spans="1:71" ht="18" customHeight="1" x14ac:dyDescent="0.25">
      <c r="A198" s="117" t="s">
        <v>5</v>
      </c>
      <c r="B198" s="63" t="s">
        <v>497</v>
      </c>
      <c r="C198" s="33" t="s">
        <v>252</v>
      </c>
      <c r="D198" s="66" t="s">
        <v>761</v>
      </c>
      <c r="E198" s="66">
        <v>25</v>
      </c>
      <c r="F198" s="66">
        <v>35</v>
      </c>
      <c r="G198" s="66">
        <v>25</v>
      </c>
      <c r="H198" s="66">
        <v>85</v>
      </c>
      <c r="I198" s="72"/>
      <c r="J198" s="117" t="s">
        <v>5</v>
      </c>
      <c r="K198" s="63" t="s">
        <v>497</v>
      </c>
      <c r="L198" s="33" t="s">
        <v>252</v>
      </c>
      <c r="M198" s="66">
        <v>13204</v>
      </c>
      <c r="N198" s="66">
        <v>11941</v>
      </c>
      <c r="O198" s="66">
        <v>8304</v>
      </c>
      <c r="P198" s="66">
        <v>9301</v>
      </c>
      <c r="Q198" s="215">
        <v>42750</v>
      </c>
      <c r="R198" s="72"/>
      <c r="S198" s="219" t="s">
        <v>5</v>
      </c>
      <c r="T198" s="63" t="s">
        <v>497</v>
      </c>
      <c r="U198" s="33" t="s">
        <v>252</v>
      </c>
      <c r="V198" s="71" t="s">
        <v>761</v>
      </c>
      <c r="W198" s="71">
        <v>2.0936269994137843E-3</v>
      </c>
      <c r="X198" s="71">
        <v>4.2148362235067439E-3</v>
      </c>
      <c r="Y198" s="71">
        <v>2.6878830233308245E-3</v>
      </c>
      <c r="Z198" s="71">
        <v>1.9883040935672514E-3</v>
      </c>
      <c r="AA198" s="226"/>
      <c r="AB198" s="117" t="s">
        <v>5</v>
      </c>
      <c r="AC198" s="63" t="s">
        <v>497</v>
      </c>
      <c r="AD198" s="33" t="s">
        <v>252</v>
      </c>
      <c r="AE198" s="76" t="s">
        <v>761</v>
      </c>
      <c r="AF198" s="76">
        <v>15</v>
      </c>
      <c r="AG198" s="76" t="s">
        <v>761</v>
      </c>
      <c r="AH198" s="76" t="s">
        <v>761</v>
      </c>
      <c r="AI198" s="76">
        <v>20</v>
      </c>
      <c r="AJ198" s="72"/>
      <c r="AK198" s="117" t="s">
        <v>5</v>
      </c>
      <c r="AL198" s="63" t="s">
        <v>497</v>
      </c>
      <c r="AM198" s="33" t="s">
        <v>252</v>
      </c>
      <c r="AN198" s="75" t="s">
        <v>761</v>
      </c>
      <c r="AO198" s="75">
        <v>1.2561761996482707E-3</v>
      </c>
      <c r="AP198" s="75" t="s">
        <v>761</v>
      </c>
      <c r="AQ198" s="75" t="s">
        <v>761</v>
      </c>
      <c r="AR198" s="75">
        <v>4.6783625730994154E-4</v>
      </c>
      <c r="AT198" s="117" t="s">
        <v>5</v>
      </c>
      <c r="AU198" s="63" t="s">
        <v>497</v>
      </c>
      <c r="AV198" s="33" t="s">
        <v>252</v>
      </c>
      <c r="AW198" s="66" t="s">
        <v>761</v>
      </c>
      <c r="AX198" s="66">
        <v>10</v>
      </c>
      <c r="AY198" s="66">
        <v>30</v>
      </c>
      <c r="AZ198" s="66">
        <v>25</v>
      </c>
      <c r="BA198" s="66">
        <v>65</v>
      </c>
      <c r="BB198" s="72"/>
      <c r="BC198" s="117" t="s">
        <v>5</v>
      </c>
      <c r="BD198" s="63" t="s">
        <v>497</v>
      </c>
      <c r="BE198" s="33" t="s">
        <v>252</v>
      </c>
      <c r="BF198" s="75" t="s">
        <v>761</v>
      </c>
      <c r="BG198" s="75">
        <v>8.374507997655138E-4</v>
      </c>
      <c r="BH198" s="75">
        <v>3.6127167630057803E-3</v>
      </c>
      <c r="BI198" s="75">
        <v>2.6878830233308245E-3</v>
      </c>
      <c r="BJ198" s="75">
        <v>1.5204678362573099E-3</v>
      </c>
      <c r="BL198" s="117" t="s">
        <v>5</v>
      </c>
      <c r="BM198" s="63" t="s">
        <v>497</v>
      </c>
      <c r="BN198" s="33" t="s">
        <v>252</v>
      </c>
      <c r="BO198" s="71" t="s">
        <v>761</v>
      </c>
      <c r="BP198" s="71">
        <v>0.6</v>
      </c>
      <c r="BQ198" s="71" t="s">
        <v>761</v>
      </c>
      <c r="BR198" s="71" t="s">
        <v>761</v>
      </c>
      <c r="BS198" s="71">
        <v>0.23529411764705882</v>
      </c>
    </row>
    <row r="199" spans="1:71" ht="18" customHeight="1" x14ac:dyDescent="0.25">
      <c r="A199" s="117" t="s">
        <v>5</v>
      </c>
      <c r="B199" s="63" t="s">
        <v>507</v>
      </c>
      <c r="C199" s="33" t="s">
        <v>253</v>
      </c>
      <c r="D199" s="66" t="s">
        <v>761</v>
      </c>
      <c r="E199" s="66">
        <v>10</v>
      </c>
      <c r="F199" s="66">
        <v>25</v>
      </c>
      <c r="G199" s="66">
        <v>20</v>
      </c>
      <c r="H199" s="66">
        <v>60</v>
      </c>
      <c r="I199" s="72"/>
      <c r="J199" s="117" t="s">
        <v>5</v>
      </c>
      <c r="K199" s="63" t="s">
        <v>507</v>
      </c>
      <c r="L199" s="33" t="s">
        <v>253</v>
      </c>
      <c r="M199" s="66">
        <v>7356</v>
      </c>
      <c r="N199" s="66">
        <v>7251</v>
      </c>
      <c r="O199" s="66">
        <v>5844</v>
      </c>
      <c r="P199" s="66">
        <v>6734</v>
      </c>
      <c r="Q199" s="215">
        <v>27185</v>
      </c>
      <c r="R199" s="72"/>
      <c r="S199" s="219" t="s">
        <v>5</v>
      </c>
      <c r="T199" s="63" t="s">
        <v>507</v>
      </c>
      <c r="U199" s="33" t="s">
        <v>253</v>
      </c>
      <c r="V199" s="71" t="s">
        <v>761</v>
      </c>
      <c r="W199" s="71">
        <v>1.3791201213625708E-3</v>
      </c>
      <c r="X199" s="71">
        <v>4.2778918548939081E-3</v>
      </c>
      <c r="Y199" s="71">
        <v>2.9700029700029701E-3</v>
      </c>
      <c r="Z199" s="71">
        <v>2.2070995034026118E-3</v>
      </c>
      <c r="AA199" s="226"/>
      <c r="AB199" s="117" t="s">
        <v>5</v>
      </c>
      <c r="AC199" s="63" t="s">
        <v>507</v>
      </c>
      <c r="AD199" s="33" t="s">
        <v>253</v>
      </c>
      <c r="AE199" s="76" t="s">
        <v>761</v>
      </c>
      <c r="AF199" s="76" t="s">
        <v>761</v>
      </c>
      <c r="AG199" s="76" t="s">
        <v>761</v>
      </c>
      <c r="AH199" s="76" t="s">
        <v>761</v>
      </c>
      <c r="AI199" s="76">
        <v>15</v>
      </c>
      <c r="AJ199" s="72"/>
      <c r="AK199" s="117" t="s">
        <v>5</v>
      </c>
      <c r="AL199" s="63" t="s">
        <v>507</v>
      </c>
      <c r="AM199" s="33" t="s">
        <v>253</v>
      </c>
      <c r="AN199" s="75" t="s">
        <v>761</v>
      </c>
      <c r="AO199" s="75" t="s">
        <v>761</v>
      </c>
      <c r="AP199" s="75" t="s">
        <v>761</v>
      </c>
      <c r="AQ199" s="75" t="s">
        <v>761</v>
      </c>
      <c r="AR199" s="75">
        <v>5.5177487585065296E-4</v>
      </c>
      <c r="AT199" s="117" t="s">
        <v>5</v>
      </c>
      <c r="AU199" s="63" t="s">
        <v>507</v>
      </c>
      <c r="AV199" s="33" t="s">
        <v>253</v>
      </c>
      <c r="AW199" s="66" t="s">
        <v>761</v>
      </c>
      <c r="AX199" s="66" t="s">
        <v>761</v>
      </c>
      <c r="AY199" s="66">
        <v>25</v>
      </c>
      <c r="AZ199" s="66">
        <v>15</v>
      </c>
      <c r="BA199" s="66">
        <v>45</v>
      </c>
      <c r="BB199" s="72"/>
      <c r="BC199" s="117" t="s">
        <v>5</v>
      </c>
      <c r="BD199" s="63" t="s">
        <v>507</v>
      </c>
      <c r="BE199" s="33" t="s">
        <v>253</v>
      </c>
      <c r="BF199" s="75" t="s">
        <v>761</v>
      </c>
      <c r="BG199" s="75" t="s">
        <v>761</v>
      </c>
      <c r="BH199" s="75">
        <v>4.2778918548939081E-3</v>
      </c>
      <c r="BI199" s="75">
        <v>2.2275022275022277E-3</v>
      </c>
      <c r="BJ199" s="75">
        <v>1.6553246275519589E-3</v>
      </c>
      <c r="BL199" s="117" t="s">
        <v>5</v>
      </c>
      <c r="BM199" s="63" t="s">
        <v>507</v>
      </c>
      <c r="BN199" s="33" t="s">
        <v>253</v>
      </c>
      <c r="BO199" s="71" t="s">
        <v>761</v>
      </c>
      <c r="BP199" s="71" t="s">
        <v>761</v>
      </c>
      <c r="BQ199" s="71" t="s">
        <v>761</v>
      </c>
      <c r="BR199" s="71" t="s">
        <v>761</v>
      </c>
      <c r="BS199" s="71">
        <v>0.25</v>
      </c>
    </row>
    <row r="200" spans="1:71" ht="18" customHeight="1" x14ac:dyDescent="0.25">
      <c r="A200" s="117" t="s">
        <v>5</v>
      </c>
      <c r="B200" s="63" t="s">
        <v>509</v>
      </c>
      <c r="C200" s="33" t="s">
        <v>254</v>
      </c>
      <c r="D200" s="66" t="s">
        <v>761</v>
      </c>
      <c r="E200" s="66">
        <v>15</v>
      </c>
      <c r="F200" s="66">
        <v>25</v>
      </c>
      <c r="G200" s="66">
        <v>25</v>
      </c>
      <c r="H200" s="66">
        <v>65</v>
      </c>
      <c r="I200" s="72"/>
      <c r="J200" s="117" t="s">
        <v>5</v>
      </c>
      <c r="K200" s="63" t="s">
        <v>509</v>
      </c>
      <c r="L200" s="33" t="s">
        <v>254</v>
      </c>
      <c r="M200" s="66">
        <v>9094</v>
      </c>
      <c r="N200" s="66">
        <v>8516</v>
      </c>
      <c r="O200" s="66">
        <v>6283</v>
      </c>
      <c r="P200" s="66">
        <v>6852</v>
      </c>
      <c r="Q200" s="215">
        <v>30745</v>
      </c>
      <c r="R200" s="72"/>
      <c r="S200" s="219" t="s">
        <v>5</v>
      </c>
      <c r="T200" s="63" t="s">
        <v>509</v>
      </c>
      <c r="U200" s="33" t="s">
        <v>254</v>
      </c>
      <c r="V200" s="71" t="s">
        <v>761</v>
      </c>
      <c r="W200" s="71">
        <v>1.7613903240958197E-3</v>
      </c>
      <c r="X200" s="71">
        <v>3.9789909279006842E-3</v>
      </c>
      <c r="Y200" s="71">
        <v>3.6485697606538237E-3</v>
      </c>
      <c r="Z200" s="71">
        <v>2.1141649048625794E-3</v>
      </c>
      <c r="AA200" s="226"/>
      <c r="AB200" s="117" t="s">
        <v>5</v>
      </c>
      <c r="AC200" s="63" t="s">
        <v>509</v>
      </c>
      <c r="AD200" s="33" t="s">
        <v>254</v>
      </c>
      <c r="AE200" s="76" t="s">
        <v>761</v>
      </c>
      <c r="AF200" s="76">
        <v>10</v>
      </c>
      <c r="AG200" s="76" t="s">
        <v>761</v>
      </c>
      <c r="AH200" s="76">
        <v>10</v>
      </c>
      <c r="AI200" s="76">
        <v>25</v>
      </c>
      <c r="AJ200" s="72"/>
      <c r="AK200" s="117" t="s">
        <v>5</v>
      </c>
      <c r="AL200" s="63" t="s">
        <v>509</v>
      </c>
      <c r="AM200" s="33" t="s">
        <v>254</v>
      </c>
      <c r="AN200" s="75" t="s">
        <v>761</v>
      </c>
      <c r="AO200" s="75">
        <v>1.1742602160638798E-3</v>
      </c>
      <c r="AP200" s="75" t="s">
        <v>761</v>
      </c>
      <c r="AQ200" s="75">
        <v>1.4594279042615295E-3</v>
      </c>
      <c r="AR200" s="75">
        <v>8.1314034802406894E-4</v>
      </c>
      <c r="AT200" s="117" t="s">
        <v>5</v>
      </c>
      <c r="AU200" s="63" t="s">
        <v>509</v>
      </c>
      <c r="AV200" s="33" t="s">
        <v>254</v>
      </c>
      <c r="AW200" s="66" t="s">
        <v>761</v>
      </c>
      <c r="AX200" s="66" t="s">
        <v>761</v>
      </c>
      <c r="AY200" s="66">
        <v>20</v>
      </c>
      <c r="AZ200" s="66">
        <v>20</v>
      </c>
      <c r="BA200" s="66">
        <v>40</v>
      </c>
      <c r="BB200" s="72"/>
      <c r="BC200" s="117" t="s">
        <v>5</v>
      </c>
      <c r="BD200" s="63" t="s">
        <v>509</v>
      </c>
      <c r="BE200" s="33" t="s">
        <v>254</v>
      </c>
      <c r="BF200" s="75" t="s">
        <v>761</v>
      </c>
      <c r="BG200" s="75" t="s">
        <v>761</v>
      </c>
      <c r="BH200" s="75">
        <v>3.1831927423205475E-3</v>
      </c>
      <c r="BI200" s="75">
        <v>2.918855808523059E-3</v>
      </c>
      <c r="BJ200" s="75">
        <v>1.3010245568385104E-3</v>
      </c>
      <c r="BL200" s="117" t="s">
        <v>5</v>
      </c>
      <c r="BM200" s="63" t="s">
        <v>509</v>
      </c>
      <c r="BN200" s="33" t="s">
        <v>254</v>
      </c>
      <c r="BO200" s="71" t="s">
        <v>761</v>
      </c>
      <c r="BP200" s="71">
        <v>0.66666666666666663</v>
      </c>
      <c r="BQ200" s="71" t="s">
        <v>761</v>
      </c>
      <c r="BR200" s="71">
        <v>0.4</v>
      </c>
      <c r="BS200" s="71">
        <v>0.38461538461538464</v>
      </c>
    </row>
    <row r="201" spans="1:71" ht="18" customHeight="1" x14ac:dyDescent="0.25">
      <c r="A201" s="117" t="s">
        <v>5</v>
      </c>
      <c r="B201" s="63" t="s">
        <v>512</v>
      </c>
      <c r="C201" s="33" t="s">
        <v>255</v>
      </c>
      <c r="D201" s="66" t="s">
        <v>761</v>
      </c>
      <c r="E201" s="66" t="s">
        <v>761</v>
      </c>
      <c r="F201" s="66">
        <v>10</v>
      </c>
      <c r="G201" s="66">
        <v>20</v>
      </c>
      <c r="H201" s="66">
        <v>35</v>
      </c>
      <c r="I201" s="72"/>
      <c r="J201" s="117" t="s">
        <v>5</v>
      </c>
      <c r="K201" s="63" t="s">
        <v>512</v>
      </c>
      <c r="L201" s="33" t="s">
        <v>255</v>
      </c>
      <c r="M201" s="66">
        <v>6776</v>
      </c>
      <c r="N201" s="66">
        <v>6563</v>
      </c>
      <c r="O201" s="66">
        <v>5087</v>
      </c>
      <c r="P201" s="66">
        <v>6174</v>
      </c>
      <c r="Q201" s="215">
        <v>24600</v>
      </c>
      <c r="R201" s="72"/>
      <c r="S201" s="219" t="s">
        <v>5</v>
      </c>
      <c r="T201" s="63" t="s">
        <v>512</v>
      </c>
      <c r="U201" s="33" t="s">
        <v>255</v>
      </c>
      <c r="V201" s="71" t="s">
        <v>761</v>
      </c>
      <c r="W201" s="71" t="s">
        <v>761</v>
      </c>
      <c r="X201" s="71">
        <v>1.9657951641438962E-3</v>
      </c>
      <c r="Y201" s="71">
        <v>3.2393909944930352E-3</v>
      </c>
      <c r="Z201" s="71">
        <v>1.4227642276422765E-3</v>
      </c>
      <c r="AA201" s="226"/>
      <c r="AB201" s="117" t="s">
        <v>5</v>
      </c>
      <c r="AC201" s="63" t="s">
        <v>512</v>
      </c>
      <c r="AD201" s="33" t="s">
        <v>255</v>
      </c>
      <c r="AE201" s="76" t="s">
        <v>761</v>
      </c>
      <c r="AF201" s="76" t="s">
        <v>761</v>
      </c>
      <c r="AG201" s="76" t="s">
        <v>761</v>
      </c>
      <c r="AH201" s="76" t="s">
        <v>761</v>
      </c>
      <c r="AI201" s="76">
        <v>10</v>
      </c>
      <c r="AJ201" s="72"/>
      <c r="AK201" s="117" t="s">
        <v>5</v>
      </c>
      <c r="AL201" s="63" t="s">
        <v>512</v>
      </c>
      <c r="AM201" s="33" t="s">
        <v>255</v>
      </c>
      <c r="AN201" s="75" t="s">
        <v>761</v>
      </c>
      <c r="AO201" s="75" t="s">
        <v>761</v>
      </c>
      <c r="AP201" s="75" t="s">
        <v>761</v>
      </c>
      <c r="AQ201" s="75" t="s">
        <v>761</v>
      </c>
      <c r="AR201" s="75">
        <v>4.0650406504065041E-4</v>
      </c>
      <c r="AT201" s="117" t="s">
        <v>5</v>
      </c>
      <c r="AU201" s="63" t="s">
        <v>512</v>
      </c>
      <c r="AV201" s="33" t="s">
        <v>255</v>
      </c>
      <c r="AW201" s="66" t="s">
        <v>761</v>
      </c>
      <c r="AX201" s="66" t="s">
        <v>761</v>
      </c>
      <c r="AY201" s="66">
        <v>10</v>
      </c>
      <c r="AZ201" s="66">
        <v>15</v>
      </c>
      <c r="BA201" s="66">
        <v>25</v>
      </c>
      <c r="BB201" s="72"/>
      <c r="BC201" s="117" t="s">
        <v>5</v>
      </c>
      <c r="BD201" s="63" t="s">
        <v>512</v>
      </c>
      <c r="BE201" s="33" t="s">
        <v>255</v>
      </c>
      <c r="BF201" s="75" t="s">
        <v>761</v>
      </c>
      <c r="BG201" s="75" t="s">
        <v>761</v>
      </c>
      <c r="BH201" s="75">
        <v>1.9657951641438962E-3</v>
      </c>
      <c r="BI201" s="75">
        <v>2.4295432458697765E-3</v>
      </c>
      <c r="BJ201" s="75">
        <v>1.0162601626016261E-3</v>
      </c>
      <c r="BL201" s="117" t="s">
        <v>5</v>
      </c>
      <c r="BM201" s="63" t="s">
        <v>512</v>
      </c>
      <c r="BN201" s="33" t="s">
        <v>255</v>
      </c>
      <c r="BO201" s="71" t="s">
        <v>761</v>
      </c>
      <c r="BP201" s="71" t="s">
        <v>761</v>
      </c>
      <c r="BQ201" s="71" t="s">
        <v>761</v>
      </c>
      <c r="BR201" s="71" t="s">
        <v>761</v>
      </c>
      <c r="BS201" s="71">
        <v>0.2857142857142857</v>
      </c>
    </row>
    <row r="202" spans="1:71" ht="18" customHeight="1" x14ac:dyDescent="0.25">
      <c r="A202" s="117" t="s">
        <v>5</v>
      </c>
      <c r="B202" s="63" t="s">
        <v>513</v>
      </c>
      <c r="C202" s="33" t="s">
        <v>256</v>
      </c>
      <c r="D202" s="66" t="s">
        <v>761</v>
      </c>
      <c r="E202" s="66" t="s">
        <v>761</v>
      </c>
      <c r="F202" s="66">
        <v>15</v>
      </c>
      <c r="G202" s="66">
        <v>20</v>
      </c>
      <c r="H202" s="66">
        <v>35</v>
      </c>
      <c r="I202" s="72"/>
      <c r="J202" s="117" t="s">
        <v>5</v>
      </c>
      <c r="K202" s="63" t="s">
        <v>513</v>
      </c>
      <c r="L202" s="33" t="s">
        <v>256</v>
      </c>
      <c r="M202" s="66">
        <v>5689</v>
      </c>
      <c r="N202" s="66">
        <v>5267</v>
      </c>
      <c r="O202" s="66">
        <v>3988</v>
      </c>
      <c r="P202" s="66">
        <v>4903</v>
      </c>
      <c r="Q202" s="215">
        <v>19847</v>
      </c>
      <c r="R202" s="72"/>
      <c r="S202" s="219" t="s">
        <v>5</v>
      </c>
      <c r="T202" s="63" t="s">
        <v>513</v>
      </c>
      <c r="U202" s="33" t="s">
        <v>256</v>
      </c>
      <c r="V202" s="71" t="s">
        <v>761</v>
      </c>
      <c r="W202" s="71" t="s">
        <v>761</v>
      </c>
      <c r="X202" s="71">
        <v>3.7612838515546638E-3</v>
      </c>
      <c r="Y202" s="71">
        <v>4.0791352233326538E-3</v>
      </c>
      <c r="Z202" s="71">
        <v>1.763490703884718E-3</v>
      </c>
      <c r="AA202" s="226"/>
      <c r="AB202" s="117" t="s">
        <v>5</v>
      </c>
      <c r="AC202" s="63" t="s">
        <v>513</v>
      </c>
      <c r="AD202" s="33" t="s">
        <v>256</v>
      </c>
      <c r="AE202" s="76" t="s">
        <v>761</v>
      </c>
      <c r="AF202" s="76" t="s">
        <v>761</v>
      </c>
      <c r="AG202" s="76" t="s">
        <v>761</v>
      </c>
      <c r="AH202" s="76" t="s">
        <v>761</v>
      </c>
      <c r="AI202" s="76">
        <v>10</v>
      </c>
      <c r="AJ202" s="72"/>
      <c r="AK202" s="117" t="s">
        <v>5</v>
      </c>
      <c r="AL202" s="63" t="s">
        <v>513</v>
      </c>
      <c r="AM202" s="33" t="s">
        <v>256</v>
      </c>
      <c r="AN202" s="75" t="s">
        <v>761</v>
      </c>
      <c r="AO202" s="75" t="s">
        <v>761</v>
      </c>
      <c r="AP202" s="75" t="s">
        <v>761</v>
      </c>
      <c r="AQ202" s="75" t="s">
        <v>761</v>
      </c>
      <c r="AR202" s="75">
        <v>5.0385448682420517E-4</v>
      </c>
      <c r="AT202" s="117" t="s">
        <v>5</v>
      </c>
      <c r="AU202" s="63" t="s">
        <v>513</v>
      </c>
      <c r="AV202" s="33" t="s">
        <v>256</v>
      </c>
      <c r="AW202" s="66" t="s">
        <v>761</v>
      </c>
      <c r="AX202" s="66" t="s">
        <v>761</v>
      </c>
      <c r="AY202" s="66">
        <v>10</v>
      </c>
      <c r="AZ202" s="66">
        <v>15</v>
      </c>
      <c r="BA202" s="66">
        <v>30</v>
      </c>
      <c r="BB202" s="72"/>
      <c r="BC202" s="117" t="s">
        <v>5</v>
      </c>
      <c r="BD202" s="63" t="s">
        <v>513</v>
      </c>
      <c r="BE202" s="33" t="s">
        <v>256</v>
      </c>
      <c r="BF202" s="75" t="s">
        <v>761</v>
      </c>
      <c r="BG202" s="75" t="s">
        <v>761</v>
      </c>
      <c r="BH202" s="75">
        <v>2.5075225677031092E-3</v>
      </c>
      <c r="BI202" s="75">
        <v>3.0593514174994899E-3</v>
      </c>
      <c r="BJ202" s="75">
        <v>1.5115634604726156E-3</v>
      </c>
      <c r="BL202" s="117" t="s">
        <v>5</v>
      </c>
      <c r="BM202" s="63" t="s">
        <v>513</v>
      </c>
      <c r="BN202" s="33" t="s">
        <v>256</v>
      </c>
      <c r="BO202" s="71" t="s">
        <v>761</v>
      </c>
      <c r="BP202" s="71" t="s">
        <v>761</v>
      </c>
      <c r="BQ202" s="71" t="s">
        <v>761</v>
      </c>
      <c r="BR202" s="71" t="s">
        <v>761</v>
      </c>
      <c r="BS202" s="71">
        <v>0.2857142857142857</v>
      </c>
    </row>
    <row r="203" spans="1:71" ht="18" customHeight="1" x14ac:dyDescent="0.25">
      <c r="A203" s="117" t="s">
        <v>5</v>
      </c>
      <c r="B203" s="63" t="s">
        <v>516</v>
      </c>
      <c r="C203" s="33" t="s">
        <v>257</v>
      </c>
      <c r="D203" s="66" t="s">
        <v>761</v>
      </c>
      <c r="E203" s="66">
        <v>15</v>
      </c>
      <c r="F203" s="66">
        <v>20</v>
      </c>
      <c r="G203" s="66">
        <v>15</v>
      </c>
      <c r="H203" s="66">
        <v>50</v>
      </c>
      <c r="I203" s="72"/>
      <c r="J203" s="117" t="s">
        <v>5</v>
      </c>
      <c r="K203" s="63" t="s">
        <v>516</v>
      </c>
      <c r="L203" s="33" t="s">
        <v>257</v>
      </c>
      <c r="M203" s="66">
        <v>6662</v>
      </c>
      <c r="N203" s="66">
        <v>6545</v>
      </c>
      <c r="O203" s="66">
        <v>4959</v>
      </c>
      <c r="P203" s="66">
        <v>5254</v>
      </c>
      <c r="Q203" s="215">
        <v>23420</v>
      </c>
      <c r="R203" s="72"/>
      <c r="S203" s="219" t="s">
        <v>5</v>
      </c>
      <c r="T203" s="63" t="s">
        <v>516</v>
      </c>
      <c r="U203" s="33" t="s">
        <v>257</v>
      </c>
      <c r="V203" s="71" t="s">
        <v>761</v>
      </c>
      <c r="W203" s="71">
        <v>2.2918258212375861E-3</v>
      </c>
      <c r="X203" s="71">
        <v>4.0330711837063922E-3</v>
      </c>
      <c r="Y203" s="71">
        <v>2.8549676437000381E-3</v>
      </c>
      <c r="Z203" s="71">
        <v>2.134927412467976E-3</v>
      </c>
      <c r="AA203" s="226"/>
      <c r="AB203" s="117" t="s">
        <v>5</v>
      </c>
      <c r="AC203" s="63" t="s">
        <v>516</v>
      </c>
      <c r="AD203" s="33" t="s">
        <v>257</v>
      </c>
      <c r="AE203" s="76" t="s">
        <v>761</v>
      </c>
      <c r="AF203" s="76" t="s">
        <v>761</v>
      </c>
      <c r="AG203" s="76" t="s">
        <v>761</v>
      </c>
      <c r="AH203" s="76" t="s">
        <v>761</v>
      </c>
      <c r="AI203" s="76">
        <v>15</v>
      </c>
      <c r="AJ203" s="72"/>
      <c r="AK203" s="117" t="s">
        <v>5</v>
      </c>
      <c r="AL203" s="63" t="s">
        <v>516</v>
      </c>
      <c r="AM203" s="33" t="s">
        <v>257</v>
      </c>
      <c r="AN203" s="75" t="s">
        <v>761</v>
      </c>
      <c r="AO203" s="75" t="s">
        <v>761</v>
      </c>
      <c r="AP203" s="75" t="s">
        <v>761</v>
      </c>
      <c r="AQ203" s="75" t="s">
        <v>761</v>
      </c>
      <c r="AR203" s="75">
        <v>6.4047822374039285E-4</v>
      </c>
      <c r="AT203" s="117" t="s">
        <v>5</v>
      </c>
      <c r="AU203" s="63" t="s">
        <v>516</v>
      </c>
      <c r="AV203" s="33" t="s">
        <v>257</v>
      </c>
      <c r="AW203" s="66" t="s">
        <v>761</v>
      </c>
      <c r="AX203" s="66" t="s">
        <v>761</v>
      </c>
      <c r="AY203" s="66">
        <v>15</v>
      </c>
      <c r="AZ203" s="66">
        <v>15</v>
      </c>
      <c r="BA203" s="66">
        <v>35</v>
      </c>
      <c r="BB203" s="72"/>
      <c r="BC203" s="117" t="s">
        <v>5</v>
      </c>
      <c r="BD203" s="63" t="s">
        <v>516</v>
      </c>
      <c r="BE203" s="33" t="s">
        <v>257</v>
      </c>
      <c r="BF203" s="75" t="s">
        <v>761</v>
      </c>
      <c r="BG203" s="75" t="s">
        <v>761</v>
      </c>
      <c r="BH203" s="75">
        <v>3.0248033877797943E-3</v>
      </c>
      <c r="BI203" s="75">
        <v>2.8549676437000381E-3</v>
      </c>
      <c r="BJ203" s="75">
        <v>1.4944491887275832E-3</v>
      </c>
      <c r="BL203" s="117" t="s">
        <v>5</v>
      </c>
      <c r="BM203" s="63" t="s">
        <v>516</v>
      </c>
      <c r="BN203" s="33" t="s">
        <v>257</v>
      </c>
      <c r="BO203" s="71" t="s">
        <v>761</v>
      </c>
      <c r="BP203" s="71" t="s">
        <v>761</v>
      </c>
      <c r="BQ203" s="71" t="s">
        <v>761</v>
      </c>
      <c r="BR203" s="71" t="s">
        <v>761</v>
      </c>
      <c r="BS203" s="71">
        <v>0.3</v>
      </c>
    </row>
    <row r="204" spans="1:71" ht="18" customHeight="1" x14ac:dyDescent="0.25">
      <c r="A204" s="117" t="s">
        <v>5</v>
      </c>
      <c r="B204" s="63" t="s">
        <v>518</v>
      </c>
      <c r="C204" s="33" t="s">
        <v>258</v>
      </c>
      <c r="D204" s="66" t="s">
        <v>761</v>
      </c>
      <c r="E204" s="66" t="s">
        <v>761</v>
      </c>
      <c r="F204" s="66">
        <v>20</v>
      </c>
      <c r="G204" s="66">
        <v>20</v>
      </c>
      <c r="H204" s="66">
        <v>50</v>
      </c>
      <c r="I204" s="72"/>
      <c r="J204" s="117" t="s">
        <v>5</v>
      </c>
      <c r="K204" s="63" t="s">
        <v>518</v>
      </c>
      <c r="L204" s="33" t="s">
        <v>258</v>
      </c>
      <c r="M204" s="66">
        <v>8041</v>
      </c>
      <c r="N204" s="66">
        <v>7215</v>
      </c>
      <c r="O204" s="66">
        <v>5622</v>
      </c>
      <c r="P204" s="66">
        <v>6819</v>
      </c>
      <c r="Q204" s="215">
        <v>27697</v>
      </c>
      <c r="R204" s="72"/>
      <c r="S204" s="219" t="s">
        <v>5</v>
      </c>
      <c r="T204" s="63" t="s">
        <v>518</v>
      </c>
      <c r="U204" s="33" t="s">
        <v>258</v>
      </c>
      <c r="V204" s="71" t="s">
        <v>761</v>
      </c>
      <c r="W204" s="71" t="s">
        <v>761</v>
      </c>
      <c r="X204" s="71">
        <v>3.5574528637495554E-3</v>
      </c>
      <c r="Y204" s="71">
        <v>2.9329813755682652E-3</v>
      </c>
      <c r="Z204" s="71">
        <v>1.8052496660288118E-3</v>
      </c>
      <c r="AA204" s="226"/>
      <c r="AB204" s="117" t="s">
        <v>5</v>
      </c>
      <c r="AC204" s="63" t="s">
        <v>518</v>
      </c>
      <c r="AD204" s="33" t="s">
        <v>258</v>
      </c>
      <c r="AE204" s="76" t="s">
        <v>761</v>
      </c>
      <c r="AF204" s="76" t="s">
        <v>761</v>
      </c>
      <c r="AG204" s="76" t="s">
        <v>761</v>
      </c>
      <c r="AH204" s="76">
        <v>10</v>
      </c>
      <c r="AI204" s="76">
        <v>15</v>
      </c>
      <c r="AJ204" s="72"/>
      <c r="AK204" s="117" t="s">
        <v>5</v>
      </c>
      <c r="AL204" s="63" t="s">
        <v>518</v>
      </c>
      <c r="AM204" s="33" t="s">
        <v>258</v>
      </c>
      <c r="AN204" s="75" t="s">
        <v>761</v>
      </c>
      <c r="AO204" s="75" t="s">
        <v>761</v>
      </c>
      <c r="AP204" s="75" t="s">
        <v>761</v>
      </c>
      <c r="AQ204" s="75">
        <v>1.4664906877841326E-3</v>
      </c>
      <c r="AR204" s="75">
        <v>5.4157489980864357E-4</v>
      </c>
      <c r="AT204" s="117" t="s">
        <v>5</v>
      </c>
      <c r="AU204" s="63" t="s">
        <v>518</v>
      </c>
      <c r="AV204" s="33" t="s">
        <v>258</v>
      </c>
      <c r="AW204" s="66" t="s">
        <v>761</v>
      </c>
      <c r="AX204" s="66" t="s">
        <v>761</v>
      </c>
      <c r="AY204" s="66">
        <v>15</v>
      </c>
      <c r="AZ204" s="66">
        <v>15</v>
      </c>
      <c r="BA204" s="66">
        <v>30</v>
      </c>
      <c r="BB204" s="72"/>
      <c r="BC204" s="117" t="s">
        <v>5</v>
      </c>
      <c r="BD204" s="63" t="s">
        <v>518</v>
      </c>
      <c r="BE204" s="33" t="s">
        <v>258</v>
      </c>
      <c r="BF204" s="75" t="s">
        <v>761</v>
      </c>
      <c r="BG204" s="75" t="s">
        <v>761</v>
      </c>
      <c r="BH204" s="75">
        <v>2.6680896478121665E-3</v>
      </c>
      <c r="BI204" s="75">
        <v>2.1997360316761989E-3</v>
      </c>
      <c r="BJ204" s="75">
        <v>1.0831497996172871E-3</v>
      </c>
      <c r="BL204" s="117" t="s">
        <v>5</v>
      </c>
      <c r="BM204" s="63" t="s">
        <v>518</v>
      </c>
      <c r="BN204" s="33" t="s">
        <v>258</v>
      </c>
      <c r="BO204" s="71" t="s">
        <v>761</v>
      </c>
      <c r="BP204" s="71" t="s">
        <v>761</v>
      </c>
      <c r="BQ204" s="71" t="s">
        <v>761</v>
      </c>
      <c r="BR204" s="71">
        <v>0.5</v>
      </c>
      <c r="BS204" s="71">
        <v>0.3</v>
      </c>
    </row>
    <row r="205" spans="1:71" ht="18" customHeight="1" x14ac:dyDescent="0.25">
      <c r="A205" s="117" t="s">
        <v>5</v>
      </c>
      <c r="B205" s="63" t="s">
        <v>527</v>
      </c>
      <c r="C205" s="33" t="s">
        <v>259</v>
      </c>
      <c r="D205" s="66" t="s">
        <v>761</v>
      </c>
      <c r="E205" s="66">
        <v>15</v>
      </c>
      <c r="F205" s="66">
        <v>25</v>
      </c>
      <c r="G205" s="66">
        <v>25</v>
      </c>
      <c r="H205" s="66">
        <v>70</v>
      </c>
      <c r="I205" s="72"/>
      <c r="J205" s="117" t="s">
        <v>5</v>
      </c>
      <c r="K205" s="63" t="s">
        <v>527</v>
      </c>
      <c r="L205" s="33" t="s">
        <v>259</v>
      </c>
      <c r="M205" s="66">
        <v>9651</v>
      </c>
      <c r="N205" s="66">
        <v>9636</v>
      </c>
      <c r="O205" s="66">
        <v>7442</v>
      </c>
      <c r="P205" s="66">
        <v>8729</v>
      </c>
      <c r="Q205" s="215">
        <v>35458</v>
      </c>
      <c r="R205" s="72"/>
      <c r="S205" s="219" t="s">
        <v>5</v>
      </c>
      <c r="T205" s="63" t="s">
        <v>527</v>
      </c>
      <c r="U205" s="33" t="s">
        <v>259</v>
      </c>
      <c r="V205" s="71" t="s">
        <v>761</v>
      </c>
      <c r="W205" s="71">
        <v>1.5566625155666251E-3</v>
      </c>
      <c r="X205" s="71">
        <v>3.3593120128997582E-3</v>
      </c>
      <c r="Y205" s="71">
        <v>2.8640164967350212E-3</v>
      </c>
      <c r="Z205" s="71">
        <v>1.9741666196626995E-3</v>
      </c>
      <c r="AA205" s="226"/>
      <c r="AB205" s="117" t="s">
        <v>5</v>
      </c>
      <c r="AC205" s="63" t="s">
        <v>527</v>
      </c>
      <c r="AD205" s="33" t="s">
        <v>259</v>
      </c>
      <c r="AE205" s="76" t="s">
        <v>761</v>
      </c>
      <c r="AF205" s="76">
        <v>10</v>
      </c>
      <c r="AG205" s="76" t="s">
        <v>761</v>
      </c>
      <c r="AH205" s="76" t="s">
        <v>761</v>
      </c>
      <c r="AI205" s="76">
        <v>20</v>
      </c>
      <c r="AJ205" s="72"/>
      <c r="AK205" s="117" t="s">
        <v>5</v>
      </c>
      <c r="AL205" s="63" t="s">
        <v>527</v>
      </c>
      <c r="AM205" s="33" t="s">
        <v>259</v>
      </c>
      <c r="AN205" s="75" t="s">
        <v>761</v>
      </c>
      <c r="AO205" s="75">
        <v>1.0377750103777502E-3</v>
      </c>
      <c r="AP205" s="75" t="s">
        <v>761</v>
      </c>
      <c r="AQ205" s="75" t="s">
        <v>761</v>
      </c>
      <c r="AR205" s="75">
        <v>5.6404760561791414E-4</v>
      </c>
      <c r="AT205" s="117" t="s">
        <v>5</v>
      </c>
      <c r="AU205" s="63" t="s">
        <v>527</v>
      </c>
      <c r="AV205" s="33" t="s">
        <v>259</v>
      </c>
      <c r="AW205" s="66" t="s">
        <v>761</v>
      </c>
      <c r="AX205" s="66" t="s">
        <v>761</v>
      </c>
      <c r="AY205" s="66">
        <v>20</v>
      </c>
      <c r="AZ205" s="66">
        <v>20</v>
      </c>
      <c r="BA205" s="66">
        <v>50</v>
      </c>
      <c r="BB205" s="72"/>
      <c r="BC205" s="117" t="s">
        <v>5</v>
      </c>
      <c r="BD205" s="63" t="s">
        <v>527</v>
      </c>
      <c r="BE205" s="33" t="s">
        <v>259</v>
      </c>
      <c r="BF205" s="75" t="s">
        <v>761</v>
      </c>
      <c r="BG205" s="75" t="s">
        <v>761</v>
      </c>
      <c r="BH205" s="75">
        <v>2.6874496103198066E-3</v>
      </c>
      <c r="BI205" s="75">
        <v>2.2912131973880168E-3</v>
      </c>
      <c r="BJ205" s="75">
        <v>1.4101190140447853E-3</v>
      </c>
      <c r="BL205" s="117" t="s">
        <v>5</v>
      </c>
      <c r="BM205" s="63" t="s">
        <v>527</v>
      </c>
      <c r="BN205" s="33" t="s">
        <v>259</v>
      </c>
      <c r="BO205" s="71" t="s">
        <v>761</v>
      </c>
      <c r="BP205" s="71">
        <v>0.66666666666666663</v>
      </c>
      <c r="BQ205" s="71" t="s">
        <v>761</v>
      </c>
      <c r="BR205" s="71" t="s">
        <v>761</v>
      </c>
      <c r="BS205" s="71">
        <v>0.2857142857142857</v>
      </c>
    </row>
    <row r="206" spans="1:71" ht="18" customHeight="1" x14ac:dyDescent="0.25">
      <c r="A206" s="117" t="s">
        <v>5</v>
      </c>
      <c r="B206" s="63" t="s">
        <v>534</v>
      </c>
      <c r="C206" s="33" t="s">
        <v>260</v>
      </c>
      <c r="D206" s="66" t="s">
        <v>761</v>
      </c>
      <c r="E206" s="66">
        <v>15</v>
      </c>
      <c r="F206" s="66">
        <v>15</v>
      </c>
      <c r="G206" s="66">
        <v>20</v>
      </c>
      <c r="H206" s="66">
        <v>60</v>
      </c>
      <c r="I206" s="72"/>
      <c r="J206" s="117" t="s">
        <v>5</v>
      </c>
      <c r="K206" s="63" t="s">
        <v>534</v>
      </c>
      <c r="L206" s="33" t="s">
        <v>260</v>
      </c>
      <c r="M206" s="66">
        <v>7762</v>
      </c>
      <c r="N206" s="66">
        <v>5984</v>
      </c>
      <c r="O206" s="66">
        <v>4352</v>
      </c>
      <c r="P206" s="66">
        <v>4819</v>
      </c>
      <c r="Q206" s="215">
        <v>22917</v>
      </c>
      <c r="R206" s="72"/>
      <c r="S206" s="219" t="s">
        <v>5</v>
      </c>
      <c r="T206" s="63" t="s">
        <v>534</v>
      </c>
      <c r="U206" s="33" t="s">
        <v>260</v>
      </c>
      <c r="V206" s="71" t="s">
        <v>761</v>
      </c>
      <c r="W206" s="71">
        <v>2.5066844919786097E-3</v>
      </c>
      <c r="X206" s="71">
        <v>3.4466911764705881E-3</v>
      </c>
      <c r="Y206" s="71">
        <v>4.1502386387217262E-3</v>
      </c>
      <c r="Z206" s="71">
        <v>2.6181437360911115E-3</v>
      </c>
      <c r="AA206" s="226"/>
      <c r="AB206" s="117" t="s">
        <v>5</v>
      </c>
      <c r="AC206" s="63" t="s">
        <v>534</v>
      </c>
      <c r="AD206" s="33" t="s">
        <v>260</v>
      </c>
      <c r="AE206" s="76" t="s">
        <v>761</v>
      </c>
      <c r="AF206" s="76" t="s">
        <v>761</v>
      </c>
      <c r="AG206" s="76" t="s">
        <v>761</v>
      </c>
      <c r="AH206" s="76" t="s">
        <v>761</v>
      </c>
      <c r="AI206" s="76">
        <v>20</v>
      </c>
      <c r="AJ206" s="72"/>
      <c r="AK206" s="117" t="s">
        <v>5</v>
      </c>
      <c r="AL206" s="63" t="s">
        <v>534</v>
      </c>
      <c r="AM206" s="33" t="s">
        <v>260</v>
      </c>
      <c r="AN206" s="75" t="s">
        <v>761</v>
      </c>
      <c r="AO206" s="75" t="s">
        <v>761</v>
      </c>
      <c r="AP206" s="75" t="s">
        <v>761</v>
      </c>
      <c r="AQ206" s="75" t="s">
        <v>761</v>
      </c>
      <c r="AR206" s="75">
        <v>8.7271457869703714E-4</v>
      </c>
      <c r="AT206" s="117" t="s">
        <v>5</v>
      </c>
      <c r="AU206" s="63" t="s">
        <v>534</v>
      </c>
      <c r="AV206" s="33" t="s">
        <v>260</v>
      </c>
      <c r="AW206" s="66" t="s">
        <v>761</v>
      </c>
      <c r="AX206" s="66" t="s">
        <v>761</v>
      </c>
      <c r="AY206" s="66">
        <v>15</v>
      </c>
      <c r="AZ206" s="66">
        <v>20</v>
      </c>
      <c r="BA206" s="66">
        <v>40</v>
      </c>
      <c r="BB206" s="72"/>
      <c r="BC206" s="117" t="s">
        <v>5</v>
      </c>
      <c r="BD206" s="63" t="s">
        <v>534</v>
      </c>
      <c r="BE206" s="33" t="s">
        <v>260</v>
      </c>
      <c r="BF206" s="75" t="s">
        <v>761</v>
      </c>
      <c r="BG206" s="75" t="s">
        <v>761</v>
      </c>
      <c r="BH206" s="75">
        <v>3.4466911764705881E-3</v>
      </c>
      <c r="BI206" s="75">
        <v>4.1502386387217262E-3</v>
      </c>
      <c r="BJ206" s="75">
        <v>1.7454291573940743E-3</v>
      </c>
      <c r="BL206" s="117" t="s">
        <v>5</v>
      </c>
      <c r="BM206" s="63" t="s">
        <v>534</v>
      </c>
      <c r="BN206" s="33" t="s">
        <v>260</v>
      </c>
      <c r="BO206" s="71" t="s">
        <v>761</v>
      </c>
      <c r="BP206" s="71" t="s">
        <v>761</v>
      </c>
      <c r="BQ206" s="71" t="s">
        <v>761</v>
      </c>
      <c r="BR206" s="71" t="s">
        <v>761</v>
      </c>
      <c r="BS206" s="71">
        <v>0.33333333333333331</v>
      </c>
    </row>
    <row r="207" spans="1:71" ht="18" customHeight="1" x14ac:dyDescent="0.25">
      <c r="A207" s="117" t="s">
        <v>5</v>
      </c>
      <c r="B207" s="63" t="s">
        <v>545</v>
      </c>
      <c r="C207" s="33" t="s">
        <v>261</v>
      </c>
      <c r="D207" s="66" t="s">
        <v>761</v>
      </c>
      <c r="E207" s="66">
        <v>35</v>
      </c>
      <c r="F207" s="66">
        <v>30</v>
      </c>
      <c r="G207" s="66">
        <v>20</v>
      </c>
      <c r="H207" s="66">
        <v>90</v>
      </c>
      <c r="I207" s="72"/>
      <c r="J207" s="117" t="s">
        <v>5</v>
      </c>
      <c r="K207" s="63" t="s">
        <v>545</v>
      </c>
      <c r="L207" s="33" t="s">
        <v>261</v>
      </c>
      <c r="M207" s="66">
        <v>8678</v>
      </c>
      <c r="N207" s="66">
        <v>7800</v>
      </c>
      <c r="O207" s="66">
        <v>5718</v>
      </c>
      <c r="P207" s="66">
        <v>6474</v>
      </c>
      <c r="Q207" s="215">
        <v>28670</v>
      </c>
      <c r="R207" s="72"/>
      <c r="S207" s="219" t="s">
        <v>5</v>
      </c>
      <c r="T207" s="63" t="s">
        <v>545</v>
      </c>
      <c r="U207" s="33" t="s">
        <v>261</v>
      </c>
      <c r="V207" s="71" t="s">
        <v>761</v>
      </c>
      <c r="W207" s="71">
        <v>4.4871794871794869E-3</v>
      </c>
      <c r="X207" s="71">
        <v>5.246589716684155E-3</v>
      </c>
      <c r="Y207" s="71">
        <v>3.0892801977139327E-3</v>
      </c>
      <c r="Z207" s="71">
        <v>3.1391698639693061E-3</v>
      </c>
      <c r="AA207" s="226"/>
      <c r="AB207" s="117" t="s">
        <v>5</v>
      </c>
      <c r="AC207" s="63" t="s">
        <v>545</v>
      </c>
      <c r="AD207" s="33" t="s">
        <v>261</v>
      </c>
      <c r="AE207" s="76" t="s">
        <v>761</v>
      </c>
      <c r="AF207" s="76">
        <v>25</v>
      </c>
      <c r="AG207" s="76" t="s">
        <v>761</v>
      </c>
      <c r="AH207" s="76" t="s">
        <v>761</v>
      </c>
      <c r="AI207" s="76">
        <v>35</v>
      </c>
      <c r="AJ207" s="72"/>
      <c r="AK207" s="117" t="s">
        <v>5</v>
      </c>
      <c r="AL207" s="63" t="s">
        <v>545</v>
      </c>
      <c r="AM207" s="33" t="s">
        <v>261</v>
      </c>
      <c r="AN207" s="75" t="s">
        <v>761</v>
      </c>
      <c r="AO207" s="75">
        <v>3.205128205128205E-3</v>
      </c>
      <c r="AP207" s="75" t="s">
        <v>761</v>
      </c>
      <c r="AQ207" s="75" t="s">
        <v>761</v>
      </c>
      <c r="AR207" s="75">
        <v>1.2207882804325079E-3</v>
      </c>
      <c r="AT207" s="117" t="s">
        <v>5</v>
      </c>
      <c r="AU207" s="63" t="s">
        <v>545</v>
      </c>
      <c r="AV207" s="33" t="s">
        <v>261</v>
      </c>
      <c r="AW207" s="66" t="s">
        <v>761</v>
      </c>
      <c r="AX207" s="66">
        <v>10</v>
      </c>
      <c r="AY207" s="66">
        <v>20</v>
      </c>
      <c r="AZ207" s="66">
        <v>20</v>
      </c>
      <c r="BA207" s="66">
        <v>55</v>
      </c>
      <c r="BB207" s="72"/>
      <c r="BC207" s="117" t="s">
        <v>5</v>
      </c>
      <c r="BD207" s="63" t="s">
        <v>545</v>
      </c>
      <c r="BE207" s="33" t="s">
        <v>261</v>
      </c>
      <c r="BF207" s="75" t="s">
        <v>761</v>
      </c>
      <c r="BG207" s="75">
        <v>1.2820512820512821E-3</v>
      </c>
      <c r="BH207" s="75">
        <v>3.497726477789437E-3</v>
      </c>
      <c r="BI207" s="75">
        <v>3.0892801977139327E-3</v>
      </c>
      <c r="BJ207" s="75">
        <v>1.9183815835367981E-3</v>
      </c>
      <c r="BL207" s="117" t="s">
        <v>5</v>
      </c>
      <c r="BM207" s="63" t="s">
        <v>545</v>
      </c>
      <c r="BN207" s="33" t="s">
        <v>261</v>
      </c>
      <c r="BO207" s="71" t="s">
        <v>761</v>
      </c>
      <c r="BP207" s="71">
        <v>0.7142857142857143</v>
      </c>
      <c r="BQ207" s="71" t="s">
        <v>761</v>
      </c>
      <c r="BR207" s="71" t="s">
        <v>761</v>
      </c>
      <c r="BS207" s="71">
        <v>0.3888888888888889</v>
      </c>
    </row>
    <row r="208" spans="1:71" ht="18" customHeight="1" x14ac:dyDescent="0.25">
      <c r="A208" s="117" t="s">
        <v>5</v>
      </c>
      <c r="B208" s="63" t="s">
        <v>554</v>
      </c>
      <c r="C208" s="33" t="s">
        <v>262</v>
      </c>
      <c r="D208" s="66" t="s">
        <v>761</v>
      </c>
      <c r="E208" s="66">
        <v>15</v>
      </c>
      <c r="F208" s="66">
        <v>30</v>
      </c>
      <c r="G208" s="66">
        <v>15</v>
      </c>
      <c r="H208" s="66">
        <v>70</v>
      </c>
      <c r="I208" s="72"/>
      <c r="J208" s="117" t="s">
        <v>5</v>
      </c>
      <c r="K208" s="63" t="s">
        <v>554</v>
      </c>
      <c r="L208" s="33" t="s">
        <v>262</v>
      </c>
      <c r="M208" s="66">
        <v>7749</v>
      </c>
      <c r="N208" s="66">
        <v>7699</v>
      </c>
      <c r="O208" s="66">
        <v>6131</v>
      </c>
      <c r="P208" s="66">
        <v>8359</v>
      </c>
      <c r="Q208" s="215">
        <v>29938</v>
      </c>
      <c r="R208" s="72"/>
      <c r="S208" s="219" t="s">
        <v>5</v>
      </c>
      <c r="T208" s="63" t="s">
        <v>554</v>
      </c>
      <c r="U208" s="33" t="s">
        <v>262</v>
      </c>
      <c r="V208" s="71" t="s">
        <v>761</v>
      </c>
      <c r="W208" s="71">
        <v>1.9483049746720352E-3</v>
      </c>
      <c r="X208" s="71">
        <v>4.8931658783232749E-3</v>
      </c>
      <c r="Y208" s="71">
        <v>1.7944730230888863E-3</v>
      </c>
      <c r="Z208" s="71">
        <v>2.3381655421203821E-3</v>
      </c>
      <c r="AA208" s="226"/>
      <c r="AB208" s="117" t="s">
        <v>5</v>
      </c>
      <c r="AC208" s="63" t="s">
        <v>554</v>
      </c>
      <c r="AD208" s="33" t="s">
        <v>262</v>
      </c>
      <c r="AE208" s="76" t="s">
        <v>761</v>
      </c>
      <c r="AF208" s="76">
        <v>10</v>
      </c>
      <c r="AG208" s="76" t="s">
        <v>761</v>
      </c>
      <c r="AH208" s="76" t="s">
        <v>761</v>
      </c>
      <c r="AI208" s="76">
        <v>25</v>
      </c>
      <c r="AJ208" s="72"/>
      <c r="AK208" s="117" t="s">
        <v>5</v>
      </c>
      <c r="AL208" s="63" t="s">
        <v>554</v>
      </c>
      <c r="AM208" s="33" t="s">
        <v>262</v>
      </c>
      <c r="AN208" s="75" t="s">
        <v>761</v>
      </c>
      <c r="AO208" s="75">
        <v>1.2988699831146902E-3</v>
      </c>
      <c r="AP208" s="75" t="s">
        <v>761</v>
      </c>
      <c r="AQ208" s="75" t="s">
        <v>761</v>
      </c>
      <c r="AR208" s="75">
        <v>8.3505912218585071E-4</v>
      </c>
      <c r="AT208" s="117" t="s">
        <v>5</v>
      </c>
      <c r="AU208" s="63" t="s">
        <v>554</v>
      </c>
      <c r="AV208" s="33" t="s">
        <v>262</v>
      </c>
      <c r="AW208" s="66" t="s">
        <v>761</v>
      </c>
      <c r="AX208" s="66">
        <v>10</v>
      </c>
      <c r="AY208" s="66">
        <v>25</v>
      </c>
      <c r="AZ208" s="66">
        <v>10</v>
      </c>
      <c r="BA208" s="66">
        <v>45</v>
      </c>
      <c r="BB208" s="72"/>
      <c r="BC208" s="117" t="s">
        <v>5</v>
      </c>
      <c r="BD208" s="63" t="s">
        <v>554</v>
      </c>
      <c r="BE208" s="33" t="s">
        <v>262</v>
      </c>
      <c r="BF208" s="75" t="s">
        <v>761</v>
      </c>
      <c r="BG208" s="75">
        <v>1.2988699831146902E-3</v>
      </c>
      <c r="BH208" s="75">
        <v>4.077638231936063E-3</v>
      </c>
      <c r="BI208" s="75">
        <v>1.1963153487259241E-3</v>
      </c>
      <c r="BJ208" s="75">
        <v>1.5031064199345313E-3</v>
      </c>
      <c r="BL208" s="117" t="s">
        <v>5</v>
      </c>
      <c r="BM208" s="63" t="s">
        <v>554</v>
      </c>
      <c r="BN208" s="33" t="s">
        <v>262</v>
      </c>
      <c r="BO208" s="71" t="s">
        <v>761</v>
      </c>
      <c r="BP208" s="71">
        <v>0.66666666666666663</v>
      </c>
      <c r="BQ208" s="71" t="s">
        <v>761</v>
      </c>
      <c r="BR208" s="71" t="s">
        <v>761</v>
      </c>
      <c r="BS208" s="71">
        <v>0.35714285714285715</v>
      </c>
    </row>
    <row r="209" spans="1:71" ht="18" customHeight="1" x14ac:dyDescent="0.25">
      <c r="A209" s="117" t="s">
        <v>5</v>
      </c>
      <c r="B209" s="63" t="s">
        <v>495</v>
      </c>
      <c r="C209" s="33" t="s">
        <v>263</v>
      </c>
      <c r="D209" s="66">
        <v>35</v>
      </c>
      <c r="E209" s="66">
        <v>45</v>
      </c>
      <c r="F209" s="66">
        <v>25</v>
      </c>
      <c r="G209" s="66">
        <v>30</v>
      </c>
      <c r="H209" s="66">
        <v>130</v>
      </c>
      <c r="I209" s="72"/>
      <c r="J209" s="117" t="s">
        <v>5</v>
      </c>
      <c r="K209" s="63" t="s">
        <v>495</v>
      </c>
      <c r="L209" s="33" t="s">
        <v>263</v>
      </c>
      <c r="M209" s="66">
        <v>9845</v>
      </c>
      <c r="N209" s="66">
        <v>8813</v>
      </c>
      <c r="O209" s="66">
        <v>6543</v>
      </c>
      <c r="P209" s="66">
        <v>7336</v>
      </c>
      <c r="Q209" s="215">
        <v>32537</v>
      </c>
      <c r="R209" s="72"/>
      <c r="S209" s="219" t="s">
        <v>5</v>
      </c>
      <c r="T209" s="63" t="s">
        <v>495</v>
      </c>
      <c r="U209" s="33" t="s">
        <v>263</v>
      </c>
      <c r="V209" s="71">
        <v>3.5551041137633316E-3</v>
      </c>
      <c r="W209" s="71">
        <v>5.1060932713037554E-3</v>
      </c>
      <c r="X209" s="71">
        <v>3.8208772734219776E-3</v>
      </c>
      <c r="Y209" s="71">
        <v>4.0894220283533263E-3</v>
      </c>
      <c r="Z209" s="71">
        <v>3.9954513323293478E-3</v>
      </c>
      <c r="AA209" s="226"/>
      <c r="AB209" s="117" t="s">
        <v>5</v>
      </c>
      <c r="AC209" s="63" t="s">
        <v>495</v>
      </c>
      <c r="AD209" s="33" t="s">
        <v>263</v>
      </c>
      <c r="AE209" s="76">
        <v>25</v>
      </c>
      <c r="AF209" s="76">
        <v>30</v>
      </c>
      <c r="AG209" s="76" t="s">
        <v>761</v>
      </c>
      <c r="AH209" s="76">
        <v>10</v>
      </c>
      <c r="AI209" s="76">
        <v>70</v>
      </c>
      <c r="AJ209" s="72"/>
      <c r="AK209" s="117" t="s">
        <v>5</v>
      </c>
      <c r="AL209" s="63" t="s">
        <v>495</v>
      </c>
      <c r="AM209" s="33" t="s">
        <v>263</v>
      </c>
      <c r="AN209" s="75">
        <v>2.5393600812595226E-3</v>
      </c>
      <c r="AO209" s="75">
        <v>3.4040621808691706E-3</v>
      </c>
      <c r="AP209" s="75" t="s">
        <v>761</v>
      </c>
      <c r="AQ209" s="75">
        <v>1.3631406761177754E-3</v>
      </c>
      <c r="AR209" s="75">
        <v>2.1513968712542643E-3</v>
      </c>
      <c r="AT209" s="117" t="s">
        <v>5</v>
      </c>
      <c r="AU209" s="63" t="s">
        <v>495</v>
      </c>
      <c r="AV209" s="33" t="s">
        <v>263</v>
      </c>
      <c r="AW209" s="66">
        <v>10</v>
      </c>
      <c r="AX209" s="66">
        <v>10</v>
      </c>
      <c r="AY209" s="66">
        <v>15</v>
      </c>
      <c r="AZ209" s="66">
        <v>20</v>
      </c>
      <c r="BA209" s="66">
        <v>60</v>
      </c>
      <c r="BB209" s="72"/>
      <c r="BC209" s="117" t="s">
        <v>5</v>
      </c>
      <c r="BD209" s="63" t="s">
        <v>495</v>
      </c>
      <c r="BE209" s="33" t="s">
        <v>263</v>
      </c>
      <c r="BF209" s="75">
        <v>1.015744032503809E-3</v>
      </c>
      <c r="BG209" s="75">
        <v>1.1346873936230568E-3</v>
      </c>
      <c r="BH209" s="75">
        <v>2.2925263640531865E-3</v>
      </c>
      <c r="BI209" s="75">
        <v>2.7262813522355507E-3</v>
      </c>
      <c r="BJ209" s="75">
        <v>1.8440544610750838E-3</v>
      </c>
      <c r="BL209" s="117" t="s">
        <v>5</v>
      </c>
      <c r="BM209" s="63" t="s">
        <v>495</v>
      </c>
      <c r="BN209" s="33" t="s">
        <v>263</v>
      </c>
      <c r="BO209" s="71">
        <v>0.7142857142857143</v>
      </c>
      <c r="BP209" s="71">
        <v>0.66666666666666663</v>
      </c>
      <c r="BQ209" s="71" t="s">
        <v>761</v>
      </c>
      <c r="BR209" s="71">
        <v>0.33333333333333331</v>
      </c>
      <c r="BS209" s="71">
        <v>0.53846153846153844</v>
      </c>
    </row>
    <row r="210" spans="1:71" ht="18" customHeight="1" x14ac:dyDescent="0.25">
      <c r="A210" s="117" t="s">
        <v>5</v>
      </c>
      <c r="B210" s="63" t="s">
        <v>500</v>
      </c>
      <c r="C210" s="33" t="s">
        <v>264</v>
      </c>
      <c r="D210" s="66">
        <v>20</v>
      </c>
      <c r="E210" s="66">
        <v>25</v>
      </c>
      <c r="F210" s="66">
        <v>25</v>
      </c>
      <c r="G210" s="66">
        <v>35</v>
      </c>
      <c r="H210" s="66">
        <v>105</v>
      </c>
      <c r="I210" s="72"/>
      <c r="J210" s="117" t="s">
        <v>5</v>
      </c>
      <c r="K210" s="63" t="s">
        <v>500</v>
      </c>
      <c r="L210" s="33" t="s">
        <v>264</v>
      </c>
      <c r="M210" s="66">
        <v>8911</v>
      </c>
      <c r="N210" s="66">
        <v>8676</v>
      </c>
      <c r="O210" s="66">
        <v>6814</v>
      </c>
      <c r="P210" s="66">
        <v>12227</v>
      </c>
      <c r="Q210" s="215">
        <v>36628</v>
      </c>
      <c r="R210" s="72"/>
      <c r="S210" s="219" t="s">
        <v>5</v>
      </c>
      <c r="T210" s="63" t="s">
        <v>500</v>
      </c>
      <c r="U210" s="33" t="s">
        <v>264</v>
      </c>
      <c r="V210" s="71">
        <v>2.244417012680956E-3</v>
      </c>
      <c r="W210" s="71">
        <v>2.8815122176118028E-3</v>
      </c>
      <c r="X210" s="71">
        <v>3.6689169357205752E-3</v>
      </c>
      <c r="Y210" s="71">
        <v>2.8625173795698046E-3</v>
      </c>
      <c r="Z210" s="71">
        <v>2.8666593862618764E-3</v>
      </c>
      <c r="AA210" s="226"/>
      <c r="AB210" s="117" t="s">
        <v>5</v>
      </c>
      <c r="AC210" s="63" t="s">
        <v>500</v>
      </c>
      <c r="AD210" s="33" t="s">
        <v>264</v>
      </c>
      <c r="AE210" s="76">
        <v>10</v>
      </c>
      <c r="AF210" s="76">
        <v>15</v>
      </c>
      <c r="AG210" s="76" t="s">
        <v>761</v>
      </c>
      <c r="AH210" s="76" t="s">
        <v>761</v>
      </c>
      <c r="AI210" s="76">
        <v>35</v>
      </c>
      <c r="AJ210" s="72"/>
      <c r="AK210" s="117" t="s">
        <v>5</v>
      </c>
      <c r="AL210" s="63" t="s">
        <v>500</v>
      </c>
      <c r="AM210" s="33" t="s">
        <v>264</v>
      </c>
      <c r="AN210" s="75">
        <v>1.122208506340478E-3</v>
      </c>
      <c r="AO210" s="75">
        <v>1.7289073305670815E-3</v>
      </c>
      <c r="AP210" s="75" t="s">
        <v>761</v>
      </c>
      <c r="AQ210" s="75" t="s">
        <v>761</v>
      </c>
      <c r="AR210" s="75">
        <v>9.5555312875395871E-4</v>
      </c>
      <c r="AT210" s="117" t="s">
        <v>5</v>
      </c>
      <c r="AU210" s="63" t="s">
        <v>500</v>
      </c>
      <c r="AV210" s="33" t="s">
        <v>264</v>
      </c>
      <c r="AW210" s="66">
        <v>10</v>
      </c>
      <c r="AX210" s="66">
        <v>10</v>
      </c>
      <c r="AY210" s="66">
        <v>25</v>
      </c>
      <c r="AZ210" s="66">
        <v>25</v>
      </c>
      <c r="BA210" s="66">
        <v>70</v>
      </c>
      <c r="BB210" s="72"/>
      <c r="BC210" s="117" t="s">
        <v>5</v>
      </c>
      <c r="BD210" s="63" t="s">
        <v>500</v>
      </c>
      <c r="BE210" s="33" t="s">
        <v>264</v>
      </c>
      <c r="BF210" s="75">
        <v>1.122208506340478E-3</v>
      </c>
      <c r="BG210" s="75">
        <v>1.1526048870447211E-3</v>
      </c>
      <c r="BH210" s="75">
        <v>3.6689169357205752E-3</v>
      </c>
      <c r="BI210" s="75">
        <v>2.0446552711212889E-3</v>
      </c>
      <c r="BJ210" s="75">
        <v>1.9111062575079174E-3</v>
      </c>
      <c r="BL210" s="117" t="s">
        <v>5</v>
      </c>
      <c r="BM210" s="63" t="s">
        <v>500</v>
      </c>
      <c r="BN210" s="33" t="s">
        <v>264</v>
      </c>
      <c r="BO210" s="71">
        <v>0.5</v>
      </c>
      <c r="BP210" s="71">
        <v>0.6</v>
      </c>
      <c r="BQ210" s="71" t="s">
        <v>761</v>
      </c>
      <c r="BR210" s="71" t="s">
        <v>761</v>
      </c>
      <c r="BS210" s="71">
        <v>0.33333333333333331</v>
      </c>
    </row>
    <row r="211" spans="1:71" ht="18" customHeight="1" x14ac:dyDescent="0.25">
      <c r="A211" s="117" t="s">
        <v>5</v>
      </c>
      <c r="B211" s="63" t="s">
        <v>505</v>
      </c>
      <c r="C211" s="33" t="s">
        <v>265</v>
      </c>
      <c r="D211" s="66">
        <v>35</v>
      </c>
      <c r="E211" s="66">
        <v>85</v>
      </c>
      <c r="F211" s="66">
        <v>25</v>
      </c>
      <c r="G211" s="66">
        <v>20</v>
      </c>
      <c r="H211" s="66">
        <v>170</v>
      </c>
      <c r="I211" s="72"/>
      <c r="J211" s="117" t="s">
        <v>5</v>
      </c>
      <c r="K211" s="63" t="s">
        <v>505</v>
      </c>
      <c r="L211" s="33" t="s">
        <v>265</v>
      </c>
      <c r="M211" s="66">
        <v>9690</v>
      </c>
      <c r="N211" s="66">
        <v>7799</v>
      </c>
      <c r="O211" s="66">
        <v>5522</v>
      </c>
      <c r="P211" s="66">
        <v>5713</v>
      </c>
      <c r="Q211" s="215">
        <v>28724</v>
      </c>
      <c r="R211" s="72"/>
      <c r="S211" s="219" t="s">
        <v>5</v>
      </c>
      <c r="T211" s="63" t="s">
        <v>505</v>
      </c>
      <c r="U211" s="33" t="s">
        <v>265</v>
      </c>
      <c r="V211" s="71">
        <v>3.6119711042311661E-3</v>
      </c>
      <c r="W211" s="71">
        <v>1.0898833183741505E-2</v>
      </c>
      <c r="X211" s="71">
        <v>4.5273451647953643E-3</v>
      </c>
      <c r="Y211" s="71">
        <v>3.5007876772273762E-3</v>
      </c>
      <c r="Z211" s="71">
        <v>5.9183957666063226E-3</v>
      </c>
      <c r="AA211" s="226"/>
      <c r="AB211" s="117" t="s">
        <v>5</v>
      </c>
      <c r="AC211" s="63" t="s">
        <v>505</v>
      </c>
      <c r="AD211" s="33" t="s">
        <v>265</v>
      </c>
      <c r="AE211" s="76">
        <v>20</v>
      </c>
      <c r="AF211" s="76">
        <v>35</v>
      </c>
      <c r="AG211" s="76" t="s">
        <v>761</v>
      </c>
      <c r="AH211" s="76" t="s">
        <v>761</v>
      </c>
      <c r="AI211" s="76">
        <v>65</v>
      </c>
      <c r="AJ211" s="72"/>
      <c r="AK211" s="117" t="s">
        <v>5</v>
      </c>
      <c r="AL211" s="63" t="s">
        <v>505</v>
      </c>
      <c r="AM211" s="33" t="s">
        <v>265</v>
      </c>
      <c r="AN211" s="75">
        <v>2.0639834881320948E-3</v>
      </c>
      <c r="AO211" s="75">
        <v>4.487754840364149E-3</v>
      </c>
      <c r="AP211" s="75" t="s">
        <v>761</v>
      </c>
      <c r="AQ211" s="75" t="s">
        <v>761</v>
      </c>
      <c r="AR211" s="75">
        <v>2.2629160284082998E-3</v>
      </c>
      <c r="AT211" s="117" t="s">
        <v>5</v>
      </c>
      <c r="AU211" s="63" t="s">
        <v>505</v>
      </c>
      <c r="AV211" s="33" t="s">
        <v>265</v>
      </c>
      <c r="AW211" s="66">
        <v>20</v>
      </c>
      <c r="AX211" s="66">
        <v>45</v>
      </c>
      <c r="AY211" s="66">
        <v>20</v>
      </c>
      <c r="AZ211" s="66">
        <v>20</v>
      </c>
      <c r="BA211" s="66">
        <v>105</v>
      </c>
      <c r="BB211" s="72"/>
      <c r="BC211" s="117" t="s">
        <v>5</v>
      </c>
      <c r="BD211" s="63" t="s">
        <v>505</v>
      </c>
      <c r="BE211" s="33" t="s">
        <v>265</v>
      </c>
      <c r="BF211" s="75">
        <v>2.0639834881320948E-3</v>
      </c>
      <c r="BG211" s="75">
        <v>5.7699705090396205E-3</v>
      </c>
      <c r="BH211" s="75">
        <v>3.621876131836291E-3</v>
      </c>
      <c r="BI211" s="75">
        <v>3.5007876772273762E-3</v>
      </c>
      <c r="BJ211" s="75">
        <v>3.6554797381980223E-3</v>
      </c>
      <c r="BL211" s="117" t="s">
        <v>5</v>
      </c>
      <c r="BM211" s="63" t="s">
        <v>505</v>
      </c>
      <c r="BN211" s="33" t="s">
        <v>265</v>
      </c>
      <c r="BO211" s="71">
        <v>0.5714285714285714</v>
      </c>
      <c r="BP211" s="71">
        <v>0.41176470588235292</v>
      </c>
      <c r="BQ211" s="71" t="s">
        <v>761</v>
      </c>
      <c r="BR211" s="71" t="s">
        <v>761</v>
      </c>
      <c r="BS211" s="71">
        <v>0.38235294117647056</v>
      </c>
    </row>
    <row r="212" spans="1:71" ht="18" customHeight="1" x14ac:dyDescent="0.25">
      <c r="A212" s="117" t="s">
        <v>5</v>
      </c>
      <c r="B212" s="63" t="s">
        <v>506</v>
      </c>
      <c r="C212" s="33" t="s">
        <v>266</v>
      </c>
      <c r="D212" s="66">
        <v>25</v>
      </c>
      <c r="E212" s="66">
        <v>25</v>
      </c>
      <c r="F212" s="66">
        <v>35</v>
      </c>
      <c r="G212" s="66">
        <v>15</v>
      </c>
      <c r="H212" s="66">
        <v>105</v>
      </c>
      <c r="I212" s="72"/>
      <c r="J212" s="117" t="s">
        <v>5</v>
      </c>
      <c r="K212" s="63" t="s">
        <v>506</v>
      </c>
      <c r="L212" s="33" t="s">
        <v>266</v>
      </c>
      <c r="M212" s="66">
        <v>7349</v>
      </c>
      <c r="N212" s="66">
        <v>6661</v>
      </c>
      <c r="O212" s="66">
        <v>5223</v>
      </c>
      <c r="P212" s="66">
        <v>6017</v>
      </c>
      <c r="Q212" s="215">
        <v>25250</v>
      </c>
      <c r="R212" s="72"/>
      <c r="S212" s="219" t="s">
        <v>5</v>
      </c>
      <c r="T212" s="63" t="s">
        <v>506</v>
      </c>
      <c r="U212" s="33" t="s">
        <v>266</v>
      </c>
      <c r="V212" s="71">
        <v>3.4018233773302491E-3</v>
      </c>
      <c r="W212" s="71">
        <v>3.7531902116799279E-3</v>
      </c>
      <c r="X212" s="71">
        <v>6.7011296189929161E-3</v>
      </c>
      <c r="Y212" s="71">
        <v>2.4929366794083432E-3</v>
      </c>
      <c r="Z212" s="71">
        <v>4.1584158415841586E-3</v>
      </c>
      <c r="AA212" s="226"/>
      <c r="AB212" s="117" t="s">
        <v>5</v>
      </c>
      <c r="AC212" s="63" t="s">
        <v>506</v>
      </c>
      <c r="AD212" s="33" t="s">
        <v>266</v>
      </c>
      <c r="AE212" s="76">
        <v>20</v>
      </c>
      <c r="AF212" s="76">
        <v>15</v>
      </c>
      <c r="AG212" s="76">
        <v>10</v>
      </c>
      <c r="AH212" s="76" t="s">
        <v>761</v>
      </c>
      <c r="AI212" s="76">
        <v>50</v>
      </c>
      <c r="AJ212" s="72"/>
      <c r="AK212" s="117" t="s">
        <v>5</v>
      </c>
      <c r="AL212" s="63" t="s">
        <v>506</v>
      </c>
      <c r="AM212" s="33" t="s">
        <v>266</v>
      </c>
      <c r="AN212" s="75">
        <v>2.7214587018641991E-3</v>
      </c>
      <c r="AO212" s="75">
        <v>2.2519141270079569E-3</v>
      </c>
      <c r="AP212" s="75">
        <v>1.9146084625694046E-3</v>
      </c>
      <c r="AQ212" s="75" t="s">
        <v>761</v>
      </c>
      <c r="AR212" s="75">
        <v>1.9801980198019802E-3</v>
      </c>
      <c r="AT212" s="117" t="s">
        <v>5</v>
      </c>
      <c r="AU212" s="63" t="s">
        <v>506</v>
      </c>
      <c r="AV212" s="33" t="s">
        <v>266</v>
      </c>
      <c r="AW212" s="66" t="s">
        <v>761</v>
      </c>
      <c r="AX212" s="66">
        <v>10</v>
      </c>
      <c r="AY212" s="66">
        <v>25</v>
      </c>
      <c r="AZ212" s="66">
        <v>15</v>
      </c>
      <c r="BA212" s="66">
        <v>55</v>
      </c>
      <c r="BB212" s="72"/>
      <c r="BC212" s="117" t="s">
        <v>5</v>
      </c>
      <c r="BD212" s="63" t="s">
        <v>506</v>
      </c>
      <c r="BE212" s="33" t="s">
        <v>266</v>
      </c>
      <c r="BF212" s="75" t="s">
        <v>761</v>
      </c>
      <c r="BG212" s="75">
        <v>1.5012760846719712E-3</v>
      </c>
      <c r="BH212" s="75">
        <v>4.7865211564235115E-3</v>
      </c>
      <c r="BI212" s="75">
        <v>2.4929366794083432E-3</v>
      </c>
      <c r="BJ212" s="75">
        <v>2.1782178217821784E-3</v>
      </c>
      <c r="BL212" s="117" t="s">
        <v>5</v>
      </c>
      <c r="BM212" s="63" t="s">
        <v>506</v>
      </c>
      <c r="BN212" s="33" t="s">
        <v>266</v>
      </c>
      <c r="BO212" s="71">
        <v>0.8</v>
      </c>
      <c r="BP212" s="71">
        <v>0.6</v>
      </c>
      <c r="BQ212" s="71">
        <v>0.2857142857142857</v>
      </c>
      <c r="BR212" s="71" t="s">
        <v>761</v>
      </c>
      <c r="BS212" s="71">
        <v>0.47619047619047616</v>
      </c>
    </row>
    <row r="213" spans="1:71" ht="18" customHeight="1" x14ac:dyDescent="0.25">
      <c r="A213" s="117" t="s">
        <v>5</v>
      </c>
      <c r="B213" s="63" t="s">
        <v>514</v>
      </c>
      <c r="C213" s="33" t="s">
        <v>267</v>
      </c>
      <c r="D213" s="66">
        <v>45</v>
      </c>
      <c r="E213" s="66">
        <v>95</v>
      </c>
      <c r="F213" s="66">
        <v>25</v>
      </c>
      <c r="G213" s="66">
        <v>15</v>
      </c>
      <c r="H213" s="66">
        <v>180</v>
      </c>
      <c r="I213" s="72"/>
      <c r="J213" s="117" t="s">
        <v>5</v>
      </c>
      <c r="K213" s="63" t="s">
        <v>514</v>
      </c>
      <c r="L213" s="33" t="s">
        <v>267</v>
      </c>
      <c r="M213" s="66">
        <v>8565</v>
      </c>
      <c r="N213" s="66">
        <v>7239</v>
      </c>
      <c r="O213" s="66">
        <v>5491</v>
      </c>
      <c r="P213" s="66">
        <v>6134</v>
      </c>
      <c r="Q213" s="215">
        <v>27429</v>
      </c>
      <c r="R213" s="72"/>
      <c r="S213" s="219" t="s">
        <v>5</v>
      </c>
      <c r="T213" s="63" t="s">
        <v>514</v>
      </c>
      <c r="U213" s="33" t="s">
        <v>267</v>
      </c>
      <c r="V213" s="71">
        <v>5.2539404553415062E-3</v>
      </c>
      <c r="W213" s="71">
        <v>1.3123359580052493E-2</v>
      </c>
      <c r="X213" s="71">
        <v>4.5529047532325622E-3</v>
      </c>
      <c r="Y213" s="71">
        <v>2.4453863710466252E-3</v>
      </c>
      <c r="Z213" s="71">
        <v>6.5623974625396474E-3</v>
      </c>
      <c r="AA213" s="226"/>
      <c r="AB213" s="117" t="s">
        <v>5</v>
      </c>
      <c r="AC213" s="63" t="s">
        <v>514</v>
      </c>
      <c r="AD213" s="33" t="s">
        <v>267</v>
      </c>
      <c r="AE213" s="76">
        <v>20</v>
      </c>
      <c r="AF213" s="76">
        <v>50</v>
      </c>
      <c r="AG213" s="76">
        <v>10</v>
      </c>
      <c r="AH213" s="76" t="s">
        <v>761</v>
      </c>
      <c r="AI213" s="76">
        <v>80</v>
      </c>
      <c r="AJ213" s="72"/>
      <c r="AK213" s="117" t="s">
        <v>5</v>
      </c>
      <c r="AL213" s="63" t="s">
        <v>514</v>
      </c>
      <c r="AM213" s="33" t="s">
        <v>267</v>
      </c>
      <c r="AN213" s="75">
        <v>2.3350846468184472E-3</v>
      </c>
      <c r="AO213" s="75">
        <v>6.9070313579223646E-3</v>
      </c>
      <c r="AP213" s="75">
        <v>1.821161901293025E-3</v>
      </c>
      <c r="AQ213" s="75" t="s">
        <v>761</v>
      </c>
      <c r="AR213" s="75">
        <v>2.9166210944620657E-3</v>
      </c>
      <c r="AT213" s="117" t="s">
        <v>5</v>
      </c>
      <c r="AU213" s="63" t="s">
        <v>514</v>
      </c>
      <c r="AV213" s="33" t="s">
        <v>267</v>
      </c>
      <c r="AW213" s="66">
        <v>25</v>
      </c>
      <c r="AX213" s="66">
        <v>45</v>
      </c>
      <c r="AY213" s="66">
        <v>20</v>
      </c>
      <c r="AZ213" s="66">
        <v>15</v>
      </c>
      <c r="BA213" s="66">
        <v>100</v>
      </c>
      <c r="BB213" s="72"/>
      <c r="BC213" s="117" t="s">
        <v>5</v>
      </c>
      <c r="BD213" s="63" t="s">
        <v>514</v>
      </c>
      <c r="BE213" s="33" t="s">
        <v>267</v>
      </c>
      <c r="BF213" s="75">
        <v>2.918855808523059E-3</v>
      </c>
      <c r="BG213" s="75">
        <v>6.2163282221301287E-3</v>
      </c>
      <c r="BH213" s="75">
        <v>3.64232380258605E-3</v>
      </c>
      <c r="BI213" s="75">
        <v>2.4453863710466252E-3</v>
      </c>
      <c r="BJ213" s="75">
        <v>3.6457763680775822E-3</v>
      </c>
      <c r="BL213" s="117" t="s">
        <v>5</v>
      </c>
      <c r="BM213" s="63" t="s">
        <v>514</v>
      </c>
      <c r="BN213" s="33" t="s">
        <v>267</v>
      </c>
      <c r="BO213" s="71">
        <v>0.44444444444444442</v>
      </c>
      <c r="BP213" s="71">
        <v>0.52631578947368418</v>
      </c>
      <c r="BQ213" s="71">
        <v>0.4</v>
      </c>
      <c r="BR213" s="71" t="s">
        <v>761</v>
      </c>
      <c r="BS213" s="71">
        <v>0.44444444444444442</v>
      </c>
    </row>
    <row r="214" spans="1:71" ht="18" customHeight="1" x14ac:dyDescent="0.25">
      <c r="A214" s="117" t="s">
        <v>5</v>
      </c>
      <c r="B214" s="63" t="s">
        <v>522</v>
      </c>
      <c r="C214" s="33" t="s">
        <v>268</v>
      </c>
      <c r="D214" s="66">
        <v>35</v>
      </c>
      <c r="E214" s="66">
        <v>50</v>
      </c>
      <c r="F214" s="66">
        <v>15</v>
      </c>
      <c r="G214" s="66">
        <v>20</v>
      </c>
      <c r="H214" s="66">
        <v>125</v>
      </c>
      <c r="I214" s="72"/>
      <c r="J214" s="117" t="s">
        <v>5</v>
      </c>
      <c r="K214" s="63" t="s">
        <v>522</v>
      </c>
      <c r="L214" s="33" t="s">
        <v>268</v>
      </c>
      <c r="M214" s="66">
        <v>12918</v>
      </c>
      <c r="N214" s="66">
        <v>10960</v>
      </c>
      <c r="O214" s="66">
        <v>8043</v>
      </c>
      <c r="P214" s="66">
        <v>9006</v>
      </c>
      <c r="Q214" s="215">
        <v>40927</v>
      </c>
      <c r="R214" s="72"/>
      <c r="S214" s="219" t="s">
        <v>5</v>
      </c>
      <c r="T214" s="63" t="s">
        <v>522</v>
      </c>
      <c r="U214" s="33" t="s">
        <v>268</v>
      </c>
      <c r="V214" s="71">
        <v>2.7093977395881716E-3</v>
      </c>
      <c r="W214" s="71">
        <v>4.5620437956204376E-3</v>
      </c>
      <c r="X214" s="71">
        <v>1.8649757553151809E-3</v>
      </c>
      <c r="Y214" s="71">
        <v>2.2207417277370642E-3</v>
      </c>
      <c r="Z214" s="71">
        <v>3.0542184865736555E-3</v>
      </c>
      <c r="AA214" s="226"/>
      <c r="AB214" s="117" t="s">
        <v>5</v>
      </c>
      <c r="AC214" s="63" t="s">
        <v>522</v>
      </c>
      <c r="AD214" s="33" t="s">
        <v>268</v>
      </c>
      <c r="AE214" s="76">
        <v>10</v>
      </c>
      <c r="AF214" s="76">
        <v>15</v>
      </c>
      <c r="AG214" s="76" t="s">
        <v>761</v>
      </c>
      <c r="AH214" s="76" t="s">
        <v>761</v>
      </c>
      <c r="AI214" s="76">
        <v>35</v>
      </c>
      <c r="AJ214" s="72"/>
      <c r="AK214" s="117" t="s">
        <v>5</v>
      </c>
      <c r="AL214" s="63" t="s">
        <v>522</v>
      </c>
      <c r="AM214" s="33" t="s">
        <v>268</v>
      </c>
      <c r="AN214" s="75">
        <v>7.7411363988233472E-4</v>
      </c>
      <c r="AO214" s="75">
        <v>1.3686131386861315E-3</v>
      </c>
      <c r="AP214" s="75" t="s">
        <v>761</v>
      </c>
      <c r="AQ214" s="75" t="s">
        <v>761</v>
      </c>
      <c r="AR214" s="75">
        <v>8.5518117624062355E-4</v>
      </c>
      <c r="AT214" s="117" t="s">
        <v>5</v>
      </c>
      <c r="AU214" s="63" t="s">
        <v>522</v>
      </c>
      <c r="AV214" s="33" t="s">
        <v>268</v>
      </c>
      <c r="AW214" s="66">
        <v>20</v>
      </c>
      <c r="AX214" s="66">
        <v>35</v>
      </c>
      <c r="AY214" s="66">
        <v>15</v>
      </c>
      <c r="AZ214" s="66">
        <v>20</v>
      </c>
      <c r="BA214" s="66">
        <v>90</v>
      </c>
      <c r="BB214" s="72"/>
      <c r="BC214" s="117" t="s">
        <v>5</v>
      </c>
      <c r="BD214" s="63" t="s">
        <v>522</v>
      </c>
      <c r="BE214" s="33" t="s">
        <v>268</v>
      </c>
      <c r="BF214" s="75">
        <v>1.5482272797646694E-3</v>
      </c>
      <c r="BG214" s="75">
        <v>3.1934306569343066E-3</v>
      </c>
      <c r="BH214" s="75">
        <v>1.8649757553151809E-3</v>
      </c>
      <c r="BI214" s="75">
        <v>2.2207417277370642E-3</v>
      </c>
      <c r="BJ214" s="75">
        <v>2.1990373103330319E-3</v>
      </c>
      <c r="BL214" s="117" t="s">
        <v>5</v>
      </c>
      <c r="BM214" s="63" t="s">
        <v>522</v>
      </c>
      <c r="BN214" s="33" t="s">
        <v>268</v>
      </c>
      <c r="BO214" s="71">
        <v>0.2857142857142857</v>
      </c>
      <c r="BP214" s="71">
        <v>0.3</v>
      </c>
      <c r="BQ214" s="71" t="s">
        <v>761</v>
      </c>
      <c r="BR214" s="71" t="s">
        <v>761</v>
      </c>
      <c r="BS214" s="71">
        <v>0.28000000000000003</v>
      </c>
    </row>
    <row r="215" spans="1:71" ht="18" customHeight="1" x14ac:dyDescent="0.25">
      <c r="A215" s="117" t="s">
        <v>5</v>
      </c>
      <c r="B215" s="63" t="s">
        <v>535</v>
      </c>
      <c r="C215" s="33" t="s">
        <v>269</v>
      </c>
      <c r="D215" s="66">
        <v>25</v>
      </c>
      <c r="E215" s="66">
        <v>60</v>
      </c>
      <c r="F215" s="66">
        <v>35</v>
      </c>
      <c r="G215" s="66">
        <v>15</v>
      </c>
      <c r="H215" s="66">
        <v>135</v>
      </c>
      <c r="I215" s="72"/>
      <c r="J215" s="117" t="s">
        <v>5</v>
      </c>
      <c r="K215" s="63" t="s">
        <v>535</v>
      </c>
      <c r="L215" s="33" t="s">
        <v>269</v>
      </c>
      <c r="M215" s="66">
        <v>8445</v>
      </c>
      <c r="N215" s="66">
        <v>8248</v>
      </c>
      <c r="O215" s="66">
        <v>6124</v>
      </c>
      <c r="P215" s="66">
        <v>6384</v>
      </c>
      <c r="Q215" s="215">
        <v>29201</v>
      </c>
      <c r="R215" s="72"/>
      <c r="S215" s="219" t="s">
        <v>5</v>
      </c>
      <c r="T215" s="63" t="s">
        <v>535</v>
      </c>
      <c r="U215" s="33" t="s">
        <v>269</v>
      </c>
      <c r="V215" s="71">
        <v>2.960331557134399E-3</v>
      </c>
      <c r="W215" s="71">
        <v>7.2744907856450046E-3</v>
      </c>
      <c r="X215" s="71">
        <v>5.7152188112344869E-3</v>
      </c>
      <c r="Y215" s="71">
        <v>2.3496240601503758E-3</v>
      </c>
      <c r="Z215" s="71">
        <v>4.6231293448854493E-3</v>
      </c>
      <c r="AA215" s="226"/>
      <c r="AB215" s="117" t="s">
        <v>5</v>
      </c>
      <c r="AC215" s="63" t="s">
        <v>535</v>
      </c>
      <c r="AD215" s="33" t="s">
        <v>269</v>
      </c>
      <c r="AE215" s="76">
        <v>10</v>
      </c>
      <c r="AF215" s="76">
        <v>35</v>
      </c>
      <c r="AG215" s="76" t="s">
        <v>761</v>
      </c>
      <c r="AH215" s="76" t="s">
        <v>761</v>
      </c>
      <c r="AI215" s="76">
        <v>50</v>
      </c>
      <c r="AJ215" s="72"/>
      <c r="AK215" s="117" t="s">
        <v>5</v>
      </c>
      <c r="AL215" s="63" t="s">
        <v>535</v>
      </c>
      <c r="AM215" s="33" t="s">
        <v>269</v>
      </c>
      <c r="AN215" s="75">
        <v>1.1841326228537595E-3</v>
      </c>
      <c r="AO215" s="75">
        <v>4.2434529582929198E-3</v>
      </c>
      <c r="AP215" s="75" t="s">
        <v>761</v>
      </c>
      <c r="AQ215" s="75" t="s">
        <v>761</v>
      </c>
      <c r="AR215" s="75">
        <v>1.7122701277353515E-3</v>
      </c>
      <c r="AT215" s="117" t="s">
        <v>5</v>
      </c>
      <c r="AU215" s="63" t="s">
        <v>535</v>
      </c>
      <c r="AV215" s="33" t="s">
        <v>269</v>
      </c>
      <c r="AW215" s="66">
        <v>10</v>
      </c>
      <c r="AX215" s="66">
        <v>25</v>
      </c>
      <c r="AY215" s="66">
        <v>30</v>
      </c>
      <c r="AZ215" s="66">
        <v>15</v>
      </c>
      <c r="BA215" s="66">
        <v>85</v>
      </c>
      <c r="BB215" s="72"/>
      <c r="BC215" s="117" t="s">
        <v>5</v>
      </c>
      <c r="BD215" s="63" t="s">
        <v>535</v>
      </c>
      <c r="BE215" s="33" t="s">
        <v>269</v>
      </c>
      <c r="BF215" s="75">
        <v>1.1841326228537595E-3</v>
      </c>
      <c r="BG215" s="75">
        <v>3.0310378273520852E-3</v>
      </c>
      <c r="BH215" s="75">
        <v>4.8987589810581319E-3</v>
      </c>
      <c r="BI215" s="75">
        <v>2.3496240601503758E-3</v>
      </c>
      <c r="BJ215" s="75">
        <v>2.9108592171500974E-3</v>
      </c>
      <c r="BL215" s="117" t="s">
        <v>5</v>
      </c>
      <c r="BM215" s="63" t="s">
        <v>535</v>
      </c>
      <c r="BN215" s="33" t="s">
        <v>269</v>
      </c>
      <c r="BO215" s="71">
        <v>0.4</v>
      </c>
      <c r="BP215" s="71">
        <v>0.58333333333333337</v>
      </c>
      <c r="BQ215" s="71" t="s">
        <v>761</v>
      </c>
      <c r="BR215" s="71" t="s">
        <v>761</v>
      </c>
      <c r="BS215" s="71">
        <v>0.37037037037037035</v>
      </c>
    </row>
    <row r="216" spans="1:71" ht="18" customHeight="1" x14ac:dyDescent="0.25">
      <c r="A216" s="117" t="s">
        <v>5</v>
      </c>
      <c r="B216" s="63" t="s">
        <v>536</v>
      </c>
      <c r="C216" s="33" t="s">
        <v>673</v>
      </c>
      <c r="D216" s="66">
        <v>30</v>
      </c>
      <c r="E216" s="66">
        <v>50</v>
      </c>
      <c r="F216" s="66">
        <v>30</v>
      </c>
      <c r="G216" s="66">
        <v>25</v>
      </c>
      <c r="H216" s="66">
        <v>135</v>
      </c>
      <c r="I216" s="72"/>
      <c r="J216" s="117" t="s">
        <v>5</v>
      </c>
      <c r="K216" s="63" t="s">
        <v>536</v>
      </c>
      <c r="L216" s="33" t="s">
        <v>673</v>
      </c>
      <c r="M216" s="66">
        <v>6811</v>
      </c>
      <c r="N216" s="66">
        <v>6452</v>
      </c>
      <c r="O216" s="66">
        <v>4718</v>
      </c>
      <c r="P216" s="66">
        <v>5541</v>
      </c>
      <c r="Q216" s="215">
        <v>23522</v>
      </c>
      <c r="R216" s="72"/>
      <c r="S216" s="219" t="s">
        <v>5</v>
      </c>
      <c r="T216" s="63" t="s">
        <v>536</v>
      </c>
      <c r="U216" s="33" t="s">
        <v>673</v>
      </c>
      <c r="V216" s="71">
        <v>4.4046395536631918E-3</v>
      </c>
      <c r="W216" s="71">
        <v>7.7495350278983261E-3</v>
      </c>
      <c r="X216" s="71">
        <v>6.3586265366680798E-3</v>
      </c>
      <c r="Y216" s="71">
        <v>4.5118209709438728E-3</v>
      </c>
      <c r="Z216" s="71">
        <v>5.7393078819828244E-3</v>
      </c>
      <c r="AA216" s="226"/>
      <c r="AB216" s="117" t="s">
        <v>5</v>
      </c>
      <c r="AC216" s="63" t="s">
        <v>536</v>
      </c>
      <c r="AD216" s="33" t="s">
        <v>673</v>
      </c>
      <c r="AE216" s="76">
        <v>25</v>
      </c>
      <c r="AF216" s="76">
        <v>35</v>
      </c>
      <c r="AG216" s="76" t="s">
        <v>761</v>
      </c>
      <c r="AH216" s="76" t="s">
        <v>761</v>
      </c>
      <c r="AI216" s="76">
        <v>65</v>
      </c>
      <c r="AJ216" s="72"/>
      <c r="AK216" s="117" t="s">
        <v>5</v>
      </c>
      <c r="AL216" s="63" t="s">
        <v>536</v>
      </c>
      <c r="AM216" s="33" t="s">
        <v>673</v>
      </c>
      <c r="AN216" s="75">
        <v>3.6705329613859932E-3</v>
      </c>
      <c r="AO216" s="75">
        <v>5.4246745195288279E-3</v>
      </c>
      <c r="AP216" s="75" t="s">
        <v>761</v>
      </c>
      <c r="AQ216" s="75" t="s">
        <v>761</v>
      </c>
      <c r="AR216" s="75">
        <v>2.7633704616954339E-3</v>
      </c>
      <c r="AT216" s="117" t="s">
        <v>5</v>
      </c>
      <c r="AU216" s="63" t="s">
        <v>536</v>
      </c>
      <c r="AV216" s="33" t="s">
        <v>673</v>
      </c>
      <c r="AW216" s="66" t="s">
        <v>761</v>
      </c>
      <c r="AX216" s="66">
        <v>15</v>
      </c>
      <c r="AY216" s="66">
        <v>25</v>
      </c>
      <c r="AZ216" s="66">
        <v>20</v>
      </c>
      <c r="BA216" s="66">
        <v>70</v>
      </c>
      <c r="BB216" s="72"/>
      <c r="BC216" s="117" t="s">
        <v>5</v>
      </c>
      <c r="BD216" s="63" t="s">
        <v>536</v>
      </c>
      <c r="BE216" s="33" t="s">
        <v>673</v>
      </c>
      <c r="BF216" s="75" t="s">
        <v>761</v>
      </c>
      <c r="BG216" s="75">
        <v>2.3248605083694977E-3</v>
      </c>
      <c r="BH216" s="75">
        <v>5.2988554472233997E-3</v>
      </c>
      <c r="BI216" s="75">
        <v>3.6094567767550982E-3</v>
      </c>
      <c r="BJ216" s="75">
        <v>2.9759374202873905E-3</v>
      </c>
      <c r="BL216" s="117" t="s">
        <v>5</v>
      </c>
      <c r="BM216" s="63" t="s">
        <v>536</v>
      </c>
      <c r="BN216" s="33" t="s">
        <v>673</v>
      </c>
      <c r="BO216" s="71">
        <v>0.83333333333333337</v>
      </c>
      <c r="BP216" s="71">
        <v>0.7</v>
      </c>
      <c r="BQ216" s="71" t="s">
        <v>761</v>
      </c>
      <c r="BR216" s="71" t="s">
        <v>761</v>
      </c>
      <c r="BS216" s="71">
        <v>0.48148148148148145</v>
      </c>
    </row>
    <row r="217" spans="1:71" ht="18" customHeight="1" x14ac:dyDescent="0.25">
      <c r="A217" s="117" t="s">
        <v>5</v>
      </c>
      <c r="B217" s="63" t="s">
        <v>543</v>
      </c>
      <c r="C217" s="33" t="s">
        <v>270</v>
      </c>
      <c r="D217" s="66">
        <v>30</v>
      </c>
      <c r="E217" s="66">
        <v>30</v>
      </c>
      <c r="F217" s="66">
        <v>35</v>
      </c>
      <c r="G217" s="66">
        <v>30</v>
      </c>
      <c r="H217" s="66">
        <v>125</v>
      </c>
      <c r="I217" s="72"/>
      <c r="J217" s="117" t="s">
        <v>5</v>
      </c>
      <c r="K217" s="63" t="s">
        <v>543</v>
      </c>
      <c r="L217" s="33" t="s">
        <v>270</v>
      </c>
      <c r="M217" s="66">
        <v>11163</v>
      </c>
      <c r="N217" s="66">
        <v>9898</v>
      </c>
      <c r="O217" s="66">
        <v>7261</v>
      </c>
      <c r="P217" s="66">
        <v>8229</v>
      </c>
      <c r="Q217" s="215">
        <v>36551</v>
      </c>
      <c r="R217" s="72"/>
      <c r="S217" s="219" t="s">
        <v>5</v>
      </c>
      <c r="T217" s="63" t="s">
        <v>543</v>
      </c>
      <c r="U217" s="33" t="s">
        <v>270</v>
      </c>
      <c r="V217" s="71">
        <v>2.6874496103198066E-3</v>
      </c>
      <c r="W217" s="71">
        <v>3.0309153364316025E-3</v>
      </c>
      <c r="X217" s="71">
        <v>4.8202726897121611E-3</v>
      </c>
      <c r="Y217" s="71">
        <v>3.6456434560699965E-3</v>
      </c>
      <c r="Z217" s="71">
        <v>3.4198790730759761E-3</v>
      </c>
      <c r="AA217" s="226"/>
      <c r="AB217" s="117" t="s">
        <v>5</v>
      </c>
      <c r="AC217" s="63" t="s">
        <v>543</v>
      </c>
      <c r="AD217" s="33" t="s">
        <v>270</v>
      </c>
      <c r="AE217" s="76">
        <v>10</v>
      </c>
      <c r="AF217" s="76">
        <v>15</v>
      </c>
      <c r="AG217" s="76" t="s">
        <v>761</v>
      </c>
      <c r="AH217" s="76" t="s">
        <v>761</v>
      </c>
      <c r="AI217" s="76">
        <v>35</v>
      </c>
      <c r="AJ217" s="72"/>
      <c r="AK217" s="117" t="s">
        <v>5</v>
      </c>
      <c r="AL217" s="63" t="s">
        <v>543</v>
      </c>
      <c r="AM217" s="33" t="s">
        <v>270</v>
      </c>
      <c r="AN217" s="75">
        <v>8.9581653677326886E-4</v>
      </c>
      <c r="AO217" s="75">
        <v>1.5154576682158013E-3</v>
      </c>
      <c r="AP217" s="75" t="s">
        <v>761</v>
      </c>
      <c r="AQ217" s="75" t="s">
        <v>761</v>
      </c>
      <c r="AR217" s="75">
        <v>9.5756614046127334E-4</v>
      </c>
      <c r="AT217" s="117" t="s">
        <v>5</v>
      </c>
      <c r="AU217" s="63" t="s">
        <v>543</v>
      </c>
      <c r="AV217" s="33" t="s">
        <v>270</v>
      </c>
      <c r="AW217" s="66">
        <v>20</v>
      </c>
      <c r="AX217" s="66">
        <v>20</v>
      </c>
      <c r="AY217" s="66">
        <v>30</v>
      </c>
      <c r="AZ217" s="66">
        <v>25</v>
      </c>
      <c r="BA217" s="66">
        <v>95</v>
      </c>
      <c r="BB217" s="72"/>
      <c r="BC217" s="117" t="s">
        <v>5</v>
      </c>
      <c r="BD217" s="63" t="s">
        <v>543</v>
      </c>
      <c r="BE217" s="33" t="s">
        <v>270</v>
      </c>
      <c r="BF217" s="75">
        <v>1.7916330735465377E-3</v>
      </c>
      <c r="BG217" s="75">
        <v>2.020610224287735E-3</v>
      </c>
      <c r="BH217" s="75">
        <v>4.1316623054675665E-3</v>
      </c>
      <c r="BI217" s="75">
        <v>3.0380362133916637E-3</v>
      </c>
      <c r="BJ217" s="75">
        <v>2.5991080955377419E-3</v>
      </c>
      <c r="BL217" s="117" t="s">
        <v>5</v>
      </c>
      <c r="BM217" s="63" t="s">
        <v>543</v>
      </c>
      <c r="BN217" s="33" t="s">
        <v>270</v>
      </c>
      <c r="BO217" s="71">
        <v>0.33333333333333331</v>
      </c>
      <c r="BP217" s="71">
        <v>0.5</v>
      </c>
      <c r="BQ217" s="71" t="s">
        <v>761</v>
      </c>
      <c r="BR217" s="71" t="s">
        <v>761</v>
      </c>
      <c r="BS217" s="71">
        <v>0.28000000000000003</v>
      </c>
    </row>
    <row r="218" spans="1:71" ht="18" customHeight="1" x14ac:dyDescent="0.25">
      <c r="A218" s="117" t="s">
        <v>5</v>
      </c>
      <c r="B218" s="63" t="s">
        <v>546</v>
      </c>
      <c r="C218" s="33" t="s">
        <v>271</v>
      </c>
      <c r="D218" s="66">
        <v>25</v>
      </c>
      <c r="E218" s="66">
        <v>30</v>
      </c>
      <c r="F218" s="66">
        <v>35</v>
      </c>
      <c r="G218" s="66">
        <v>30</v>
      </c>
      <c r="H218" s="66">
        <v>120</v>
      </c>
      <c r="I218" s="72"/>
      <c r="J218" s="117" t="s">
        <v>5</v>
      </c>
      <c r="K218" s="63" t="s">
        <v>546</v>
      </c>
      <c r="L218" s="33" t="s">
        <v>271</v>
      </c>
      <c r="M218" s="66">
        <v>9875</v>
      </c>
      <c r="N218" s="66">
        <v>8803</v>
      </c>
      <c r="O218" s="66">
        <v>6679</v>
      </c>
      <c r="P218" s="66">
        <v>7560</v>
      </c>
      <c r="Q218" s="215">
        <v>32917</v>
      </c>
      <c r="R218" s="72"/>
      <c r="S218" s="219" t="s">
        <v>5</v>
      </c>
      <c r="T218" s="63" t="s">
        <v>546</v>
      </c>
      <c r="U218" s="33" t="s">
        <v>271</v>
      </c>
      <c r="V218" s="71">
        <v>2.5316455696202532E-3</v>
      </c>
      <c r="W218" s="71">
        <v>3.4079291150744062E-3</v>
      </c>
      <c r="X218" s="71">
        <v>5.2403054349453512E-3</v>
      </c>
      <c r="Y218" s="71">
        <v>3.968253968253968E-3</v>
      </c>
      <c r="Z218" s="71">
        <v>3.6455327034662938E-3</v>
      </c>
      <c r="AA218" s="226"/>
      <c r="AB218" s="117" t="s">
        <v>5</v>
      </c>
      <c r="AC218" s="63" t="s">
        <v>546</v>
      </c>
      <c r="AD218" s="33" t="s">
        <v>271</v>
      </c>
      <c r="AE218" s="76">
        <v>20</v>
      </c>
      <c r="AF218" s="76">
        <v>30</v>
      </c>
      <c r="AG218" s="76" t="s">
        <v>761</v>
      </c>
      <c r="AH218" s="76">
        <v>10</v>
      </c>
      <c r="AI218" s="76">
        <v>65</v>
      </c>
      <c r="AJ218" s="72"/>
      <c r="AK218" s="117" t="s">
        <v>5</v>
      </c>
      <c r="AL218" s="63" t="s">
        <v>546</v>
      </c>
      <c r="AM218" s="33" t="s">
        <v>271</v>
      </c>
      <c r="AN218" s="75">
        <v>2.0253164556962027E-3</v>
      </c>
      <c r="AO218" s="75">
        <v>3.4079291150744062E-3</v>
      </c>
      <c r="AP218" s="75" t="s">
        <v>761</v>
      </c>
      <c r="AQ218" s="75">
        <v>1.3227513227513227E-3</v>
      </c>
      <c r="AR218" s="75">
        <v>1.9746635477109094E-3</v>
      </c>
      <c r="AT218" s="117" t="s">
        <v>5</v>
      </c>
      <c r="AU218" s="63" t="s">
        <v>546</v>
      </c>
      <c r="AV218" s="33" t="s">
        <v>271</v>
      </c>
      <c r="AW218" s="66" t="s">
        <v>761</v>
      </c>
      <c r="AX218" s="66" t="s">
        <v>761</v>
      </c>
      <c r="AY218" s="66">
        <v>30</v>
      </c>
      <c r="AZ218" s="66">
        <v>20</v>
      </c>
      <c r="BA218" s="66">
        <v>55</v>
      </c>
      <c r="BB218" s="72"/>
      <c r="BC218" s="117" t="s">
        <v>5</v>
      </c>
      <c r="BD218" s="63" t="s">
        <v>546</v>
      </c>
      <c r="BE218" s="33" t="s">
        <v>271</v>
      </c>
      <c r="BF218" s="75" t="s">
        <v>761</v>
      </c>
      <c r="BG218" s="75" t="s">
        <v>761</v>
      </c>
      <c r="BH218" s="75">
        <v>4.4916903728103013E-3</v>
      </c>
      <c r="BI218" s="75">
        <v>2.6455026455026454E-3</v>
      </c>
      <c r="BJ218" s="75">
        <v>1.6708691557553847E-3</v>
      </c>
      <c r="BL218" s="117" t="s">
        <v>5</v>
      </c>
      <c r="BM218" s="63" t="s">
        <v>546</v>
      </c>
      <c r="BN218" s="33" t="s">
        <v>271</v>
      </c>
      <c r="BO218" s="71">
        <v>0.8</v>
      </c>
      <c r="BP218" s="71">
        <v>1</v>
      </c>
      <c r="BQ218" s="71" t="s">
        <v>761</v>
      </c>
      <c r="BR218" s="71">
        <v>0.33333333333333331</v>
      </c>
      <c r="BS218" s="71">
        <v>0.54166666666666663</v>
      </c>
    </row>
    <row r="219" spans="1:71" ht="18" customHeight="1" x14ac:dyDescent="0.25">
      <c r="A219" s="117" t="s">
        <v>5</v>
      </c>
      <c r="B219" s="63" t="s">
        <v>547</v>
      </c>
      <c r="C219" s="33" t="s">
        <v>272</v>
      </c>
      <c r="D219" s="66">
        <v>25</v>
      </c>
      <c r="E219" s="66">
        <v>50</v>
      </c>
      <c r="F219" s="66">
        <v>25</v>
      </c>
      <c r="G219" s="66">
        <v>20</v>
      </c>
      <c r="H219" s="66">
        <v>125</v>
      </c>
      <c r="I219" s="72"/>
      <c r="J219" s="117" t="s">
        <v>5</v>
      </c>
      <c r="K219" s="63" t="s">
        <v>547</v>
      </c>
      <c r="L219" s="33" t="s">
        <v>272</v>
      </c>
      <c r="M219" s="66">
        <v>9536</v>
      </c>
      <c r="N219" s="66">
        <v>8603</v>
      </c>
      <c r="O219" s="66">
        <v>6809</v>
      </c>
      <c r="P219" s="66">
        <v>7830</v>
      </c>
      <c r="Q219" s="215">
        <v>32778</v>
      </c>
      <c r="R219" s="72"/>
      <c r="S219" s="219" t="s">
        <v>5</v>
      </c>
      <c r="T219" s="63" t="s">
        <v>547</v>
      </c>
      <c r="U219" s="33" t="s">
        <v>272</v>
      </c>
      <c r="V219" s="71">
        <v>2.6216442953020135E-3</v>
      </c>
      <c r="W219" s="71">
        <v>5.8119260723003604E-3</v>
      </c>
      <c r="X219" s="71">
        <v>3.6716111029519755E-3</v>
      </c>
      <c r="Y219" s="71">
        <v>2.554278416347382E-3</v>
      </c>
      <c r="Z219" s="71">
        <v>3.8135334675697113E-3</v>
      </c>
      <c r="AA219" s="226"/>
      <c r="AB219" s="117" t="s">
        <v>5</v>
      </c>
      <c r="AC219" s="63" t="s">
        <v>547</v>
      </c>
      <c r="AD219" s="33" t="s">
        <v>272</v>
      </c>
      <c r="AE219" s="76">
        <v>10</v>
      </c>
      <c r="AF219" s="76">
        <v>20</v>
      </c>
      <c r="AG219" s="76" t="s">
        <v>761</v>
      </c>
      <c r="AH219" s="76" t="s">
        <v>761</v>
      </c>
      <c r="AI219" s="76">
        <v>40</v>
      </c>
      <c r="AJ219" s="72"/>
      <c r="AK219" s="117" t="s">
        <v>5</v>
      </c>
      <c r="AL219" s="63" t="s">
        <v>547</v>
      </c>
      <c r="AM219" s="33" t="s">
        <v>272</v>
      </c>
      <c r="AN219" s="75">
        <v>1.0486577181208054E-3</v>
      </c>
      <c r="AO219" s="75">
        <v>2.3247704289201441E-3</v>
      </c>
      <c r="AP219" s="75" t="s">
        <v>761</v>
      </c>
      <c r="AQ219" s="75" t="s">
        <v>761</v>
      </c>
      <c r="AR219" s="75">
        <v>1.2203307096223077E-3</v>
      </c>
      <c r="AT219" s="117" t="s">
        <v>5</v>
      </c>
      <c r="AU219" s="63" t="s">
        <v>547</v>
      </c>
      <c r="AV219" s="33" t="s">
        <v>272</v>
      </c>
      <c r="AW219" s="66">
        <v>20</v>
      </c>
      <c r="AX219" s="66">
        <v>30</v>
      </c>
      <c r="AY219" s="66">
        <v>20</v>
      </c>
      <c r="AZ219" s="66">
        <v>15</v>
      </c>
      <c r="BA219" s="66">
        <v>85</v>
      </c>
      <c r="BB219" s="72"/>
      <c r="BC219" s="117" t="s">
        <v>5</v>
      </c>
      <c r="BD219" s="63" t="s">
        <v>547</v>
      </c>
      <c r="BE219" s="33" t="s">
        <v>272</v>
      </c>
      <c r="BF219" s="75">
        <v>2.0973154362416107E-3</v>
      </c>
      <c r="BG219" s="75">
        <v>3.4871556433802163E-3</v>
      </c>
      <c r="BH219" s="75">
        <v>2.9372888823615802E-3</v>
      </c>
      <c r="BI219" s="75">
        <v>1.9157088122605363E-3</v>
      </c>
      <c r="BJ219" s="75">
        <v>2.5932027579474038E-3</v>
      </c>
      <c r="BL219" s="117" t="s">
        <v>5</v>
      </c>
      <c r="BM219" s="63" t="s">
        <v>547</v>
      </c>
      <c r="BN219" s="33" t="s">
        <v>272</v>
      </c>
      <c r="BO219" s="71">
        <v>0.4</v>
      </c>
      <c r="BP219" s="71">
        <v>0.4</v>
      </c>
      <c r="BQ219" s="71" t="s">
        <v>761</v>
      </c>
      <c r="BR219" s="71" t="s">
        <v>761</v>
      </c>
      <c r="BS219" s="71">
        <v>0.32</v>
      </c>
    </row>
    <row r="220" spans="1:71" ht="18" customHeight="1" x14ac:dyDescent="0.25">
      <c r="A220" s="117" t="s">
        <v>5</v>
      </c>
      <c r="B220" s="63" t="s">
        <v>548</v>
      </c>
      <c r="C220" s="33" t="s">
        <v>273</v>
      </c>
      <c r="D220" s="66">
        <v>15</v>
      </c>
      <c r="E220" s="66">
        <v>35</v>
      </c>
      <c r="F220" s="66">
        <v>30</v>
      </c>
      <c r="G220" s="66">
        <v>15</v>
      </c>
      <c r="H220" s="66">
        <v>90</v>
      </c>
      <c r="I220" s="72"/>
      <c r="J220" s="117" t="s">
        <v>5</v>
      </c>
      <c r="K220" s="63" t="s">
        <v>548</v>
      </c>
      <c r="L220" s="33" t="s">
        <v>273</v>
      </c>
      <c r="M220" s="66">
        <v>7809</v>
      </c>
      <c r="N220" s="66">
        <v>7937</v>
      </c>
      <c r="O220" s="66">
        <v>6510</v>
      </c>
      <c r="P220" s="66">
        <v>6874</v>
      </c>
      <c r="Q220" s="215">
        <v>29130</v>
      </c>
      <c r="R220" s="72"/>
      <c r="S220" s="219" t="s">
        <v>5</v>
      </c>
      <c r="T220" s="63" t="s">
        <v>548</v>
      </c>
      <c r="U220" s="33" t="s">
        <v>273</v>
      </c>
      <c r="V220" s="71">
        <v>1.9208605455243949E-3</v>
      </c>
      <c r="W220" s="71">
        <v>4.4097265969509887E-3</v>
      </c>
      <c r="X220" s="71">
        <v>4.608294930875576E-3</v>
      </c>
      <c r="Y220" s="71">
        <v>2.1821355833575792E-3</v>
      </c>
      <c r="Z220" s="71">
        <v>3.089598352214212E-3</v>
      </c>
      <c r="AA220" s="226"/>
      <c r="AB220" s="117" t="s">
        <v>5</v>
      </c>
      <c r="AC220" s="63" t="s">
        <v>548</v>
      </c>
      <c r="AD220" s="33" t="s">
        <v>273</v>
      </c>
      <c r="AE220" s="76" t="s">
        <v>761</v>
      </c>
      <c r="AF220" s="76">
        <v>10</v>
      </c>
      <c r="AG220" s="76" t="s">
        <v>761</v>
      </c>
      <c r="AH220" s="76" t="s">
        <v>761</v>
      </c>
      <c r="AI220" s="76">
        <v>15</v>
      </c>
      <c r="AJ220" s="72"/>
      <c r="AK220" s="117" t="s">
        <v>5</v>
      </c>
      <c r="AL220" s="63" t="s">
        <v>548</v>
      </c>
      <c r="AM220" s="33" t="s">
        <v>273</v>
      </c>
      <c r="AN220" s="75" t="s">
        <v>761</v>
      </c>
      <c r="AO220" s="75">
        <v>1.2599218848431397E-3</v>
      </c>
      <c r="AP220" s="75" t="s">
        <v>761</v>
      </c>
      <c r="AQ220" s="75" t="s">
        <v>761</v>
      </c>
      <c r="AR220" s="75">
        <v>5.1493305870236867E-4</v>
      </c>
      <c r="AT220" s="117" t="s">
        <v>5</v>
      </c>
      <c r="AU220" s="63" t="s">
        <v>548</v>
      </c>
      <c r="AV220" s="33" t="s">
        <v>273</v>
      </c>
      <c r="AW220" s="66">
        <v>10</v>
      </c>
      <c r="AX220" s="66">
        <v>25</v>
      </c>
      <c r="AY220" s="66">
        <v>25</v>
      </c>
      <c r="AZ220" s="66">
        <v>10</v>
      </c>
      <c r="BA220" s="66">
        <v>75</v>
      </c>
      <c r="BB220" s="72"/>
      <c r="BC220" s="117" t="s">
        <v>5</v>
      </c>
      <c r="BD220" s="63" t="s">
        <v>548</v>
      </c>
      <c r="BE220" s="33" t="s">
        <v>273</v>
      </c>
      <c r="BF220" s="75">
        <v>1.2805736970162632E-3</v>
      </c>
      <c r="BG220" s="75">
        <v>3.1498047121078492E-3</v>
      </c>
      <c r="BH220" s="75">
        <v>3.8402457757296467E-3</v>
      </c>
      <c r="BI220" s="75">
        <v>1.4547570555717194E-3</v>
      </c>
      <c r="BJ220" s="75">
        <v>2.5746652935118436E-3</v>
      </c>
      <c r="BL220" s="117" t="s">
        <v>5</v>
      </c>
      <c r="BM220" s="63" t="s">
        <v>548</v>
      </c>
      <c r="BN220" s="33" t="s">
        <v>273</v>
      </c>
      <c r="BO220" s="71" t="s">
        <v>761</v>
      </c>
      <c r="BP220" s="71">
        <v>0.2857142857142857</v>
      </c>
      <c r="BQ220" s="71" t="s">
        <v>761</v>
      </c>
      <c r="BR220" s="71" t="s">
        <v>761</v>
      </c>
      <c r="BS220" s="71">
        <v>0.16666666666666666</v>
      </c>
    </row>
    <row r="221" spans="1:71" ht="18" customHeight="1" x14ac:dyDescent="0.25">
      <c r="A221" s="117" t="s">
        <v>5</v>
      </c>
      <c r="B221" s="63" t="s">
        <v>501</v>
      </c>
      <c r="C221" s="33" t="s">
        <v>274</v>
      </c>
      <c r="D221" s="66">
        <v>50</v>
      </c>
      <c r="E221" s="66">
        <v>55</v>
      </c>
      <c r="F221" s="66">
        <v>30</v>
      </c>
      <c r="G221" s="66">
        <v>15</v>
      </c>
      <c r="H221" s="66">
        <v>150</v>
      </c>
      <c r="I221" s="72"/>
      <c r="J221" s="117" t="s">
        <v>5</v>
      </c>
      <c r="K221" s="63" t="s">
        <v>501</v>
      </c>
      <c r="L221" s="33" t="s">
        <v>274</v>
      </c>
      <c r="M221" s="66">
        <v>11184</v>
      </c>
      <c r="N221" s="66">
        <v>9775</v>
      </c>
      <c r="O221" s="66">
        <v>7155</v>
      </c>
      <c r="P221" s="66">
        <v>7945</v>
      </c>
      <c r="Q221" s="215">
        <v>36059</v>
      </c>
      <c r="R221" s="72"/>
      <c r="S221" s="219" t="s">
        <v>5</v>
      </c>
      <c r="T221" s="63" t="s">
        <v>501</v>
      </c>
      <c r="U221" s="33" t="s">
        <v>274</v>
      </c>
      <c r="V221" s="71">
        <v>4.4706723891273252E-3</v>
      </c>
      <c r="W221" s="71">
        <v>5.6265984654731462E-3</v>
      </c>
      <c r="X221" s="71">
        <v>4.1928721174004195E-3</v>
      </c>
      <c r="Y221" s="71">
        <v>1.8879798615481435E-3</v>
      </c>
      <c r="Z221" s="71">
        <v>4.159849136137996E-3</v>
      </c>
      <c r="AA221" s="226"/>
      <c r="AB221" s="117" t="s">
        <v>5</v>
      </c>
      <c r="AC221" s="63" t="s">
        <v>501</v>
      </c>
      <c r="AD221" s="33" t="s">
        <v>274</v>
      </c>
      <c r="AE221" s="76">
        <v>10</v>
      </c>
      <c r="AF221" s="76">
        <v>10</v>
      </c>
      <c r="AG221" s="76" t="s">
        <v>761</v>
      </c>
      <c r="AH221" s="76" t="s">
        <v>761</v>
      </c>
      <c r="AI221" s="76">
        <v>25</v>
      </c>
      <c r="AJ221" s="72"/>
      <c r="AK221" s="117" t="s">
        <v>5</v>
      </c>
      <c r="AL221" s="63" t="s">
        <v>501</v>
      </c>
      <c r="AM221" s="33" t="s">
        <v>274</v>
      </c>
      <c r="AN221" s="75">
        <v>8.9413447782546495E-4</v>
      </c>
      <c r="AO221" s="75">
        <v>1.0230179028132991E-3</v>
      </c>
      <c r="AP221" s="75" t="s">
        <v>761</v>
      </c>
      <c r="AQ221" s="75" t="s">
        <v>761</v>
      </c>
      <c r="AR221" s="75">
        <v>6.9330818935633271E-4</v>
      </c>
      <c r="AT221" s="117" t="s">
        <v>5</v>
      </c>
      <c r="AU221" s="63" t="s">
        <v>501</v>
      </c>
      <c r="AV221" s="33" t="s">
        <v>274</v>
      </c>
      <c r="AW221" s="66">
        <v>40</v>
      </c>
      <c r="AX221" s="66">
        <v>50</v>
      </c>
      <c r="AY221" s="66">
        <v>25</v>
      </c>
      <c r="AZ221" s="66">
        <v>10</v>
      </c>
      <c r="BA221" s="66">
        <v>125</v>
      </c>
      <c r="BB221" s="72"/>
      <c r="BC221" s="117" t="s">
        <v>5</v>
      </c>
      <c r="BD221" s="63" t="s">
        <v>501</v>
      </c>
      <c r="BE221" s="33" t="s">
        <v>274</v>
      </c>
      <c r="BF221" s="75">
        <v>3.5765379113018598E-3</v>
      </c>
      <c r="BG221" s="75">
        <v>5.1150895140664966E-3</v>
      </c>
      <c r="BH221" s="75">
        <v>3.4940600978336828E-3</v>
      </c>
      <c r="BI221" s="75">
        <v>1.2586532410320957E-3</v>
      </c>
      <c r="BJ221" s="75">
        <v>3.4665409467816632E-3</v>
      </c>
      <c r="BL221" s="117" t="s">
        <v>5</v>
      </c>
      <c r="BM221" s="63" t="s">
        <v>501</v>
      </c>
      <c r="BN221" s="33" t="s">
        <v>274</v>
      </c>
      <c r="BO221" s="71">
        <v>0.2</v>
      </c>
      <c r="BP221" s="71">
        <v>0.18181818181818182</v>
      </c>
      <c r="BQ221" s="71" t="s">
        <v>761</v>
      </c>
      <c r="BR221" s="71" t="s">
        <v>761</v>
      </c>
      <c r="BS221" s="71">
        <v>0.16666666666666666</v>
      </c>
    </row>
    <row r="222" spans="1:71" ht="18" customHeight="1" x14ac:dyDescent="0.25">
      <c r="A222" s="117" t="s">
        <v>5</v>
      </c>
      <c r="B222" s="63" t="s">
        <v>528</v>
      </c>
      <c r="C222" s="33" t="s">
        <v>275</v>
      </c>
      <c r="D222" s="66">
        <v>45</v>
      </c>
      <c r="E222" s="66">
        <v>50</v>
      </c>
      <c r="F222" s="66">
        <v>25</v>
      </c>
      <c r="G222" s="66">
        <v>15</v>
      </c>
      <c r="H222" s="66">
        <v>140</v>
      </c>
      <c r="I222" s="72"/>
      <c r="J222" s="117" t="s">
        <v>5</v>
      </c>
      <c r="K222" s="63" t="s">
        <v>528</v>
      </c>
      <c r="L222" s="33" t="s">
        <v>275</v>
      </c>
      <c r="M222" s="66">
        <v>10109</v>
      </c>
      <c r="N222" s="66">
        <v>9029</v>
      </c>
      <c r="O222" s="66">
        <v>6624</v>
      </c>
      <c r="P222" s="66">
        <v>11614</v>
      </c>
      <c r="Q222" s="215">
        <v>37376</v>
      </c>
      <c r="R222" s="72"/>
      <c r="S222" s="219" t="s">
        <v>5</v>
      </c>
      <c r="T222" s="63" t="s">
        <v>528</v>
      </c>
      <c r="U222" s="33" t="s">
        <v>275</v>
      </c>
      <c r="V222" s="71">
        <v>4.4514788802057573E-3</v>
      </c>
      <c r="W222" s="71">
        <v>5.5377118174770182E-3</v>
      </c>
      <c r="X222" s="71">
        <v>3.7741545893719805E-3</v>
      </c>
      <c r="Y222" s="71">
        <v>1.2915446874461856E-3</v>
      </c>
      <c r="Z222" s="71">
        <v>3.7457191780821916E-3</v>
      </c>
      <c r="AA222" s="226"/>
      <c r="AB222" s="117" t="s">
        <v>5</v>
      </c>
      <c r="AC222" s="63" t="s">
        <v>528</v>
      </c>
      <c r="AD222" s="33" t="s">
        <v>275</v>
      </c>
      <c r="AE222" s="76">
        <v>10</v>
      </c>
      <c r="AF222" s="76">
        <v>10</v>
      </c>
      <c r="AG222" s="76" t="s">
        <v>761</v>
      </c>
      <c r="AH222" s="76" t="s">
        <v>761</v>
      </c>
      <c r="AI222" s="76">
        <v>30</v>
      </c>
      <c r="AJ222" s="72"/>
      <c r="AK222" s="117" t="s">
        <v>5</v>
      </c>
      <c r="AL222" s="63" t="s">
        <v>528</v>
      </c>
      <c r="AM222" s="33" t="s">
        <v>275</v>
      </c>
      <c r="AN222" s="75">
        <v>9.8921752893461282E-4</v>
      </c>
      <c r="AO222" s="75">
        <v>1.1075423634954037E-3</v>
      </c>
      <c r="AP222" s="75" t="s">
        <v>761</v>
      </c>
      <c r="AQ222" s="75" t="s">
        <v>761</v>
      </c>
      <c r="AR222" s="75">
        <v>8.0265410958904105E-4</v>
      </c>
      <c r="AT222" s="117" t="s">
        <v>5</v>
      </c>
      <c r="AU222" s="63" t="s">
        <v>528</v>
      </c>
      <c r="AV222" s="33" t="s">
        <v>275</v>
      </c>
      <c r="AW222" s="66">
        <v>35</v>
      </c>
      <c r="AX222" s="66">
        <v>40</v>
      </c>
      <c r="AY222" s="66">
        <v>25</v>
      </c>
      <c r="AZ222" s="66">
        <v>10</v>
      </c>
      <c r="BA222" s="66">
        <v>110</v>
      </c>
      <c r="BB222" s="72"/>
      <c r="BC222" s="117" t="s">
        <v>5</v>
      </c>
      <c r="BD222" s="63" t="s">
        <v>528</v>
      </c>
      <c r="BE222" s="33" t="s">
        <v>275</v>
      </c>
      <c r="BF222" s="75">
        <v>3.4622613512711444E-3</v>
      </c>
      <c r="BG222" s="75">
        <v>4.4301694539816147E-3</v>
      </c>
      <c r="BH222" s="75">
        <v>3.7741545893719805E-3</v>
      </c>
      <c r="BI222" s="75">
        <v>8.6102979163079046E-4</v>
      </c>
      <c r="BJ222" s="75">
        <v>2.9430650684931507E-3</v>
      </c>
      <c r="BL222" s="117" t="s">
        <v>5</v>
      </c>
      <c r="BM222" s="63" t="s">
        <v>528</v>
      </c>
      <c r="BN222" s="33" t="s">
        <v>275</v>
      </c>
      <c r="BO222" s="71">
        <v>0.22222222222222221</v>
      </c>
      <c r="BP222" s="71">
        <v>0.2</v>
      </c>
      <c r="BQ222" s="71" t="s">
        <v>761</v>
      </c>
      <c r="BR222" s="71" t="s">
        <v>761</v>
      </c>
      <c r="BS222" s="71">
        <v>0.21428571428571427</v>
      </c>
    </row>
    <row r="223" spans="1:71" ht="18" customHeight="1" x14ac:dyDescent="0.25">
      <c r="A223" s="117" t="s">
        <v>5</v>
      </c>
      <c r="B223" s="63" t="s">
        <v>539</v>
      </c>
      <c r="C223" s="33" t="s">
        <v>276</v>
      </c>
      <c r="D223" s="66">
        <v>30</v>
      </c>
      <c r="E223" s="66">
        <v>45</v>
      </c>
      <c r="F223" s="66">
        <v>20</v>
      </c>
      <c r="G223" s="66">
        <v>20</v>
      </c>
      <c r="H223" s="66">
        <v>110</v>
      </c>
      <c r="I223" s="72"/>
      <c r="J223" s="117" t="s">
        <v>5</v>
      </c>
      <c r="K223" s="63" t="s">
        <v>539</v>
      </c>
      <c r="L223" s="33" t="s">
        <v>276</v>
      </c>
      <c r="M223" s="66">
        <v>9592</v>
      </c>
      <c r="N223" s="66">
        <v>9015</v>
      </c>
      <c r="O223" s="66">
        <v>6777</v>
      </c>
      <c r="P223" s="66">
        <v>7532</v>
      </c>
      <c r="Q223" s="215">
        <v>32916</v>
      </c>
      <c r="R223" s="72"/>
      <c r="S223" s="219" t="s">
        <v>5</v>
      </c>
      <c r="T223" s="63" t="s">
        <v>539</v>
      </c>
      <c r="U223" s="33" t="s">
        <v>276</v>
      </c>
      <c r="V223" s="71">
        <v>3.127606338615513E-3</v>
      </c>
      <c r="W223" s="71">
        <v>4.9916805324459234E-3</v>
      </c>
      <c r="X223" s="71">
        <v>2.9511583296443853E-3</v>
      </c>
      <c r="Y223" s="71">
        <v>2.6553372278279343E-3</v>
      </c>
      <c r="Z223" s="71">
        <v>3.3418398347308301E-3</v>
      </c>
      <c r="AA223" s="226"/>
      <c r="AB223" s="117" t="s">
        <v>5</v>
      </c>
      <c r="AC223" s="63" t="s">
        <v>539</v>
      </c>
      <c r="AD223" s="33" t="s">
        <v>276</v>
      </c>
      <c r="AE223" s="76">
        <v>10</v>
      </c>
      <c r="AF223" s="76">
        <v>10</v>
      </c>
      <c r="AG223" s="76" t="s">
        <v>761</v>
      </c>
      <c r="AH223" s="76" t="s">
        <v>761</v>
      </c>
      <c r="AI223" s="76">
        <v>20</v>
      </c>
      <c r="AJ223" s="72"/>
      <c r="AK223" s="117" t="s">
        <v>5</v>
      </c>
      <c r="AL223" s="63" t="s">
        <v>539</v>
      </c>
      <c r="AM223" s="33" t="s">
        <v>276</v>
      </c>
      <c r="AN223" s="75">
        <v>1.0425354462051709E-3</v>
      </c>
      <c r="AO223" s="75">
        <v>1.1092623405435386E-3</v>
      </c>
      <c r="AP223" s="75" t="s">
        <v>761</v>
      </c>
      <c r="AQ223" s="75" t="s">
        <v>761</v>
      </c>
      <c r="AR223" s="75">
        <v>6.0760724267833275E-4</v>
      </c>
      <c r="AT223" s="117" t="s">
        <v>5</v>
      </c>
      <c r="AU223" s="63" t="s">
        <v>539</v>
      </c>
      <c r="AV223" s="33" t="s">
        <v>276</v>
      </c>
      <c r="AW223" s="66">
        <v>15</v>
      </c>
      <c r="AX223" s="66">
        <v>35</v>
      </c>
      <c r="AY223" s="66">
        <v>20</v>
      </c>
      <c r="AZ223" s="66">
        <v>20</v>
      </c>
      <c r="BA223" s="66">
        <v>90</v>
      </c>
      <c r="BB223" s="72"/>
      <c r="BC223" s="117" t="s">
        <v>5</v>
      </c>
      <c r="BD223" s="63" t="s">
        <v>539</v>
      </c>
      <c r="BE223" s="33" t="s">
        <v>276</v>
      </c>
      <c r="BF223" s="75">
        <v>1.5638031693077565E-3</v>
      </c>
      <c r="BG223" s="75">
        <v>3.8824181919023849E-3</v>
      </c>
      <c r="BH223" s="75">
        <v>2.9511583296443853E-3</v>
      </c>
      <c r="BI223" s="75">
        <v>2.6553372278279343E-3</v>
      </c>
      <c r="BJ223" s="75">
        <v>2.7342325920524974E-3</v>
      </c>
      <c r="BL223" s="117" t="s">
        <v>5</v>
      </c>
      <c r="BM223" s="63" t="s">
        <v>539</v>
      </c>
      <c r="BN223" s="33" t="s">
        <v>276</v>
      </c>
      <c r="BO223" s="71">
        <v>0.33333333333333331</v>
      </c>
      <c r="BP223" s="71">
        <v>0.22222222222222221</v>
      </c>
      <c r="BQ223" s="71" t="s">
        <v>761</v>
      </c>
      <c r="BR223" s="71" t="s">
        <v>761</v>
      </c>
      <c r="BS223" s="71">
        <v>0.18181818181818182</v>
      </c>
    </row>
    <row r="224" spans="1:71" ht="18" customHeight="1" x14ac:dyDescent="0.25">
      <c r="A224" s="117" t="s">
        <v>5</v>
      </c>
      <c r="B224" s="63" t="s">
        <v>549</v>
      </c>
      <c r="C224" s="33" t="s">
        <v>277</v>
      </c>
      <c r="D224" s="66">
        <v>35</v>
      </c>
      <c r="E224" s="66">
        <v>55</v>
      </c>
      <c r="F224" s="66">
        <v>30</v>
      </c>
      <c r="G224" s="66">
        <v>10</v>
      </c>
      <c r="H224" s="66">
        <v>135</v>
      </c>
      <c r="I224" s="72"/>
      <c r="J224" s="117" t="s">
        <v>5</v>
      </c>
      <c r="K224" s="63" t="s">
        <v>549</v>
      </c>
      <c r="L224" s="33" t="s">
        <v>277</v>
      </c>
      <c r="M224" s="66">
        <v>9588</v>
      </c>
      <c r="N224" s="66">
        <v>8282</v>
      </c>
      <c r="O224" s="66">
        <v>6372</v>
      </c>
      <c r="P224" s="66">
        <v>7338</v>
      </c>
      <c r="Q224" s="215">
        <v>31580</v>
      </c>
      <c r="R224" s="72"/>
      <c r="S224" s="219" t="s">
        <v>5</v>
      </c>
      <c r="T224" s="63" t="s">
        <v>549</v>
      </c>
      <c r="U224" s="33" t="s">
        <v>277</v>
      </c>
      <c r="V224" s="71">
        <v>3.6503963287442638E-3</v>
      </c>
      <c r="W224" s="71">
        <v>6.6409079932383481E-3</v>
      </c>
      <c r="X224" s="71">
        <v>4.7080979284369112E-3</v>
      </c>
      <c r="Y224" s="71">
        <v>1.3627691469065141E-3</v>
      </c>
      <c r="Z224" s="71">
        <v>4.2748575047498417E-3</v>
      </c>
      <c r="AA224" s="226"/>
      <c r="AB224" s="117" t="s">
        <v>5</v>
      </c>
      <c r="AC224" s="63" t="s">
        <v>549</v>
      </c>
      <c r="AD224" s="33" t="s">
        <v>277</v>
      </c>
      <c r="AE224" s="76">
        <v>15</v>
      </c>
      <c r="AF224" s="76" t="s">
        <v>761</v>
      </c>
      <c r="AG224" s="76">
        <v>10</v>
      </c>
      <c r="AH224" s="76" t="s">
        <v>761</v>
      </c>
      <c r="AI224" s="76">
        <v>30</v>
      </c>
      <c r="AJ224" s="72"/>
      <c r="AK224" s="117" t="s">
        <v>5</v>
      </c>
      <c r="AL224" s="63" t="s">
        <v>549</v>
      </c>
      <c r="AM224" s="33" t="s">
        <v>277</v>
      </c>
      <c r="AN224" s="75">
        <v>1.5644555694618273E-3</v>
      </c>
      <c r="AO224" s="75" t="s">
        <v>761</v>
      </c>
      <c r="AP224" s="75">
        <v>1.5693659761456371E-3</v>
      </c>
      <c r="AQ224" s="75" t="s">
        <v>761</v>
      </c>
      <c r="AR224" s="75">
        <v>9.4996833438885367E-4</v>
      </c>
      <c r="AT224" s="117" t="s">
        <v>5</v>
      </c>
      <c r="AU224" s="63" t="s">
        <v>549</v>
      </c>
      <c r="AV224" s="33" t="s">
        <v>277</v>
      </c>
      <c r="AW224" s="66">
        <v>20</v>
      </c>
      <c r="AX224" s="66">
        <v>50</v>
      </c>
      <c r="AY224" s="66">
        <v>20</v>
      </c>
      <c r="AZ224" s="66">
        <v>10</v>
      </c>
      <c r="BA224" s="66">
        <v>105</v>
      </c>
      <c r="BB224" s="72"/>
      <c r="BC224" s="117" t="s">
        <v>5</v>
      </c>
      <c r="BD224" s="63" t="s">
        <v>549</v>
      </c>
      <c r="BE224" s="33" t="s">
        <v>277</v>
      </c>
      <c r="BF224" s="75">
        <v>2.0859407592824365E-3</v>
      </c>
      <c r="BG224" s="75">
        <v>6.0371890847621349E-3</v>
      </c>
      <c r="BH224" s="75">
        <v>3.1387319522912741E-3</v>
      </c>
      <c r="BI224" s="75">
        <v>1.3627691469065141E-3</v>
      </c>
      <c r="BJ224" s="75">
        <v>3.324889170360988E-3</v>
      </c>
      <c r="BL224" s="117" t="s">
        <v>5</v>
      </c>
      <c r="BM224" s="63" t="s">
        <v>549</v>
      </c>
      <c r="BN224" s="33" t="s">
        <v>277</v>
      </c>
      <c r="BO224" s="71">
        <v>0.42857142857142855</v>
      </c>
      <c r="BP224" s="71" t="s">
        <v>761</v>
      </c>
      <c r="BQ224" s="71">
        <v>0.33333333333333331</v>
      </c>
      <c r="BR224" s="71" t="s">
        <v>761</v>
      </c>
      <c r="BS224" s="71">
        <v>0.22222222222222221</v>
      </c>
    </row>
    <row r="225" spans="1:71" ht="18" customHeight="1" x14ac:dyDescent="0.25">
      <c r="A225" s="117" t="s">
        <v>5</v>
      </c>
      <c r="B225" s="63" t="s">
        <v>553</v>
      </c>
      <c r="C225" s="33" t="s">
        <v>278</v>
      </c>
      <c r="D225" s="66">
        <v>35</v>
      </c>
      <c r="E225" s="66">
        <v>45</v>
      </c>
      <c r="F225" s="66">
        <v>10</v>
      </c>
      <c r="G225" s="66">
        <v>10</v>
      </c>
      <c r="H225" s="66">
        <v>100</v>
      </c>
      <c r="I225" s="72"/>
      <c r="J225" s="117" t="s">
        <v>5</v>
      </c>
      <c r="K225" s="63" t="s">
        <v>553</v>
      </c>
      <c r="L225" s="33" t="s">
        <v>278</v>
      </c>
      <c r="M225" s="66">
        <v>7225</v>
      </c>
      <c r="N225" s="66">
        <v>6881</v>
      </c>
      <c r="O225" s="66">
        <v>5026</v>
      </c>
      <c r="P225" s="66">
        <v>5592</v>
      </c>
      <c r="Q225" s="215">
        <v>24724</v>
      </c>
      <c r="R225" s="72"/>
      <c r="S225" s="219" t="s">
        <v>5</v>
      </c>
      <c r="T225" s="63" t="s">
        <v>553</v>
      </c>
      <c r="U225" s="33" t="s">
        <v>278</v>
      </c>
      <c r="V225" s="71">
        <v>4.844290657439446E-3</v>
      </c>
      <c r="W225" s="71">
        <v>6.539747129777649E-3</v>
      </c>
      <c r="X225" s="71">
        <v>1.9896538002387586E-3</v>
      </c>
      <c r="Y225" s="71">
        <v>1.7882689556509299E-3</v>
      </c>
      <c r="Z225" s="71">
        <v>4.0446529687752789E-3</v>
      </c>
      <c r="AA225" s="226"/>
      <c r="AB225" s="117" t="s">
        <v>5</v>
      </c>
      <c r="AC225" s="63" t="s">
        <v>553</v>
      </c>
      <c r="AD225" s="33" t="s">
        <v>278</v>
      </c>
      <c r="AE225" s="76" t="s">
        <v>761</v>
      </c>
      <c r="AF225" s="76">
        <v>10</v>
      </c>
      <c r="AG225" s="76" t="s">
        <v>761</v>
      </c>
      <c r="AH225" s="76" t="s">
        <v>761</v>
      </c>
      <c r="AI225" s="76">
        <v>10</v>
      </c>
      <c r="AJ225" s="72"/>
      <c r="AK225" s="117" t="s">
        <v>5</v>
      </c>
      <c r="AL225" s="63" t="s">
        <v>553</v>
      </c>
      <c r="AM225" s="33" t="s">
        <v>278</v>
      </c>
      <c r="AN225" s="75" t="s">
        <v>761</v>
      </c>
      <c r="AO225" s="75">
        <v>1.4532771399505887E-3</v>
      </c>
      <c r="AP225" s="75" t="s">
        <v>761</v>
      </c>
      <c r="AQ225" s="75" t="s">
        <v>761</v>
      </c>
      <c r="AR225" s="75">
        <v>4.0446529687752789E-4</v>
      </c>
      <c r="AT225" s="117" t="s">
        <v>5</v>
      </c>
      <c r="AU225" s="63" t="s">
        <v>553</v>
      </c>
      <c r="AV225" s="33" t="s">
        <v>278</v>
      </c>
      <c r="AW225" s="66">
        <v>30</v>
      </c>
      <c r="AX225" s="66">
        <v>35</v>
      </c>
      <c r="AY225" s="66">
        <v>10</v>
      </c>
      <c r="AZ225" s="66">
        <v>10</v>
      </c>
      <c r="BA225" s="66">
        <v>85</v>
      </c>
      <c r="BB225" s="72"/>
      <c r="BC225" s="117" t="s">
        <v>5</v>
      </c>
      <c r="BD225" s="63" t="s">
        <v>553</v>
      </c>
      <c r="BE225" s="33" t="s">
        <v>278</v>
      </c>
      <c r="BF225" s="75">
        <v>4.1522491349480972E-3</v>
      </c>
      <c r="BG225" s="75">
        <v>5.0864699898270603E-3</v>
      </c>
      <c r="BH225" s="75">
        <v>1.9896538002387586E-3</v>
      </c>
      <c r="BI225" s="75">
        <v>1.7882689556509299E-3</v>
      </c>
      <c r="BJ225" s="75">
        <v>3.4379550234589873E-3</v>
      </c>
      <c r="BL225" s="117" t="s">
        <v>5</v>
      </c>
      <c r="BM225" s="63" t="s">
        <v>553</v>
      </c>
      <c r="BN225" s="33" t="s">
        <v>278</v>
      </c>
      <c r="BO225" s="71" t="s">
        <v>761</v>
      </c>
      <c r="BP225" s="71">
        <v>0.22222222222222221</v>
      </c>
      <c r="BQ225" s="71" t="s">
        <v>761</v>
      </c>
      <c r="BR225" s="71" t="s">
        <v>761</v>
      </c>
      <c r="BS225" s="71">
        <v>0.1</v>
      </c>
    </row>
    <row r="226" spans="1:71" ht="18" customHeight="1" x14ac:dyDescent="0.25">
      <c r="A226" s="117" t="s">
        <v>5</v>
      </c>
      <c r="B226" s="63" t="s">
        <v>510</v>
      </c>
      <c r="C226" s="33" t="s">
        <v>279</v>
      </c>
      <c r="D226" s="66">
        <v>20</v>
      </c>
      <c r="E226" s="66">
        <v>65</v>
      </c>
      <c r="F226" s="66">
        <v>40</v>
      </c>
      <c r="G226" s="66">
        <v>30</v>
      </c>
      <c r="H226" s="66">
        <v>155</v>
      </c>
      <c r="I226" s="72"/>
      <c r="J226" s="117" t="s">
        <v>5</v>
      </c>
      <c r="K226" s="63" t="s">
        <v>510</v>
      </c>
      <c r="L226" s="33" t="s">
        <v>279</v>
      </c>
      <c r="M226" s="66">
        <v>11117</v>
      </c>
      <c r="N226" s="66">
        <v>10491</v>
      </c>
      <c r="O226" s="66">
        <v>7268</v>
      </c>
      <c r="P226" s="66">
        <v>7471</v>
      </c>
      <c r="Q226" s="215">
        <v>36347</v>
      </c>
      <c r="R226" s="72"/>
      <c r="S226" s="219" t="s">
        <v>5</v>
      </c>
      <c r="T226" s="63" t="s">
        <v>510</v>
      </c>
      <c r="U226" s="33" t="s">
        <v>279</v>
      </c>
      <c r="V226" s="71">
        <v>1.7990465053521634E-3</v>
      </c>
      <c r="W226" s="71">
        <v>6.1957868649318466E-3</v>
      </c>
      <c r="X226" s="71">
        <v>5.5035773252614202E-3</v>
      </c>
      <c r="Y226" s="71">
        <v>4.015526703252577E-3</v>
      </c>
      <c r="Z226" s="71">
        <v>4.2644509863262441E-3</v>
      </c>
      <c r="AA226" s="226"/>
      <c r="AB226" s="117" t="s">
        <v>5</v>
      </c>
      <c r="AC226" s="63" t="s">
        <v>510</v>
      </c>
      <c r="AD226" s="33" t="s">
        <v>279</v>
      </c>
      <c r="AE226" s="76">
        <v>15</v>
      </c>
      <c r="AF226" s="76">
        <v>50</v>
      </c>
      <c r="AG226" s="76">
        <v>10</v>
      </c>
      <c r="AH226" s="76" t="s">
        <v>761</v>
      </c>
      <c r="AI226" s="76">
        <v>75</v>
      </c>
      <c r="AJ226" s="72"/>
      <c r="AK226" s="117" t="s">
        <v>5</v>
      </c>
      <c r="AL226" s="63" t="s">
        <v>510</v>
      </c>
      <c r="AM226" s="33" t="s">
        <v>279</v>
      </c>
      <c r="AN226" s="75">
        <v>1.3492848790141224E-3</v>
      </c>
      <c r="AO226" s="75">
        <v>4.7659898961014205E-3</v>
      </c>
      <c r="AP226" s="75">
        <v>1.375894331315355E-3</v>
      </c>
      <c r="AQ226" s="75" t="s">
        <v>761</v>
      </c>
      <c r="AR226" s="75">
        <v>2.0634440256417311E-3</v>
      </c>
      <c r="AT226" s="117" t="s">
        <v>5</v>
      </c>
      <c r="AU226" s="63" t="s">
        <v>510</v>
      </c>
      <c r="AV226" s="33" t="s">
        <v>279</v>
      </c>
      <c r="AW226" s="66" t="s">
        <v>761</v>
      </c>
      <c r="AX226" s="66">
        <v>20</v>
      </c>
      <c r="AY226" s="66">
        <v>30</v>
      </c>
      <c r="AZ226" s="66">
        <v>25</v>
      </c>
      <c r="BA226" s="66">
        <v>75</v>
      </c>
      <c r="BB226" s="72"/>
      <c r="BC226" s="117" t="s">
        <v>5</v>
      </c>
      <c r="BD226" s="63" t="s">
        <v>510</v>
      </c>
      <c r="BE226" s="33" t="s">
        <v>279</v>
      </c>
      <c r="BF226" s="75" t="s">
        <v>761</v>
      </c>
      <c r="BG226" s="75">
        <v>1.9063959584405682E-3</v>
      </c>
      <c r="BH226" s="75">
        <v>4.1276829939460649E-3</v>
      </c>
      <c r="BI226" s="75">
        <v>3.3462722527104805E-3</v>
      </c>
      <c r="BJ226" s="75">
        <v>2.0634440256417311E-3</v>
      </c>
      <c r="BL226" s="117" t="s">
        <v>5</v>
      </c>
      <c r="BM226" s="63" t="s">
        <v>510</v>
      </c>
      <c r="BN226" s="33" t="s">
        <v>279</v>
      </c>
      <c r="BO226" s="71">
        <v>0.75</v>
      </c>
      <c r="BP226" s="71">
        <v>0.76923076923076927</v>
      </c>
      <c r="BQ226" s="71">
        <v>0.25</v>
      </c>
      <c r="BR226" s="71" t="s">
        <v>761</v>
      </c>
      <c r="BS226" s="71">
        <v>0.4838709677419355</v>
      </c>
    </row>
    <row r="227" spans="1:71" ht="18" customHeight="1" x14ac:dyDescent="0.25">
      <c r="A227" s="117" t="s">
        <v>5</v>
      </c>
      <c r="B227" s="63" t="s">
        <v>511</v>
      </c>
      <c r="C227" s="33" t="s">
        <v>280</v>
      </c>
      <c r="D227" s="66">
        <v>20</v>
      </c>
      <c r="E227" s="66">
        <v>30</v>
      </c>
      <c r="F227" s="66">
        <v>20</v>
      </c>
      <c r="G227" s="66">
        <v>10</v>
      </c>
      <c r="H227" s="66">
        <v>80</v>
      </c>
      <c r="I227" s="72"/>
      <c r="J227" s="117" t="s">
        <v>5</v>
      </c>
      <c r="K227" s="63" t="s">
        <v>511</v>
      </c>
      <c r="L227" s="33" t="s">
        <v>280</v>
      </c>
      <c r="M227" s="66">
        <v>6233</v>
      </c>
      <c r="N227" s="66">
        <v>5358</v>
      </c>
      <c r="O227" s="66">
        <v>3956</v>
      </c>
      <c r="P227" s="66">
        <v>4791</v>
      </c>
      <c r="Q227" s="215">
        <v>20338</v>
      </c>
      <c r="R227" s="72"/>
      <c r="S227" s="219" t="s">
        <v>5</v>
      </c>
      <c r="T227" s="63" t="s">
        <v>511</v>
      </c>
      <c r="U227" s="33" t="s">
        <v>280</v>
      </c>
      <c r="V227" s="71">
        <v>3.2087277394513077E-3</v>
      </c>
      <c r="W227" s="71">
        <v>5.5991041433370659E-3</v>
      </c>
      <c r="X227" s="71">
        <v>5.0556117290192111E-3</v>
      </c>
      <c r="Y227" s="71">
        <v>2.0872469213107912E-3</v>
      </c>
      <c r="Z227" s="71">
        <v>3.933523453633592E-3</v>
      </c>
      <c r="AA227" s="226"/>
      <c r="AB227" s="117" t="s">
        <v>5</v>
      </c>
      <c r="AC227" s="63" t="s">
        <v>511</v>
      </c>
      <c r="AD227" s="33" t="s">
        <v>280</v>
      </c>
      <c r="AE227" s="76">
        <v>15</v>
      </c>
      <c r="AF227" s="76">
        <v>20</v>
      </c>
      <c r="AG227" s="76" t="s">
        <v>761</v>
      </c>
      <c r="AH227" s="76" t="s">
        <v>761</v>
      </c>
      <c r="AI227" s="76">
        <v>40</v>
      </c>
      <c r="AJ227" s="72"/>
      <c r="AK227" s="117" t="s">
        <v>5</v>
      </c>
      <c r="AL227" s="63" t="s">
        <v>511</v>
      </c>
      <c r="AM227" s="33" t="s">
        <v>280</v>
      </c>
      <c r="AN227" s="75">
        <v>2.4065458045884809E-3</v>
      </c>
      <c r="AO227" s="75">
        <v>3.7327360955580441E-3</v>
      </c>
      <c r="AP227" s="75" t="s">
        <v>761</v>
      </c>
      <c r="AQ227" s="75" t="s">
        <v>761</v>
      </c>
      <c r="AR227" s="75">
        <v>1.966761726816796E-3</v>
      </c>
      <c r="AT227" s="117" t="s">
        <v>5</v>
      </c>
      <c r="AU227" s="63" t="s">
        <v>511</v>
      </c>
      <c r="AV227" s="33" t="s">
        <v>280</v>
      </c>
      <c r="AW227" s="66" t="s">
        <v>761</v>
      </c>
      <c r="AX227" s="66">
        <v>10</v>
      </c>
      <c r="AY227" s="66">
        <v>15</v>
      </c>
      <c r="AZ227" s="66" t="s">
        <v>761</v>
      </c>
      <c r="BA227" s="66">
        <v>40</v>
      </c>
      <c r="BB227" s="72"/>
      <c r="BC227" s="117" t="s">
        <v>5</v>
      </c>
      <c r="BD227" s="63" t="s">
        <v>511</v>
      </c>
      <c r="BE227" s="33" t="s">
        <v>280</v>
      </c>
      <c r="BF227" s="75" t="s">
        <v>761</v>
      </c>
      <c r="BG227" s="75">
        <v>1.866368047779022E-3</v>
      </c>
      <c r="BH227" s="75">
        <v>3.7917087967644083E-3</v>
      </c>
      <c r="BI227" s="75" t="s">
        <v>761</v>
      </c>
      <c r="BJ227" s="75">
        <v>1.966761726816796E-3</v>
      </c>
      <c r="BL227" s="117" t="s">
        <v>5</v>
      </c>
      <c r="BM227" s="63" t="s">
        <v>511</v>
      </c>
      <c r="BN227" s="33" t="s">
        <v>280</v>
      </c>
      <c r="BO227" s="71">
        <v>0.75</v>
      </c>
      <c r="BP227" s="71">
        <v>0.66666666666666663</v>
      </c>
      <c r="BQ227" s="71" t="s">
        <v>761</v>
      </c>
      <c r="BR227" s="71" t="s">
        <v>761</v>
      </c>
      <c r="BS227" s="71">
        <v>0.5</v>
      </c>
    </row>
    <row r="228" spans="1:71" ht="18" customHeight="1" x14ac:dyDescent="0.25">
      <c r="A228" s="117" t="s">
        <v>5</v>
      </c>
      <c r="B228" s="63" t="s">
        <v>515</v>
      </c>
      <c r="C228" s="33" t="s">
        <v>281</v>
      </c>
      <c r="D228" s="66">
        <v>35</v>
      </c>
      <c r="E228" s="66">
        <v>75</v>
      </c>
      <c r="F228" s="66">
        <v>45</v>
      </c>
      <c r="G228" s="66">
        <v>25</v>
      </c>
      <c r="H228" s="66">
        <v>180</v>
      </c>
      <c r="I228" s="72"/>
      <c r="J228" s="117" t="s">
        <v>5</v>
      </c>
      <c r="K228" s="63" t="s">
        <v>515</v>
      </c>
      <c r="L228" s="33" t="s">
        <v>281</v>
      </c>
      <c r="M228" s="66">
        <v>9101</v>
      </c>
      <c r="N228" s="66">
        <v>8872</v>
      </c>
      <c r="O228" s="66">
        <v>6752</v>
      </c>
      <c r="P228" s="66">
        <v>9606</v>
      </c>
      <c r="Q228" s="215">
        <v>34331</v>
      </c>
      <c r="R228" s="72"/>
      <c r="S228" s="219" t="s">
        <v>5</v>
      </c>
      <c r="T228" s="63" t="s">
        <v>515</v>
      </c>
      <c r="U228" s="33" t="s">
        <v>281</v>
      </c>
      <c r="V228" s="71">
        <v>3.8457312383254586E-3</v>
      </c>
      <c r="W228" s="71">
        <v>8.4535617673579793E-3</v>
      </c>
      <c r="X228" s="71">
        <v>6.6646919431279624E-3</v>
      </c>
      <c r="Y228" s="71">
        <v>2.6025400791172184E-3</v>
      </c>
      <c r="Z228" s="71">
        <v>5.2430747720718885E-3</v>
      </c>
      <c r="AA228" s="226"/>
      <c r="AB228" s="117" t="s">
        <v>5</v>
      </c>
      <c r="AC228" s="63" t="s">
        <v>515</v>
      </c>
      <c r="AD228" s="33" t="s">
        <v>281</v>
      </c>
      <c r="AE228" s="76">
        <v>30</v>
      </c>
      <c r="AF228" s="76">
        <v>60</v>
      </c>
      <c r="AG228" s="76">
        <v>10</v>
      </c>
      <c r="AH228" s="76" t="s">
        <v>761</v>
      </c>
      <c r="AI228" s="76">
        <v>100</v>
      </c>
      <c r="AJ228" s="72"/>
      <c r="AK228" s="117" t="s">
        <v>5</v>
      </c>
      <c r="AL228" s="63" t="s">
        <v>515</v>
      </c>
      <c r="AM228" s="33" t="s">
        <v>281</v>
      </c>
      <c r="AN228" s="75">
        <v>3.2963410614218216E-3</v>
      </c>
      <c r="AO228" s="75">
        <v>6.762849413886384E-3</v>
      </c>
      <c r="AP228" s="75">
        <v>1.4810426540284359E-3</v>
      </c>
      <c r="AQ228" s="75" t="s">
        <v>761</v>
      </c>
      <c r="AR228" s="75">
        <v>2.9128193178177158E-3</v>
      </c>
      <c r="AT228" s="117" t="s">
        <v>5</v>
      </c>
      <c r="AU228" s="63" t="s">
        <v>515</v>
      </c>
      <c r="AV228" s="33" t="s">
        <v>281</v>
      </c>
      <c r="AW228" s="66" t="s">
        <v>761</v>
      </c>
      <c r="AX228" s="66">
        <v>15</v>
      </c>
      <c r="AY228" s="66">
        <v>35</v>
      </c>
      <c r="AZ228" s="66">
        <v>25</v>
      </c>
      <c r="BA228" s="66">
        <v>80</v>
      </c>
      <c r="BB228" s="72"/>
      <c r="BC228" s="117" t="s">
        <v>5</v>
      </c>
      <c r="BD228" s="63" t="s">
        <v>515</v>
      </c>
      <c r="BE228" s="33" t="s">
        <v>281</v>
      </c>
      <c r="BF228" s="75" t="s">
        <v>761</v>
      </c>
      <c r="BG228" s="75">
        <v>1.690712353471596E-3</v>
      </c>
      <c r="BH228" s="75">
        <v>5.1836492890995258E-3</v>
      </c>
      <c r="BI228" s="75">
        <v>2.6025400791172184E-3</v>
      </c>
      <c r="BJ228" s="75">
        <v>2.3302554542541727E-3</v>
      </c>
      <c r="BL228" s="117" t="s">
        <v>5</v>
      </c>
      <c r="BM228" s="63" t="s">
        <v>515</v>
      </c>
      <c r="BN228" s="33" t="s">
        <v>281</v>
      </c>
      <c r="BO228" s="71">
        <v>0.8571428571428571</v>
      </c>
      <c r="BP228" s="71">
        <v>0.8</v>
      </c>
      <c r="BQ228" s="71">
        <v>0.22222222222222221</v>
      </c>
      <c r="BR228" s="71" t="s">
        <v>761</v>
      </c>
      <c r="BS228" s="71">
        <v>0.55555555555555558</v>
      </c>
    </row>
    <row r="229" spans="1:71" ht="18" customHeight="1" x14ac:dyDescent="0.25">
      <c r="A229" s="117" t="s">
        <v>5</v>
      </c>
      <c r="B229" s="63" t="s">
        <v>526</v>
      </c>
      <c r="C229" s="33" t="s">
        <v>282</v>
      </c>
      <c r="D229" s="66">
        <v>20</v>
      </c>
      <c r="E229" s="66">
        <v>50</v>
      </c>
      <c r="F229" s="66">
        <v>30</v>
      </c>
      <c r="G229" s="66">
        <v>15</v>
      </c>
      <c r="H229" s="66">
        <v>115</v>
      </c>
      <c r="I229" s="72"/>
      <c r="J229" s="117" t="s">
        <v>5</v>
      </c>
      <c r="K229" s="63" t="s">
        <v>526</v>
      </c>
      <c r="L229" s="33" t="s">
        <v>282</v>
      </c>
      <c r="M229" s="66">
        <v>5143</v>
      </c>
      <c r="N229" s="66">
        <v>5260</v>
      </c>
      <c r="O229" s="66">
        <v>4204</v>
      </c>
      <c r="P229" s="66">
        <v>4783</v>
      </c>
      <c r="Q229" s="215">
        <v>19390</v>
      </c>
      <c r="R229" s="72"/>
      <c r="S229" s="219" t="s">
        <v>5</v>
      </c>
      <c r="T229" s="63" t="s">
        <v>526</v>
      </c>
      <c r="U229" s="33" t="s">
        <v>282</v>
      </c>
      <c r="V229" s="71">
        <v>3.8887808671981333E-3</v>
      </c>
      <c r="W229" s="71">
        <v>9.5057034220532317E-3</v>
      </c>
      <c r="X229" s="71">
        <v>7.136060894386299E-3</v>
      </c>
      <c r="Y229" s="71">
        <v>3.1361070457871631E-3</v>
      </c>
      <c r="Z229" s="71">
        <v>5.9308922124806599E-3</v>
      </c>
      <c r="AA229" s="226"/>
      <c r="AB229" s="117" t="s">
        <v>5</v>
      </c>
      <c r="AC229" s="63" t="s">
        <v>526</v>
      </c>
      <c r="AD229" s="33" t="s">
        <v>282</v>
      </c>
      <c r="AE229" s="76">
        <v>15</v>
      </c>
      <c r="AF229" s="76">
        <v>30</v>
      </c>
      <c r="AG229" s="76">
        <v>10</v>
      </c>
      <c r="AH229" s="76" t="s">
        <v>761</v>
      </c>
      <c r="AI229" s="76">
        <v>60</v>
      </c>
      <c r="AJ229" s="72"/>
      <c r="AK229" s="117" t="s">
        <v>5</v>
      </c>
      <c r="AL229" s="63" t="s">
        <v>526</v>
      </c>
      <c r="AM229" s="33" t="s">
        <v>282</v>
      </c>
      <c r="AN229" s="75">
        <v>2.9165856503986002E-3</v>
      </c>
      <c r="AO229" s="75">
        <v>5.7034220532319393E-3</v>
      </c>
      <c r="AP229" s="75">
        <v>2.3786869647954329E-3</v>
      </c>
      <c r="AQ229" s="75" t="s">
        <v>761</v>
      </c>
      <c r="AR229" s="75">
        <v>3.0943785456420837E-3</v>
      </c>
      <c r="AT229" s="117" t="s">
        <v>5</v>
      </c>
      <c r="AU229" s="63" t="s">
        <v>526</v>
      </c>
      <c r="AV229" s="33" t="s">
        <v>282</v>
      </c>
      <c r="AW229" s="66" t="s">
        <v>761</v>
      </c>
      <c r="AX229" s="66">
        <v>20</v>
      </c>
      <c r="AY229" s="66">
        <v>20</v>
      </c>
      <c r="AZ229" s="66">
        <v>10</v>
      </c>
      <c r="BA229" s="66">
        <v>55</v>
      </c>
      <c r="BB229" s="72"/>
      <c r="BC229" s="117" t="s">
        <v>5</v>
      </c>
      <c r="BD229" s="63" t="s">
        <v>526</v>
      </c>
      <c r="BE229" s="33" t="s">
        <v>282</v>
      </c>
      <c r="BF229" s="75" t="s">
        <v>761</v>
      </c>
      <c r="BG229" s="75">
        <v>3.8022813688212928E-3</v>
      </c>
      <c r="BH229" s="75">
        <v>4.7573739295908657E-3</v>
      </c>
      <c r="BI229" s="75">
        <v>2.0907380305247754E-3</v>
      </c>
      <c r="BJ229" s="75">
        <v>2.8365136668385767E-3</v>
      </c>
      <c r="BL229" s="117" t="s">
        <v>5</v>
      </c>
      <c r="BM229" s="63" t="s">
        <v>526</v>
      </c>
      <c r="BN229" s="33" t="s">
        <v>282</v>
      </c>
      <c r="BO229" s="71">
        <v>0.75</v>
      </c>
      <c r="BP229" s="71">
        <v>0.6</v>
      </c>
      <c r="BQ229" s="71">
        <v>0.33333333333333331</v>
      </c>
      <c r="BR229" s="71" t="s">
        <v>761</v>
      </c>
      <c r="BS229" s="71">
        <v>0.52173913043478259</v>
      </c>
    </row>
    <row r="230" spans="1:71" ht="18" customHeight="1" x14ac:dyDescent="0.25">
      <c r="A230" s="117" t="s">
        <v>5</v>
      </c>
      <c r="B230" s="63" t="s">
        <v>531</v>
      </c>
      <c r="C230" s="33" t="s">
        <v>283</v>
      </c>
      <c r="D230" s="66">
        <v>60</v>
      </c>
      <c r="E230" s="66">
        <v>115</v>
      </c>
      <c r="F230" s="66">
        <v>55</v>
      </c>
      <c r="G230" s="66">
        <v>25</v>
      </c>
      <c r="H230" s="66">
        <v>255</v>
      </c>
      <c r="I230" s="72"/>
      <c r="J230" s="117" t="s">
        <v>5</v>
      </c>
      <c r="K230" s="63" t="s">
        <v>531</v>
      </c>
      <c r="L230" s="33" t="s">
        <v>283</v>
      </c>
      <c r="M230" s="66">
        <v>11457</v>
      </c>
      <c r="N230" s="66">
        <v>10126</v>
      </c>
      <c r="O230" s="66">
        <v>7094</v>
      </c>
      <c r="P230" s="66">
        <v>7677</v>
      </c>
      <c r="Q230" s="215">
        <v>36354</v>
      </c>
      <c r="R230" s="72"/>
      <c r="S230" s="219" t="s">
        <v>5</v>
      </c>
      <c r="T230" s="63" t="s">
        <v>531</v>
      </c>
      <c r="U230" s="33" t="s">
        <v>283</v>
      </c>
      <c r="V230" s="71">
        <v>5.236973029588898E-3</v>
      </c>
      <c r="W230" s="71">
        <v>1.1356903021923761E-2</v>
      </c>
      <c r="X230" s="71">
        <v>7.7530307301945309E-3</v>
      </c>
      <c r="Y230" s="71">
        <v>3.2564803959880162E-3</v>
      </c>
      <c r="Z230" s="71">
        <v>7.0143588050833473E-3</v>
      </c>
      <c r="AA230" s="226"/>
      <c r="AB230" s="117" t="s">
        <v>5</v>
      </c>
      <c r="AC230" s="63" t="s">
        <v>531</v>
      </c>
      <c r="AD230" s="33" t="s">
        <v>283</v>
      </c>
      <c r="AE230" s="76">
        <v>35</v>
      </c>
      <c r="AF230" s="76">
        <v>70</v>
      </c>
      <c r="AG230" s="76">
        <v>10</v>
      </c>
      <c r="AH230" s="76" t="s">
        <v>761</v>
      </c>
      <c r="AI230" s="76">
        <v>125</v>
      </c>
      <c r="AJ230" s="72"/>
      <c r="AK230" s="117" t="s">
        <v>5</v>
      </c>
      <c r="AL230" s="63" t="s">
        <v>531</v>
      </c>
      <c r="AM230" s="33" t="s">
        <v>283</v>
      </c>
      <c r="AN230" s="75">
        <v>3.054900933926857E-3</v>
      </c>
      <c r="AO230" s="75">
        <v>6.9128974916057677E-3</v>
      </c>
      <c r="AP230" s="75">
        <v>1.40964195094446E-3</v>
      </c>
      <c r="AQ230" s="75" t="s">
        <v>761</v>
      </c>
      <c r="AR230" s="75">
        <v>3.4384111789624249E-3</v>
      </c>
      <c r="AT230" s="117" t="s">
        <v>5</v>
      </c>
      <c r="AU230" s="63" t="s">
        <v>531</v>
      </c>
      <c r="AV230" s="33" t="s">
        <v>283</v>
      </c>
      <c r="AW230" s="66">
        <v>25</v>
      </c>
      <c r="AX230" s="66">
        <v>40</v>
      </c>
      <c r="AY230" s="66">
        <v>45</v>
      </c>
      <c r="AZ230" s="66">
        <v>20</v>
      </c>
      <c r="BA230" s="66">
        <v>130</v>
      </c>
      <c r="BB230" s="72"/>
      <c r="BC230" s="117" t="s">
        <v>5</v>
      </c>
      <c r="BD230" s="63" t="s">
        <v>531</v>
      </c>
      <c r="BE230" s="33" t="s">
        <v>283</v>
      </c>
      <c r="BF230" s="75">
        <v>2.1820720956620405E-3</v>
      </c>
      <c r="BG230" s="75">
        <v>3.9502271380604387E-3</v>
      </c>
      <c r="BH230" s="75">
        <v>6.3433887792500709E-3</v>
      </c>
      <c r="BI230" s="75">
        <v>2.6051843167904129E-3</v>
      </c>
      <c r="BJ230" s="75">
        <v>3.5759476261209219E-3</v>
      </c>
      <c r="BL230" s="117" t="s">
        <v>5</v>
      </c>
      <c r="BM230" s="63" t="s">
        <v>531</v>
      </c>
      <c r="BN230" s="33" t="s">
        <v>283</v>
      </c>
      <c r="BO230" s="71">
        <v>0.58333333333333337</v>
      </c>
      <c r="BP230" s="71">
        <v>0.60869565217391308</v>
      </c>
      <c r="BQ230" s="71">
        <v>0.18181818181818182</v>
      </c>
      <c r="BR230" s="71" t="s">
        <v>761</v>
      </c>
      <c r="BS230" s="71">
        <v>0.49019607843137253</v>
      </c>
    </row>
    <row r="231" spans="1:71" ht="18" customHeight="1" x14ac:dyDescent="0.25">
      <c r="A231" s="117" t="s">
        <v>5</v>
      </c>
      <c r="B231" s="63" t="s">
        <v>533</v>
      </c>
      <c r="C231" s="33" t="s">
        <v>284</v>
      </c>
      <c r="D231" s="66">
        <v>15</v>
      </c>
      <c r="E231" s="66">
        <v>55</v>
      </c>
      <c r="F231" s="66">
        <v>35</v>
      </c>
      <c r="G231" s="66">
        <v>25</v>
      </c>
      <c r="H231" s="66">
        <v>125</v>
      </c>
      <c r="I231" s="72"/>
      <c r="J231" s="117" t="s">
        <v>5</v>
      </c>
      <c r="K231" s="63" t="s">
        <v>533</v>
      </c>
      <c r="L231" s="33" t="s">
        <v>284</v>
      </c>
      <c r="M231" s="66">
        <v>5853</v>
      </c>
      <c r="N231" s="66">
        <v>5018</v>
      </c>
      <c r="O231" s="66">
        <v>3561</v>
      </c>
      <c r="P231" s="66">
        <v>5443</v>
      </c>
      <c r="Q231" s="215">
        <v>19875</v>
      </c>
      <c r="R231" s="72"/>
      <c r="S231" s="219" t="s">
        <v>5</v>
      </c>
      <c r="T231" s="63" t="s">
        <v>533</v>
      </c>
      <c r="U231" s="33" t="s">
        <v>284</v>
      </c>
      <c r="V231" s="71">
        <v>2.5627883136852894E-3</v>
      </c>
      <c r="W231" s="71">
        <v>1.096054204862495E-2</v>
      </c>
      <c r="X231" s="71">
        <v>9.8286998034260043E-3</v>
      </c>
      <c r="Y231" s="71">
        <v>4.5930553003858164E-3</v>
      </c>
      <c r="Z231" s="71">
        <v>6.2893081761006293E-3</v>
      </c>
      <c r="AA231" s="226"/>
      <c r="AB231" s="117" t="s">
        <v>5</v>
      </c>
      <c r="AC231" s="63" t="s">
        <v>533</v>
      </c>
      <c r="AD231" s="33" t="s">
        <v>284</v>
      </c>
      <c r="AE231" s="76">
        <v>10</v>
      </c>
      <c r="AF231" s="76">
        <v>40</v>
      </c>
      <c r="AG231" s="76">
        <v>10</v>
      </c>
      <c r="AH231" s="76" t="s">
        <v>761</v>
      </c>
      <c r="AI231" s="76">
        <v>65</v>
      </c>
      <c r="AJ231" s="72"/>
      <c r="AK231" s="117" t="s">
        <v>5</v>
      </c>
      <c r="AL231" s="63" t="s">
        <v>533</v>
      </c>
      <c r="AM231" s="33" t="s">
        <v>284</v>
      </c>
      <c r="AN231" s="75">
        <v>1.7085255424568598E-3</v>
      </c>
      <c r="AO231" s="75">
        <v>7.971303308090873E-3</v>
      </c>
      <c r="AP231" s="75">
        <v>2.808199943836001E-3</v>
      </c>
      <c r="AQ231" s="75" t="s">
        <v>761</v>
      </c>
      <c r="AR231" s="75">
        <v>3.2704402515723271E-3</v>
      </c>
      <c r="AT231" s="117" t="s">
        <v>5</v>
      </c>
      <c r="AU231" s="63" t="s">
        <v>533</v>
      </c>
      <c r="AV231" s="33" t="s">
        <v>284</v>
      </c>
      <c r="AW231" s="66" t="s">
        <v>761</v>
      </c>
      <c r="AX231" s="66">
        <v>10</v>
      </c>
      <c r="AY231" s="66">
        <v>25</v>
      </c>
      <c r="AZ231" s="66">
        <v>20</v>
      </c>
      <c r="BA231" s="66">
        <v>55</v>
      </c>
      <c r="BB231" s="72"/>
      <c r="BC231" s="117" t="s">
        <v>5</v>
      </c>
      <c r="BD231" s="63" t="s">
        <v>533</v>
      </c>
      <c r="BE231" s="33" t="s">
        <v>284</v>
      </c>
      <c r="BF231" s="75" t="s">
        <v>761</v>
      </c>
      <c r="BG231" s="75">
        <v>1.9928258270227183E-3</v>
      </c>
      <c r="BH231" s="75">
        <v>7.0204998595900028E-3</v>
      </c>
      <c r="BI231" s="75">
        <v>3.6744442403086534E-3</v>
      </c>
      <c r="BJ231" s="75">
        <v>2.7672955974842768E-3</v>
      </c>
      <c r="BL231" s="117" t="s">
        <v>5</v>
      </c>
      <c r="BM231" s="63" t="s">
        <v>533</v>
      </c>
      <c r="BN231" s="33" t="s">
        <v>284</v>
      </c>
      <c r="BO231" s="71">
        <v>0.66666666666666663</v>
      </c>
      <c r="BP231" s="71">
        <v>0.72727272727272729</v>
      </c>
      <c r="BQ231" s="71">
        <v>0.2857142857142857</v>
      </c>
      <c r="BR231" s="71" t="s">
        <v>761</v>
      </c>
      <c r="BS231" s="71">
        <v>0.52</v>
      </c>
    </row>
    <row r="232" spans="1:71" ht="18" customHeight="1" x14ac:dyDescent="0.25">
      <c r="A232" s="117" t="s">
        <v>5</v>
      </c>
      <c r="B232" s="63" t="s">
        <v>541</v>
      </c>
      <c r="C232" s="33" t="s">
        <v>285</v>
      </c>
      <c r="D232" s="66">
        <v>40</v>
      </c>
      <c r="E232" s="66">
        <v>60</v>
      </c>
      <c r="F232" s="66">
        <v>40</v>
      </c>
      <c r="G232" s="66">
        <v>35</v>
      </c>
      <c r="H232" s="66">
        <v>175</v>
      </c>
      <c r="I232" s="72"/>
      <c r="J232" s="117" t="s">
        <v>5</v>
      </c>
      <c r="K232" s="63" t="s">
        <v>541</v>
      </c>
      <c r="L232" s="33" t="s">
        <v>285</v>
      </c>
      <c r="M232" s="66">
        <v>7731</v>
      </c>
      <c r="N232" s="66">
        <v>6185</v>
      </c>
      <c r="O232" s="66">
        <v>4550</v>
      </c>
      <c r="P232" s="66">
        <v>4920</v>
      </c>
      <c r="Q232" s="215">
        <v>23386</v>
      </c>
      <c r="R232" s="72"/>
      <c r="S232" s="219" t="s">
        <v>5</v>
      </c>
      <c r="T232" s="63" t="s">
        <v>541</v>
      </c>
      <c r="U232" s="33" t="s">
        <v>285</v>
      </c>
      <c r="V232" s="71">
        <v>5.1739749062217049E-3</v>
      </c>
      <c r="W232" s="71">
        <v>9.7008892481810841E-3</v>
      </c>
      <c r="X232" s="71">
        <v>8.7912087912087912E-3</v>
      </c>
      <c r="Y232" s="71">
        <v>7.1138211382113818E-3</v>
      </c>
      <c r="Z232" s="71">
        <v>7.4831095527238519E-3</v>
      </c>
      <c r="AA232" s="226"/>
      <c r="AB232" s="117" t="s">
        <v>5</v>
      </c>
      <c r="AC232" s="63" t="s">
        <v>541</v>
      </c>
      <c r="AD232" s="33" t="s">
        <v>285</v>
      </c>
      <c r="AE232" s="76">
        <v>35</v>
      </c>
      <c r="AF232" s="76">
        <v>55</v>
      </c>
      <c r="AG232" s="76">
        <v>15</v>
      </c>
      <c r="AH232" s="76">
        <v>10</v>
      </c>
      <c r="AI232" s="76">
        <v>110</v>
      </c>
      <c r="AJ232" s="72"/>
      <c r="AK232" s="117" t="s">
        <v>5</v>
      </c>
      <c r="AL232" s="63" t="s">
        <v>541</v>
      </c>
      <c r="AM232" s="33" t="s">
        <v>285</v>
      </c>
      <c r="AN232" s="75">
        <v>4.5272280429439916E-3</v>
      </c>
      <c r="AO232" s="75">
        <v>8.8924818108326604E-3</v>
      </c>
      <c r="AP232" s="75">
        <v>3.2967032967032967E-3</v>
      </c>
      <c r="AQ232" s="75">
        <v>2.0325203252032522E-3</v>
      </c>
      <c r="AR232" s="75">
        <v>4.7036688617121351E-3</v>
      </c>
      <c r="AT232" s="117" t="s">
        <v>5</v>
      </c>
      <c r="AU232" s="63" t="s">
        <v>541</v>
      </c>
      <c r="AV232" s="33" t="s">
        <v>285</v>
      </c>
      <c r="AW232" s="66" t="s">
        <v>761</v>
      </c>
      <c r="AX232" s="66" t="s">
        <v>761</v>
      </c>
      <c r="AY232" s="66">
        <v>25</v>
      </c>
      <c r="AZ232" s="66">
        <v>25</v>
      </c>
      <c r="BA232" s="66">
        <v>60</v>
      </c>
      <c r="BB232" s="72"/>
      <c r="BC232" s="117" t="s">
        <v>5</v>
      </c>
      <c r="BD232" s="63" t="s">
        <v>541</v>
      </c>
      <c r="BE232" s="33" t="s">
        <v>285</v>
      </c>
      <c r="BF232" s="75" t="s">
        <v>761</v>
      </c>
      <c r="BG232" s="75" t="s">
        <v>761</v>
      </c>
      <c r="BH232" s="75">
        <v>5.4945054945054949E-3</v>
      </c>
      <c r="BI232" s="75">
        <v>5.08130081300813E-3</v>
      </c>
      <c r="BJ232" s="75">
        <v>2.5656375609338922E-3</v>
      </c>
      <c r="BL232" s="117" t="s">
        <v>5</v>
      </c>
      <c r="BM232" s="63" t="s">
        <v>541</v>
      </c>
      <c r="BN232" s="33" t="s">
        <v>285</v>
      </c>
      <c r="BO232" s="71">
        <v>0.875</v>
      </c>
      <c r="BP232" s="71">
        <v>0.91666666666666663</v>
      </c>
      <c r="BQ232" s="71">
        <v>0.375</v>
      </c>
      <c r="BR232" s="71">
        <v>0.2857142857142857</v>
      </c>
      <c r="BS232" s="71">
        <v>0.62857142857142856</v>
      </c>
    </row>
    <row r="233" spans="1:71" ht="18" customHeight="1" x14ac:dyDescent="0.25">
      <c r="A233" s="117" t="s">
        <v>5</v>
      </c>
      <c r="B233" s="63" t="s">
        <v>542</v>
      </c>
      <c r="C233" s="33" t="s">
        <v>286</v>
      </c>
      <c r="D233" s="66">
        <v>25</v>
      </c>
      <c r="E233" s="66">
        <v>40</v>
      </c>
      <c r="F233" s="66">
        <v>30</v>
      </c>
      <c r="G233" s="66">
        <v>15</v>
      </c>
      <c r="H233" s="66">
        <v>110</v>
      </c>
      <c r="I233" s="72"/>
      <c r="J233" s="117" t="s">
        <v>5</v>
      </c>
      <c r="K233" s="63" t="s">
        <v>542</v>
      </c>
      <c r="L233" s="33" t="s">
        <v>286</v>
      </c>
      <c r="M233" s="66">
        <v>5762</v>
      </c>
      <c r="N233" s="66">
        <v>5745</v>
      </c>
      <c r="O233" s="66">
        <v>4466</v>
      </c>
      <c r="P233" s="66">
        <v>4936</v>
      </c>
      <c r="Q233" s="215">
        <v>20909</v>
      </c>
      <c r="R233" s="72"/>
      <c r="S233" s="219" t="s">
        <v>5</v>
      </c>
      <c r="T233" s="63" t="s">
        <v>542</v>
      </c>
      <c r="U233" s="33" t="s">
        <v>286</v>
      </c>
      <c r="V233" s="71">
        <v>4.3387712599791736E-3</v>
      </c>
      <c r="W233" s="71">
        <v>6.9625761531766752E-3</v>
      </c>
      <c r="X233" s="71">
        <v>6.717420510523959E-3</v>
      </c>
      <c r="Y233" s="71">
        <v>3.0388978930307943E-3</v>
      </c>
      <c r="Z233" s="71">
        <v>5.2608924386627768E-3</v>
      </c>
      <c r="AA233" s="226"/>
      <c r="AB233" s="117" t="s">
        <v>5</v>
      </c>
      <c r="AC233" s="63" t="s">
        <v>542</v>
      </c>
      <c r="AD233" s="33" t="s">
        <v>286</v>
      </c>
      <c r="AE233" s="76">
        <v>25</v>
      </c>
      <c r="AF233" s="76">
        <v>35</v>
      </c>
      <c r="AG233" s="76">
        <v>10</v>
      </c>
      <c r="AH233" s="76" t="s">
        <v>761</v>
      </c>
      <c r="AI233" s="76">
        <v>65</v>
      </c>
      <c r="AJ233" s="72"/>
      <c r="AK233" s="117" t="s">
        <v>5</v>
      </c>
      <c r="AL233" s="63" t="s">
        <v>542</v>
      </c>
      <c r="AM233" s="33" t="s">
        <v>286</v>
      </c>
      <c r="AN233" s="75">
        <v>4.3387712599791736E-3</v>
      </c>
      <c r="AO233" s="75">
        <v>6.0922541340295913E-3</v>
      </c>
      <c r="AP233" s="75">
        <v>2.2391401701746527E-3</v>
      </c>
      <c r="AQ233" s="75" t="s">
        <v>761</v>
      </c>
      <c r="AR233" s="75">
        <v>3.1087091683007317E-3</v>
      </c>
      <c r="AT233" s="117" t="s">
        <v>5</v>
      </c>
      <c r="AU233" s="63" t="s">
        <v>542</v>
      </c>
      <c r="AV233" s="33" t="s">
        <v>286</v>
      </c>
      <c r="AW233" s="66" t="s">
        <v>761</v>
      </c>
      <c r="AX233" s="66" t="s">
        <v>761</v>
      </c>
      <c r="AY233" s="66">
        <v>25</v>
      </c>
      <c r="AZ233" s="66">
        <v>15</v>
      </c>
      <c r="BA233" s="66">
        <v>45</v>
      </c>
      <c r="BB233" s="72"/>
      <c r="BC233" s="117" t="s">
        <v>5</v>
      </c>
      <c r="BD233" s="63" t="s">
        <v>542</v>
      </c>
      <c r="BE233" s="33" t="s">
        <v>286</v>
      </c>
      <c r="BF233" s="75" t="s">
        <v>761</v>
      </c>
      <c r="BG233" s="75" t="s">
        <v>761</v>
      </c>
      <c r="BH233" s="75">
        <v>5.5978504254366327E-3</v>
      </c>
      <c r="BI233" s="75">
        <v>3.0388978930307943E-3</v>
      </c>
      <c r="BJ233" s="75">
        <v>2.152183270362045E-3</v>
      </c>
      <c r="BL233" s="117" t="s">
        <v>5</v>
      </c>
      <c r="BM233" s="63" t="s">
        <v>542</v>
      </c>
      <c r="BN233" s="33" t="s">
        <v>286</v>
      </c>
      <c r="BO233" s="71">
        <v>1</v>
      </c>
      <c r="BP233" s="71">
        <v>0.875</v>
      </c>
      <c r="BQ233" s="71">
        <v>0.33333333333333331</v>
      </c>
      <c r="BR233" s="71" t="s">
        <v>761</v>
      </c>
      <c r="BS233" s="71">
        <v>0.59090909090909094</v>
      </c>
    </row>
    <row r="234" spans="1:71" ht="18" customHeight="1" x14ac:dyDescent="0.25">
      <c r="A234" s="117" t="s">
        <v>5</v>
      </c>
      <c r="B234" s="63" t="s">
        <v>544</v>
      </c>
      <c r="C234" s="33" t="s">
        <v>287</v>
      </c>
      <c r="D234" s="66">
        <v>25</v>
      </c>
      <c r="E234" s="66">
        <v>45</v>
      </c>
      <c r="F234" s="66">
        <v>35</v>
      </c>
      <c r="G234" s="66">
        <v>15</v>
      </c>
      <c r="H234" s="66">
        <v>120</v>
      </c>
      <c r="I234" s="72"/>
      <c r="J234" s="117" t="s">
        <v>5</v>
      </c>
      <c r="K234" s="63" t="s">
        <v>544</v>
      </c>
      <c r="L234" s="33" t="s">
        <v>287</v>
      </c>
      <c r="M234" s="66">
        <v>6138</v>
      </c>
      <c r="N234" s="66">
        <v>5526</v>
      </c>
      <c r="O234" s="66">
        <v>4204</v>
      </c>
      <c r="P234" s="66">
        <v>4804</v>
      </c>
      <c r="Q234" s="215">
        <v>20672</v>
      </c>
      <c r="R234" s="72"/>
      <c r="S234" s="219" t="s">
        <v>5</v>
      </c>
      <c r="T234" s="63" t="s">
        <v>544</v>
      </c>
      <c r="U234" s="33" t="s">
        <v>287</v>
      </c>
      <c r="V234" s="71">
        <v>4.0729879439556863E-3</v>
      </c>
      <c r="W234" s="71">
        <v>8.1433224755700327E-3</v>
      </c>
      <c r="X234" s="71">
        <v>8.3254043767840152E-3</v>
      </c>
      <c r="Y234" s="71">
        <v>3.1223980016652788E-3</v>
      </c>
      <c r="Z234" s="71">
        <v>5.8049535603715173E-3</v>
      </c>
      <c r="AA234" s="226"/>
      <c r="AB234" s="117" t="s">
        <v>5</v>
      </c>
      <c r="AC234" s="63" t="s">
        <v>544</v>
      </c>
      <c r="AD234" s="33" t="s">
        <v>287</v>
      </c>
      <c r="AE234" s="76">
        <v>20</v>
      </c>
      <c r="AF234" s="76">
        <v>25</v>
      </c>
      <c r="AG234" s="76">
        <v>10</v>
      </c>
      <c r="AH234" s="76" t="s">
        <v>761</v>
      </c>
      <c r="AI234" s="76">
        <v>60</v>
      </c>
      <c r="AJ234" s="72"/>
      <c r="AK234" s="117" t="s">
        <v>5</v>
      </c>
      <c r="AL234" s="63" t="s">
        <v>544</v>
      </c>
      <c r="AM234" s="33" t="s">
        <v>287</v>
      </c>
      <c r="AN234" s="75">
        <v>3.2583903551645487E-3</v>
      </c>
      <c r="AO234" s="75">
        <v>4.5240680419833517E-3</v>
      </c>
      <c r="AP234" s="75">
        <v>2.3786869647954329E-3</v>
      </c>
      <c r="AQ234" s="75" t="s">
        <v>761</v>
      </c>
      <c r="AR234" s="75">
        <v>2.9024767801857586E-3</v>
      </c>
      <c r="AT234" s="117" t="s">
        <v>5</v>
      </c>
      <c r="AU234" s="63" t="s">
        <v>544</v>
      </c>
      <c r="AV234" s="33" t="s">
        <v>287</v>
      </c>
      <c r="AW234" s="66" t="s">
        <v>761</v>
      </c>
      <c r="AX234" s="66">
        <v>20</v>
      </c>
      <c r="AY234" s="66">
        <v>25</v>
      </c>
      <c r="AZ234" s="66">
        <v>15</v>
      </c>
      <c r="BA234" s="66">
        <v>60</v>
      </c>
      <c r="BB234" s="72"/>
      <c r="BC234" s="117" t="s">
        <v>5</v>
      </c>
      <c r="BD234" s="63" t="s">
        <v>544</v>
      </c>
      <c r="BE234" s="33" t="s">
        <v>287</v>
      </c>
      <c r="BF234" s="75" t="s">
        <v>761</v>
      </c>
      <c r="BG234" s="75">
        <v>3.619254433586681E-3</v>
      </c>
      <c r="BH234" s="75">
        <v>5.9467174119885819E-3</v>
      </c>
      <c r="BI234" s="75">
        <v>3.1223980016652788E-3</v>
      </c>
      <c r="BJ234" s="75">
        <v>2.9024767801857586E-3</v>
      </c>
      <c r="BL234" s="117" t="s">
        <v>5</v>
      </c>
      <c r="BM234" s="63" t="s">
        <v>544</v>
      </c>
      <c r="BN234" s="33" t="s">
        <v>287</v>
      </c>
      <c r="BO234" s="71">
        <v>0.8</v>
      </c>
      <c r="BP234" s="71">
        <v>0.55555555555555558</v>
      </c>
      <c r="BQ234" s="71">
        <v>0.2857142857142857</v>
      </c>
      <c r="BR234" s="71" t="s">
        <v>761</v>
      </c>
      <c r="BS234" s="71">
        <v>0.5</v>
      </c>
    </row>
    <row r="235" spans="1:71" ht="18" customHeight="1" x14ac:dyDescent="0.25">
      <c r="A235" s="117" t="s">
        <v>5</v>
      </c>
      <c r="B235" s="63" t="s">
        <v>550</v>
      </c>
      <c r="C235" s="33" t="s">
        <v>288</v>
      </c>
      <c r="D235" s="66">
        <v>25</v>
      </c>
      <c r="E235" s="66">
        <v>60</v>
      </c>
      <c r="F235" s="66">
        <v>30</v>
      </c>
      <c r="G235" s="66">
        <v>20</v>
      </c>
      <c r="H235" s="66">
        <v>140</v>
      </c>
      <c r="I235" s="72"/>
      <c r="J235" s="117" t="s">
        <v>5</v>
      </c>
      <c r="K235" s="63" t="s">
        <v>550</v>
      </c>
      <c r="L235" s="33" t="s">
        <v>288</v>
      </c>
      <c r="M235" s="66">
        <v>8506</v>
      </c>
      <c r="N235" s="66">
        <v>8335</v>
      </c>
      <c r="O235" s="66">
        <v>6618</v>
      </c>
      <c r="P235" s="66">
        <v>7935</v>
      </c>
      <c r="Q235" s="215">
        <v>31394</v>
      </c>
      <c r="R235" s="72"/>
      <c r="S235" s="219" t="s">
        <v>5</v>
      </c>
      <c r="T235" s="63" t="s">
        <v>550</v>
      </c>
      <c r="U235" s="33" t="s">
        <v>288</v>
      </c>
      <c r="V235" s="71">
        <v>2.9391018104867155E-3</v>
      </c>
      <c r="W235" s="71">
        <v>7.1985602879424118E-3</v>
      </c>
      <c r="X235" s="71">
        <v>4.5330915684496827E-3</v>
      </c>
      <c r="Y235" s="71">
        <v>2.520478890989288E-3</v>
      </c>
      <c r="Z235" s="71">
        <v>4.4594508504809836E-3</v>
      </c>
      <c r="AA235" s="226"/>
      <c r="AB235" s="117" t="s">
        <v>5</v>
      </c>
      <c r="AC235" s="63" t="s">
        <v>550</v>
      </c>
      <c r="AD235" s="33" t="s">
        <v>288</v>
      </c>
      <c r="AE235" s="76">
        <v>20</v>
      </c>
      <c r="AF235" s="76">
        <v>45</v>
      </c>
      <c r="AG235" s="76" t="s">
        <v>761</v>
      </c>
      <c r="AH235" s="76" t="s">
        <v>761</v>
      </c>
      <c r="AI235" s="76">
        <v>80</v>
      </c>
      <c r="AJ235" s="72"/>
      <c r="AK235" s="117" t="s">
        <v>5</v>
      </c>
      <c r="AL235" s="63" t="s">
        <v>550</v>
      </c>
      <c r="AM235" s="33" t="s">
        <v>288</v>
      </c>
      <c r="AN235" s="75">
        <v>2.3512814483893723E-3</v>
      </c>
      <c r="AO235" s="75">
        <v>5.3989202159568086E-3</v>
      </c>
      <c r="AP235" s="75" t="s">
        <v>761</v>
      </c>
      <c r="AQ235" s="75" t="s">
        <v>761</v>
      </c>
      <c r="AR235" s="75">
        <v>2.5482576288462762E-3</v>
      </c>
      <c r="AT235" s="117" t="s">
        <v>5</v>
      </c>
      <c r="AU235" s="63" t="s">
        <v>550</v>
      </c>
      <c r="AV235" s="33" t="s">
        <v>288</v>
      </c>
      <c r="AW235" s="66" t="s">
        <v>761</v>
      </c>
      <c r="AX235" s="66">
        <v>15</v>
      </c>
      <c r="AY235" s="66">
        <v>25</v>
      </c>
      <c r="AZ235" s="66">
        <v>20</v>
      </c>
      <c r="BA235" s="66">
        <v>65</v>
      </c>
      <c r="BB235" s="72"/>
      <c r="BC235" s="117" t="s">
        <v>5</v>
      </c>
      <c r="BD235" s="63" t="s">
        <v>550</v>
      </c>
      <c r="BE235" s="33" t="s">
        <v>288</v>
      </c>
      <c r="BF235" s="75" t="s">
        <v>761</v>
      </c>
      <c r="BG235" s="75">
        <v>1.7996400719856029E-3</v>
      </c>
      <c r="BH235" s="75">
        <v>3.7775763070414022E-3</v>
      </c>
      <c r="BI235" s="75">
        <v>2.520478890989288E-3</v>
      </c>
      <c r="BJ235" s="75">
        <v>2.0704593234375994E-3</v>
      </c>
      <c r="BL235" s="117" t="s">
        <v>5</v>
      </c>
      <c r="BM235" s="63" t="s">
        <v>550</v>
      </c>
      <c r="BN235" s="33" t="s">
        <v>288</v>
      </c>
      <c r="BO235" s="71">
        <v>0.8</v>
      </c>
      <c r="BP235" s="71">
        <v>0.75</v>
      </c>
      <c r="BQ235" s="71" t="s">
        <v>761</v>
      </c>
      <c r="BR235" s="71" t="s">
        <v>761</v>
      </c>
      <c r="BS235" s="71">
        <v>0.5714285714285714</v>
      </c>
    </row>
    <row r="236" spans="1:71" ht="18" customHeight="1" x14ac:dyDescent="0.25">
      <c r="A236" s="117" t="s">
        <v>5</v>
      </c>
      <c r="B236" s="63" t="s">
        <v>556</v>
      </c>
      <c r="C236" s="33" t="s">
        <v>289</v>
      </c>
      <c r="D236" s="66">
        <v>40</v>
      </c>
      <c r="E236" s="66">
        <v>95</v>
      </c>
      <c r="F236" s="66">
        <v>45</v>
      </c>
      <c r="G236" s="66">
        <v>20</v>
      </c>
      <c r="H236" s="66">
        <v>200</v>
      </c>
      <c r="I236" s="72"/>
      <c r="J236" s="117" t="s">
        <v>5</v>
      </c>
      <c r="K236" s="63" t="s">
        <v>556</v>
      </c>
      <c r="L236" s="33" t="s">
        <v>289</v>
      </c>
      <c r="M236" s="66">
        <v>8139</v>
      </c>
      <c r="N236" s="66">
        <v>7257</v>
      </c>
      <c r="O236" s="66">
        <v>5127</v>
      </c>
      <c r="P236" s="66">
        <v>5159</v>
      </c>
      <c r="Q236" s="215">
        <v>25682</v>
      </c>
      <c r="R236" s="72"/>
      <c r="S236" s="219" t="s">
        <v>5</v>
      </c>
      <c r="T236" s="63" t="s">
        <v>556</v>
      </c>
      <c r="U236" s="33" t="s">
        <v>289</v>
      </c>
      <c r="V236" s="71">
        <v>4.9146086742843098E-3</v>
      </c>
      <c r="W236" s="71">
        <v>1.3090808874190436E-2</v>
      </c>
      <c r="X236" s="71">
        <v>8.777062609713282E-3</v>
      </c>
      <c r="Y236" s="71">
        <v>3.8767202946307423E-3</v>
      </c>
      <c r="Z236" s="71">
        <v>7.7875554863328401E-3</v>
      </c>
      <c r="AA236" s="226"/>
      <c r="AB236" s="117" t="s">
        <v>5</v>
      </c>
      <c r="AC236" s="63" t="s">
        <v>556</v>
      </c>
      <c r="AD236" s="33" t="s">
        <v>289</v>
      </c>
      <c r="AE236" s="76">
        <v>35</v>
      </c>
      <c r="AF236" s="76">
        <v>85</v>
      </c>
      <c r="AG236" s="76">
        <v>10</v>
      </c>
      <c r="AH236" s="76" t="s">
        <v>761</v>
      </c>
      <c r="AI236" s="76">
        <v>130</v>
      </c>
      <c r="AJ236" s="72"/>
      <c r="AK236" s="117" t="s">
        <v>5</v>
      </c>
      <c r="AL236" s="63" t="s">
        <v>556</v>
      </c>
      <c r="AM236" s="33" t="s">
        <v>289</v>
      </c>
      <c r="AN236" s="75">
        <v>4.3002825899987711E-3</v>
      </c>
      <c r="AO236" s="75">
        <v>1.1712828992696706E-2</v>
      </c>
      <c r="AP236" s="75">
        <v>1.9504583577140628E-3</v>
      </c>
      <c r="AQ236" s="75" t="s">
        <v>761</v>
      </c>
      <c r="AR236" s="75">
        <v>5.0619110661163464E-3</v>
      </c>
      <c r="AT236" s="117" t="s">
        <v>5</v>
      </c>
      <c r="AU236" s="63" t="s">
        <v>556</v>
      </c>
      <c r="AV236" s="33" t="s">
        <v>289</v>
      </c>
      <c r="AW236" s="66" t="s">
        <v>761</v>
      </c>
      <c r="AX236" s="66" t="s">
        <v>761</v>
      </c>
      <c r="AY236" s="66">
        <v>35</v>
      </c>
      <c r="AZ236" s="66">
        <v>20</v>
      </c>
      <c r="BA236" s="66">
        <v>70</v>
      </c>
      <c r="BB236" s="72"/>
      <c r="BC236" s="117" t="s">
        <v>5</v>
      </c>
      <c r="BD236" s="63" t="s">
        <v>556</v>
      </c>
      <c r="BE236" s="33" t="s">
        <v>289</v>
      </c>
      <c r="BF236" s="75" t="s">
        <v>761</v>
      </c>
      <c r="BG236" s="75" t="s">
        <v>761</v>
      </c>
      <c r="BH236" s="75">
        <v>6.8266042519992201E-3</v>
      </c>
      <c r="BI236" s="75">
        <v>3.8767202946307423E-3</v>
      </c>
      <c r="BJ236" s="75">
        <v>2.7256444202164941E-3</v>
      </c>
      <c r="BL236" s="117" t="s">
        <v>5</v>
      </c>
      <c r="BM236" s="63" t="s">
        <v>556</v>
      </c>
      <c r="BN236" s="33" t="s">
        <v>289</v>
      </c>
      <c r="BO236" s="71">
        <v>0.875</v>
      </c>
      <c r="BP236" s="71">
        <v>0.89473684210526316</v>
      </c>
      <c r="BQ236" s="71">
        <v>0.22222222222222221</v>
      </c>
      <c r="BR236" s="71" t="s">
        <v>761</v>
      </c>
      <c r="BS236" s="71">
        <v>0.65</v>
      </c>
    </row>
    <row r="237" spans="1:71" ht="18" customHeight="1" x14ac:dyDescent="0.25">
      <c r="A237" s="117" t="s">
        <v>5</v>
      </c>
      <c r="B237" s="63" t="s">
        <v>493</v>
      </c>
      <c r="C237" s="33" t="s">
        <v>290</v>
      </c>
      <c r="D237" s="66">
        <v>10</v>
      </c>
      <c r="E237" s="66">
        <v>30</v>
      </c>
      <c r="F237" s="66">
        <v>10</v>
      </c>
      <c r="G237" s="66">
        <v>10</v>
      </c>
      <c r="H237" s="66">
        <v>55</v>
      </c>
      <c r="I237" s="72"/>
      <c r="J237" s="117" t="s">
        <v>5</v>
      </c>
      <c r="K237" s="63" t="s">
        <v>493</v>
      </c>
      <c r="L237" s="33" t="s">
        <v>290</v>
      </c>
      <c r="M237" s="66">
        <v>4395</v>
      </c>
      <c r="N237" s="66">
        <v>3947</v>
      </c>
      <c r="O237" s="66">
        <v>2709</v>
      </c>
      <c r="P237" s="66">
        <v>3143</v>
      </c>
      <c r="Q237" s="215">
        <v>14194</v>
      </c>
      <c r="R237" s="72"/>
      <c r="S237" s="219" t="s">
        <v>5</v>
      </c>
      <c r="T237" s="63" t="s">
        <v>493</v>
      </c>
      <c r="U237" s="33" t="s">
        <v>290</v>
      </c>
      <c r="V237" s="71">
        <v>2.2753128555176336E-3</v>
      </c>
      <c r="W237" s="71">
        <v>7.6007093995439576E-3</v>
      </c>
      <c r="X237" s="71">
        <v>3.6913990402362494E-3</v>
      </c>
      <c r="Y237" s="71">
        <v>3.181673560292714E-3</v>
      </c>
      <c r="Z237" s="71">
        <v>3.8748767084683671E-3</v>
      </c>
      <c r="AA237" s="226"/>
      <c r="AB237" s="117" t="s">
        <v>5</v>
      </c>
      <c r="AC237" s="63" t="s">
        <v>493</v>
      </c>
      <c r="AD237" s="33" t="s">
        <v>290</v>
      </c>
      <c r="AE237" s="76">
        <v>10</v>
      </c>
      <c r="AF237" s="76">
        <v>25</v>
      </c>
      <c r="AG237" s="76" t="s">
        <v>761</v>
      </c>
      <c r="AH237" s="76" t="s">
        <v>761</v>
      </c>
      <c r="AI237" s="76">
        <v>40</v>
      </c>
      <c r="AJ237" s="72"/>
      <c r="AK237" s="117" t="s">
        <v>5</v>
      </c>
      <c r="AL237" s="63" t="s">
        <v>493</v>
      </c>
      <c r="AM237" s="33" t="s">
        <v>290</v>
      </c>
      <c r="AN237" s="75">
        <v>2.2753128555176336E-3</v>
      </c>
      <c r="AO237" s="75">
        <v>6.3339244996199646E-3</v>
      </c>
      <c r="AP237" s="75" t="s">
        <v>761</v>
      </c>
      <c r="AQ237" s="75" t="s">
        <v>761</v>
      </c>
      <c r="AR237" s="75">
        <v>2.8180921516133576E-3</v>
      </c>
      <c r="AT237" s="117" t="s">
        <v>5</v>
      </c>
      <c r="AU237" s="63" t="s">
        <v>493</v>
      </c>
      <c r="AV237" s="33" t="s">
        <v>290</v>
      </c>
      <c r="AW237" s="66" t="s">
        <v>761</v>
      </c>
      <c r="AX237" s="66" t="s">
        <v>761</v>
      </c>
      <c r="AY237" s="66" t="s">
        <v>761</v>
      </c>
      <c r="AZ237" s="66" t="s">
        <v>761</v>
      </c>
      <c r="BA237" s="66">
        <v>15</v>
      </c>
      <c r="BB237" s="72"/>
      <c r="BC237" s="117" t="s">
        <v>5</v>
      </c>
      <c r="BD237" s="63" t="s">
        <v>493</v>
      </c>
      <c r="BE237" s="33" t="s">
        <v>290</v>
      </c>
      <c r="BF237" s="75" t="s">
        <v>761</v>
      </c>
      <c r="BG237" s="75" t="s">
        <v>761</v>
      </c>
      <c r="BH237" s="75" t="s">
        <v>761</v>
      </c>
      <c r="BI237" s="75" t="s">
        <v>761</v>
      </c>
      <c r="BJ237" s="75">
        <v>1.0567845568550092E-3</v>
      </c>
      <c r="BL237" s="117" t="s">
        <v>5</v>
      </c>
      <c r="BM237" s="63" t="s">
        <v>493</v>
      </c>
      <c r="BN237" s="33" t="s">
        <v>290</v>
      </c>
      <c r="BO237" s="71">
        <v>1</v>
      </c>
      <c r="BP237" s="71">
        <v>0.83333333333333337</v>
      </c>
      <c r="BQ237" s="71" t="s">
        <v>761</v>
      </c>
      <c r="BR237" s="71" t="s">
        <v>761</v>
      </c>
      <c r="BS237" s="71">
        <v>0.72727272727272729</v>
      </c>
    </row>
    <row r="238" spans="1:71" ht="18" customHeight="1" x14ac:dyDescent="0.25">
      <c r="A238" s="117" t="s">
        <v>5</v>
      </c>
      <c r="B238" s="63" t="s">
        <v>494</v>
      </c>
      <c r="C238" s="33" t="s">
        <v>291</v>
      </c>
      <c r="D238" s="66" t="s">
        <v>761</v>
      </c>
      <c r="E238" s="66">
        <v>10</v>
      </c>
      <c r="F238" s="66">
        <v>20</v>
      </c>
      <c r="G238" s="66">
        <v>25</v>
      </c>
      <c r="H238" s="66">
        <v>60</v>
      </c>
      <c r="I238" s="72"/>
      <c r="J238" s="117" t="s">
        <v>5</v>
      </c>
      <c r="K238" s="63" t="s">
        <v>494</v>
      </c>
      <c r="L238" s="33" t="s">
        <v>291</v>
      </c>
      <c r="M238" s="66">
        <v>9457</v>
      </c>
      <c r="N238" s="66">
        <v>8656</v>
      </c>
      <c r="O238" s="66">
        <v>6136</v>
      </c>
      <c r="P238" s="66">
        <v>7213</v>
      </c>
      <c r="Q238" s="215">
        <v>31462</v>
      </c>
      <c r="R238" s="72"/>
      <c r="S238" s="219" t="s">
        <v>5</v>
      </c>
      <c r="T238" s="63" t="s">
        <v>494</v>
      </c>
      <c r="U238" s="33" t="s">
        <v>291</v>
      </c>
      <c r="V238" s="71" t="s">
        <v>761</v>
      </c>
      <c r="W238" s="71">
        <v>1.1552680221811461E-3</v>
      </c>
      <c r="X238" s="71">
        <v>3.259452411994785E-3</v>
      </c>
      <c r="Y238" s="71">
        <v>3.4659642312491333E-3</v>
      </c>
      <c r="Z238" s="71">
        <v>1.9070624880808595E-3</v>
      </c>
      <c r="AA238" s="226"/>
      <c r="AB238" s="117" t="s">
        <v>5</v>
      </c>
      <c r="AC238" s="63" t="s">
        <v>494</v>
      </c>
      <c r="AD238" s="33" t="s">
        <v>291</v>
      </c>
      <c r="AE238" s="76" t="s">
        <v>761</v>
      </c>
      <c r="AF238" s="76" t="s">
        <v>761</v>
      </c>
      <c r="AG238" s="76" t="s">
        <v>761</v>
      </c>
      <c r="AH238" s="76" t="s">
        <v>761</v>
      </c>
      <c r="AI238" s="76">
        <v>15</v>
      </c>
      <c r="AJ238" s="72"/>
      <c r="AK238" s="117" t="s">
        <v>5</v>
      </c>
      <c r="AL238" s="63" t="s">
        <v>494</v>
      </c>
      <c r="AM238" s="33" t="s">
        <v>291</v>
      </c>
      <c r="AN238" s="75" t="s">
        <v>761</v>
      </c>
      <c r="AO238" s="75" t="s">
        <v>761</v>
      </c>
      <c r="AP238" s="75" t="s">
        <v>761</v>
      </c>
      <c r="AQ238" s="75" t="s">
        <v>761</v>
      </c>
      <c r="AR238" s="75">
        <v>4.7676562202021488E-4</v>
      </c>
      <c r="AT238" s="117" t="s">
        <v>5</v>
      </c>
      <c r="AU238" s="63" t="s">
        <v>494</v>
      </c>
      <c r="AV238" s="33" t="s">
        <v>291</v>
      </c>
      <c r="AW238" s="66" t="s">
        <v>761</v>
      </c>
      <c r="AX238" s="66" t="s">
        <v>761</v>
      </c>
      <c r="AY238" s="66">
        <v>15</v>
      </c>
      <c r="AZ238" s="66">
        <v>20</v>
      </c>
      <c r="BA238" s="66">
        <v>40</v>
      </c>
      <c r="BB238" s="72"/>
      <c r="BC238" s="117" t="s">
        <v>5</v>
      </c>
      <c r="BD238" s="63" t="s">
        <v>494</v>
      </c>
      <c r="BE238" s="33" t="s">
        <v>291</v>
      </c>
      <c r="BF238" s="75" t="s">
        <v>761</v>
      </c>
      <c r="BG238" s="75" t="s">
        <v>761</v>
      </c>
      <c r="BH238" s="75">
        <v>2.4445893089960887E-3</v>
      </c>
      <c r="BI238" s="75">
        <v>2.772771384999307E-3</v>
      </c>
      <c r="BJ238" s="75">
        <v>1.2713749920539063E-3</v>
      </c>
      <c r="BL238" s="117" t="s">
        <v>5</v>
      </c>
      <c r="BM238" s="63" t="s">
        <v>494</v>
      </c>
      <c r="BN238" s="33" t="s">
        <v>291</v>
      </c>
      <c r="BO238" s="71" t="s">
        <v>761</v>
      </c>
      <c r="BP238" s="71" t="s">
        <v>761</v>
      </c>
      <c r="BQ238" s="71" t="s">
        <v>761</v>
      </c>
      <c r="BR238" s="71" t="s">
        <v>761</v>
      </c>
      <c r="BS238" s="71">
        <v>0.25</v>
      </c>
    </row>
    <row r="239" spans="1:71" ht="18" customHeight="1" x14ac:dyDescent="0.25">
      <c r="A239" s="117" t="s">
        <v>5</v>
      </c>
      <c r="B239" s="63" t="s">
        <v>502</v>
      </c>
      <c r="C239" s="33" t="s">
        <v>292</v>
      </c>
      <c r="D239" s="66" t="s">
        <v>761</v>
      </c>
      <c r="E239" s="66">
        <v>15</v>
      </c>
      <c r="F239" s="66">
        <v>25</v>
      </c>
      <c r="G239" s="66">
        <v>15</v>
      </c>
      <c r="H239" s="66">
        <v>60</v>
      </c>
      <c r="I239" s="72"/>
      <c r="J239" s="117" t="s">
        <v>5</v>
      </c>
      <c r="K239" s="63" t="s">
        <v>502</v>
      </c>
      <c r="L239" s="33" t="s">
        <v>292</v>
      </c>
      <c r="M239" s="66">
        <v>6949</v>
      </c>
      <c r="N239" s="66">
        <v>6776</v>
      </c>
      <c r="O239" s="66">
        <v>5002</v>
      </c>
      <c r="P239" s="66">
        <v>6042</v>
      </c>
      <c r="Q239" s="215">
        <v>24769</v>
      </c>
      <c r="R239" s="72"/>
      <c r="S239" s="219" t="s">
        <v>5</v>
      </c>
      <c r="T239" s="63" t="s">
        <v>502</v>
      </c>
      <c r="U239" s="33" t="s">
        <v>292</v>
      </c>
      <c r="V239" s="71" t="s">
        <v>761</v>
      </c>
      <c r="W239" s="71">
        <v>2.2136953955135775E-3</v>
      </c>
      <c r="X239" s="71">
        <v>4.9980007996801284E-3</v>
      </c>
      <c r="Y239" s="71">
        <v>2.4826216484607746E-3</v>
      </c>
      <c r="Z239" s="71">
        <v>2.4223828172312166E-3</v>
      </c>
      <c r="AA239" s="226"/>
      <c r="AB239" s="117" t="s">
        <v>5</v>
      </c>
      <c r="AC239" s="63" t="s">
        <v>502</v>
      </c>
      <c r="AD239" s="33" t="s">
        <v>292</v>
      </c>
      <c r="AE239" s="76" t="s">
        <v>761</v>
      </c>
      <c r="AF239" s="76">
        <v>10</v>
      </c>
      <c r="AG239" s="76" t="s">
        <v>761</v>
      </c>
      <c r="AH239" s="76" t="s">
        <v>761</v>
      </c>
      <c r="AI239" s="76">
        <v>20</v>
      </c>
      <c r="AJ239" s="72"/>
      <c r="AK239" s="117" t="s">
        <v>5</v>
      </c>
      <c r="AL239" s="63" t="s">
        <v>502</v>
      </c>
      <c r="AM239" s="33" t="s">
        <v>292</v>
      </c>
      <c r="AN239" s="75" t="s">
        <v>761</v>
      </c>
      <c r="AO239" s="75">
        <v>1.4757969303423849E-3</v>
      </c>
      <c r="AP239" s="75" t="s">
        <v>761</v>
      </c>
      <c r="AQ239" s="75" t="s">
        <v>761</v>
      </c>
      <c r="AR239" s="75">
        <v>8.0746093907707215E-4</v>
      </c>
      <c r="AT239" s="117" t="s">
        <v>5</v>
      </c>
      <c r="AU239" s="63" t="s">
        <v>502</v>
      </c>
      <c r="AV239" s="33" t="s">
        <v>292</v>
      </c>
      <c r="AW239" s="66" t="s">
        <v>761</v>
      </c>
      <c r="AX239" s="66" t="s">
        <v>761</v>
      </c>
      <c r="AY239" s="66">
        <v>25</v>
      </c>
      <c r="AZ239" s="66">
        <v>15</v>
      </c>
      <c r="BA239" s="66">
        <v>40</v>
      </c>
      <c r="BB239" s="72"/>
      <c r="BC239" s="117" t="s">
        <v>5</v>
      </c>
      <c r="BD239" s="63" t="s">
        <v>502</v>
      </c>
      <c r="BE239" s="33" t="s">
        <v>292</v>
      </c>
      <c r="BF239" s="75" t="s">
        <v>761</v>
      </c>
      <c r="BG239" s="75" t="s">
        <v>761</v>
      </c>
      <c r="BH239" s="75">
        <v>4.9980007996801284E-3</v>
      </c>
      <c r="BI239" s="75">
        <v>2.4826216484607746E-3</v>
      </c>
      <c r="BJ239" s="75">
        <v>1.6149218781541443E-3</v>
      </c>
      <c r="BL239" s="117" t="s">
        <v>5</v>
      </c>
      <c r="BM239" s="63" t="s">
        <v>502</v>
      </c>
      <c r="BN239" s="33" t="s">
        <v>292</v>
      </c>
      <c r="BO239" s="71" t="s">
        <v>761</v>
      </c>
      <c r="BP239" s="71">
        <v>0.66666666666666663</v>
      </c>
      <c r="BQ239" s="71" t="s">
        <v>761</v>
      </c>
      <c r="BR239" s="71" t="s">
        <v>761</v>
      </c>
      <c r="BS239" s="71">
        <v>0.33333333333333331</v>
      </c>
    </row>
    <row r="240" spans="1:71" ht="18" customHeight="1" x14ac:dyDescent="0.25">
      <c r="A240" s="117" t="s">
        <v>5</v>
      </c>
      <c r="B240" s="63" t="s">
        <v>504</v>
      </c>
      <c r="C240" s="33" t="s">
        <v>293</v>
      </c>
      <c r="D240" s="66">
        <v>20</v>
      </c>
      <c r="E240" s="66">
        <v>30</v>
      </c>
      <c r="F240" s="66">
        <v>30</v>
      </c>
      <c r="G240" s="66">
        <v>20</v>
      </c>
      <c r="H240" s="66">
        <v>100</v>
      </c>
      <c r="I240" s="72"/>
      <c r="J240" s="117" t="s">
        <v>5</v>
      </c>
      <c r="K240" s="63" t="s">
        <v>504</v>
      </c>
      <c r="L240" s="33" t="s">
        <v>293</v>
      </c>
      <c r="M240" s="66">
        <v>9619</v>
      </c>
      <c r="N240" s="66">
        <v>8272</v>
      </c>
      <c r="O240" s="66">
        <v>5527</v>
      </c>
      <c r="P240" s="66">
        <v>5989</v>
      </c>
      <c r="Q240" s="215">
        <v>29407</v>
      </c>
      <c r="R240" s="72"/>
      <c r="S240" s="219" t="s">
        <v>5</v>
      </c>
      <c r="T240" s="63" t="s">
        <v>504</v>
      </c>
      <c r="U240" s="33" t="s">
        <v>293</v>
      </c>
      <c r="V240" s="71">
        <v>2.0792182139515543E-3</v>
      </c>
      <c r="W240" s="71">
        <v>3.6266924564796904E-3</v>
      </c>
      <c r="X240" s="71">
        <v>5.427899402931066E-3</v>
      </c>
      <c r="Y240" s="71">
        <v>3.3394556687259976E-3</v>
      </c>
      <c r="Z240" s="71">
        <v>3.4005508892440577E-3</v>
      </c>
      <c r="AA240" s="226"/>
      <c r="AB240" s="117" t="s">
        <v>5</v>
      </c>
      <c r="AC240" s="63" t="s">
        <v>504</v>
      </c>
      <c r="AD240" s="33" t="s">
        <v>293</v>
      </c>
      <c r="AE240" s="76">
        <v>15</v>
      </c>
      <c r="AF240" s="76">
        <v>15</v>
      </c>
      <c r="AG240" s="76">
        <v>10</v>
      </c>
      <c r="AH240" s="76" t="s">
        <v>761</v>
      </c>
      <c r="AI240" s="76">
        <v>45</v>
      </c>
      <c r="AJ240" s="72"/>
      <c r="AK240" s="117" t="s">
        <v>5</v>
      </c>
      <c r="AL240" s="63" t="s">
        <v>504</v>
      </c>
      <c r="AM240" s="33" t="s">
        <v>293</v>
      </c>
      <c r="AN240" s="75">
        <v>1.5594136604636657E-3</v>
      </c>
      <c r="AO240" s="75">
        <v>1.8133462282398452E-3</v>
      </c>
      <c r="AP240" s="75">
        <v>1.8092998009770218E-3</v>
      </c>
      <c r="AQ240" s="75" t="s">
        <v>761</v>
      </c>
      <c r="AR240" s="75">
        <v>1.5302479001598258E-3</v>
      </c>
      <c r="AT240" s="117" t="s">
        <v>5</v>
      </c>
      <c r="AU240" s="63" t="s">
        <v>504</v>
      </c>
      <c r="AV240" s="33" t="s">
        <v>293</v>
      </c>
      <c r="AW240" s="66" t="s">
        <v>761</v>
      </c>
      <c r="AX240" s="66">
        <v>15</v>
      </c>
      <c r="AY240" s="66">
        <v>25</v>
      </c>
      <c r="AZ240" s="66">
        <v>15</v>
      </c>
      <c r="BA240" s="66">
        <v>55</v>
      </c>
      <c r="BB240" s="72"/>
      <c r="BC240" s="117" t="s">
        <v>5</v>
      </c>
      <c r="BD240" s="63" t="s">
        <v>504</v>
      </c>
      <c r="BE240" s="33" t="s">
        <v>293</v>
      </c>
      <c r="BF240" s="75" t="s">
        <v>761</v>
      </c>
      <c r="BG240" s="75">
        <v>1.8133462282398452E-3</v>
      </c>
      <c r="BH240" s="75">
        <v>4.5232495024425546E-3</v>
      </c>
      <c r="BI240" s="75">
        <v>2.5045917515444981E-3</v>
      </c>
      <c r="BJ240" s="75">
        <v>1.8703029890842317E-3</v>
      </c>
      <c r="BL240" s="117" t="s">
        <v>5</v>
      </c>
      <c r="BM240" s="63" t="s">
        <v>504</v>
      </c>
      <c r="BN240" s="33" t="s">
        <v>293</v>
      </c>
      <c r="BO240" s="71">
        <v>0.75</v>
      </c>
      <c r="BP240" s="71">
        <v>0.5</v>
      </c>
      <c r="BQ240" s="71">
        <v>0.33333333333333331</v>
      </c>
      <c r="BR240" s="71" t="s">
        <v>761</v>
      </c>
      <c r="BS240" s="71">
        <v>0.45</v>
      </c>
    </row>
    <row r="241" spans="1:71" ht="18" customHeight="1" x14ac:dyDescent="0.25">
      <c r="A241" s="117" t="s">
        <v>5</v>
      </c>
      <c r="B241" s="63" t="s">
        <v>519</v>
      </c>
      <c r="C241" s="33" t="s">
        <v>294</v>
      </c>
      <c r="D241" s="66" t="s">
        <v>761</v>
      </c>
      <c r="E241" s="66">
        <v>10</v>
      </c>
      <c r="F241" s="66">
        <v>25</v>
      </c>
      <c r="G241" s="66">
        <v>25</v>
      </c>
      <c r="H241" s="66">
        <v>70</v>
      </c>
      <c r="I241" s="72"/>
      <c r="J241" s="117" t="s">
        <v>5</v>
      </c>
      <c r="K241" s="63" t="s">
        <v>519</v>
      </c>
      <c r="L241" s="33" t="s">
        <v>294</v>
      </c>
      <c r="M241" s="66">
        <v>8897</v>
      </c>
      <c r="N241" s="66">
        <v>8431</v>
      </c>
      <c r="O241" s="66">
        <v>6912</v>
      </c>
      <c r="P241" s="66">
        <v>7734</v>
      </c>
      <c r="Q241" s="215">
        <v>31974</v>
      </c>
      <c r="R241" s="72"/>
      <c r="S241" s="219" t="s">
        <v>5</v>
      </c>
      <c r="T241" s="63" t="s">
        <v>519</v>
      </c>
      <c r="U241" s="33" t="s">
        <v>294</v>
      </c>
      <c r="V241" s="71" t="s">
        <v>761</v>
      </c>
      <c r="W241" s="71">
        <v>1.1860989206499823E-3</v>
      </c>
      <c r="X241" s="71">
        <v>3.6168981481481482E-3</v>
      </c>
      <c r="Y241" s="71">
        <v>3.2324799586242567E-3</v>
      </c>
      <c r="Z241" s="71">
        <v>2.1892787890160754E-3</v>
      </c>
      <c r="AA241" s="226"/>
      <c r="AB241" s="117" t="s">
        <v>5</v>
      </c>
      <c r="AC241" s="63" t="s">
        <v>519</v>
      </c>
      <c r="AD241" s="33" t="s">
        <v>294</v>
      </c>
      <c r="AE241" s="76" t="s">
        <v>761</v>
      </c>
      <c r="AF241" s="76" t="s">
        <v>761</v>
      </c>
      <c r="AG241" s="76" t="s">
        <v>761</v>
      </c>
      <c r="AH241" s="76" t="s">
        <v>761</v>
      </c>
      <c r="AI241" s="76">
        <v>15</v>
      </c>
      <c r="AJ241" s="72"/>
      <c r="AK241" s="117" t="s">
        <v>5</v>
      </c>
      <c r="AL241" s="63" t="s">
        <v>519</v>
      </c>
      <c r="AM241" s="33" t="s">
        <v>294</v>
      </c>
      <c r="AN241" s="75" t="s">
        <v>761</v>
      </c>
      <c r="AO241" s="75" t="s">
        <v>761</v>
      </c>
      <c r="AP241" s="75" t="s">
        <v>761</v>
      </c>
      <c r="AQ241" s="75" t="s">
        <v>761</v>
      </c>
      <c r="AR241" s="75">
        <v>4.6913116907487332E-4</v>
      </c>
      <c r="AT241" s="117" t="s">
        <v>5</v>
      </c>
      <c r="AU241" s="63" t="s">
        <v>519</v>
      </c>
      <c r="AV241" s="33" t="s">
        <v>294</v>
      </c>
      <c r="AW241" s="66" t="s">
        <v>761</v>
      </c>
      <c r="AX241" s="66">
        <v>10</v>
      </c>
      <c r="AY241" s="66">
        <v>25</v>
      </c>
      <c r="AZ241" s="66">
        <v>20</v>
      </c>
      <c r="BA241" s="66">
        <v>55</v>
      </c>
      <c r="BB241" s="72"/>
      <c r="BC241" s="117" t="s">
        <v>5</v>
      </c>
      <c r="BD241" s="63" t="s">
        <v>519</v>
      </c>
      <c r="BE241" s="33" t="s">
        <v>294</v>
      </c>
      <c r="BF241" s="75" t="s">
        <v>761</v>
      </c>
      <c r="BG241" s="75">
        <v>1.1860989206499823E-3</v>
      </c>
      <c r="BH241" s="75">
        <v>3.6168981481481482E-3</v>
      </c>
      <c r="BI241" s="75">
        <v>2.5859839668994052E-3</v>
      </c>
      <c r="BJ241" s="75">
        <v>1.7201476199412023E-3</v>
      </c>
      <c r="BL241" s="117" t="s">
        <v>5</v>
      </c>
      <c r="BM241" s="63" t="s">
        <v>519</v>
      </c>
      <c r="BN241" s="33" t="s">
        <v>294</v>
      </c>
      <c r="BO241" s="71" t="s">
        <v>761</v>
      </c>
      <c r="BP241" s="71" t="s">
        <v>761</v>
      </c>
      <c r="BQ241" s="71" t="s">
        <v>761</v>
      </c>
      <c r="BR241" s="71" t="s">
        <v>761</v>
      </c>
      <c r="BS241" s="71">
        <v>0.21428571428571427</v>
      </c>
    </row>
    <row r="242" spans="1:71" ht="18" customHeight="1" x14ac:dyDescent="0.25">
      <c r="A242" s="117" t="s">
        <v>5</v>
      </c>
      <c r="B242" s="63" t="s">
        <v>524</v>
      </c>
      <c r="C242" s="33" t="s">
        <v>295</v>
      </c>
      <c r="D242" s="66">
        <v>15</v>
      </c>
      <c r="E242" s="66">
        <v>40</v>
      </c>
      <c r="F242" s="66">
        <v>40</v>
      </c>
      <c r="G242" s="66">
        <v>15</v>
      </c>
      <c r="H242" s="66">
        <v>110</v>
      </c>
      <c r="I242" s="72"/>
      <c r="J242" s="117" t="s">
        <v>5</v>
      </c>
      <c r="K242" s="63" t="s">
        <v>524</v>
      </c>
      <c r="L242" s="33" t="s">
        <v>295</v>
      </c>
      <c r="M242" s="66">
        <v>10431</v>
      </c>
      <c r="N242" s="66">
        <v>9893</v>
      </c>
      <c r="O242" s="66">
        <v>7306</v>
      </c>
      <c r="P242" s="66">
        <v>8061</v>
      </c>
      <c r="Q242" s="215">
        <v>35691</v>
      </c>
      <c r="R242" s="72"/>
      <c r="S242" s="219" t="s">
        <v>5</v>
      </c>
      <c r="T242" s="63" t="s">
        <v>524</v>
      </c>
      <c r="U242" s="33" t="s">
        <v>295</v>
      </c>
      <c r="V242" s="71">
        <v>1.4380212827149843E-3</v>
      </c>
      <c r="W242" s="71">
        <v>4.0432629131709292E-3</v>
      </c>
      <c r="X242" s="71">
        <v>5.4749520941691759E-3</v>
      </c>
      <c r="Y242" s="71">
        <v>1.8608113137327876E-3</v>
      </c>
      <c r="Z242" s="71">
        <v>3.0820094701745539E-3</v>
      </c>
      <c r="AA242" s="226"/>
      <c r="AB242" s="117" t="s">
        <v>5</v>
      </c>
      <c r="AC242" s="63" t="s">
        <v>524</v>
      </c>
      <c r="AD242" s="33" t="s">
        <v>295</v>
      </c>
      <c r="AE242" s="76">
        <v>10</v>
      </c>
      <c r="AF242" s="76">
        <v>15</v>
      </c>
      <c r="AG242" s="76" t="s">
        <v>761</v>
      </c>
      <c r="AH242" s="76" t="s">
        <v>761</v>
      </c>
      <c r="AI242" s="76">
        <v>35</v>
      </c>
      <c r="AJ242" s="72"/>
      <c r="AK242" s="117" t="s">
        <v>5</v>
      </c>
      <c r="AL242" s="63" t="s">
        <v>524</v>
      </c>
      <c r="AM242" s="33" t="s">
        <v>295</v>
      </c>
      <c r="AN242" s="75">
        <v>9.5868085514332275E-4</v>
      </c>
      <c r="AO242" s="75">
        <v>1.5162235924390983E-3</v>
      </c>
      <c r="AP242" s="75" t="s">
        <v>761</v>
      </c>
      <c r="AQ242" s="75" t="s">
        <v>761</v>
      </c>
      <c r="AR242" s="75">
        <v>9.8063937687372163E-4</v>
      </c>
      <c r="AT242" s="117" t="s">
        <v>5</v>
      </c>
      <c r="AU242" s="63" t="s">
        <v>524</v>
      </c>
      <c r="AV242" s="33" t="s">
        <v>295</v>
      </c>
      <c r="AW242" s="66" t="s">
        <v>761</v>
      </c>
      <c r="AX242" s="66">
        <v>20</v>
      </c>
      <c r="AY242" s="66">
        <v>35</v>
      </c>
      <c r="AZ242" s="66">
        <v>15</v>
      </c>
      <c r="BA242" s="66">
        <v>75</v>
      </c>
      <c r="BB242" s="72"/>
      <c r="BC242" s="117" t="s">
        <v>5</v>
      </c>
      <c r="BD242" s="63" t="s">
        <v>524</v>
      </c>
      <c r="BE242" s="33" t="s">
        <v>295</v>
      </c>
      <c r="BF242" s="75" t="s">
        <v>761</v>
      </c>
      <c r="BG242" s="75">
        <v>2.0216314565854646E-3</v>
      </c>
      <c r="BH242" s="75">
        <v>4.7905830823980287E-3</v>
      </c>
      <c r="BI242" s="75">
        <v>1.8608113137327876E-3</v>
      </c>
      <c r="BJ242" s="75">
        <v>2.1013700933008323E-3</v>
      </c>
      <c r="BL242" s="117" t="s">
        <v>5</v>
      </c>
      <c r="BM242" s="63" t="s">
        <v>524</v>
      </c>
      <c r="BN242" s="33" t="s">
        <v>295</v>
      </c>
      <c r="BO242" s="71">
        <v>0.66666666666666663</v>
      </c>
      <c r="BP242" s="71">
        <v>0.375</v>
      </c>
      <c r="BQ242" s="71" t="s">
        <v>761</v>
      </c>
      <c r="BR242" s="71" t="s">
        <v>761</v>
      </c>
      <c r="BS242" s="71">
        <v>0.31818181818181818</v>
      </c>
    </row>
    <row r="243" spans="1:71" ht="18" customHeight="1" x14ac:dyDescent="0.25">
      <c r="A243" s="117" t="s">
        <v>5</v>
      </c>
      <c r="B243" s="63" t="s">
        <v>558</v>
      </c>
      <c r="C243" s="33" t="s">
        <v>296</v>
      </c>
      <c r="D243" s="66">
        <v>10</v>
      </c>
      <c r="E243" s="66">
        <v>15</v>
      </c>
      <c r="F243" s="66">
        <v>15</v>
      </c>
      <c r="G243" s="66">
        <v>15</v>
      </c>
      <c r="H243" s="66">
        <v>50</v>
      </c>
      <c r="I243" s="72"/>
      <c r="J243" s="117" t="s">
        <v>5</v>
      </c>
      <c r="K243" s="63" t="s">
        <v>558</v>
      </c>
      <c r="L243" s="33" t="s">
        <v>296</v>
      </c>
      <c r="M243" s="66">
        <v>7117</v>
      </c>
      <c r="N243" s="66">
        <v>6564</v>
      </c>
      <c r="O243" s="66">
        <v>4801</v>
      </c>
      <c r="P243" s="66">
        <v>5337</v>
      </c>
      <c r="Q243" s="215">
        <v>23819</v>
      </c>
      <c r="R243" s="72"/>
      <c r="S243" s="219" t="s">
        <v>5</v>
      </c>
      <c r="T243" s="63" t="s">
        <v>558</v>
      </c>
      <c r="U243" s="33" t="s">
        <v>296</v>
      </c>
      <c r="V243" s="71">
        <v>1.405086412814388E-3</v>
      </c>
      <c r="W243" s="71">
        <v>2.2851919561243145E-3</v>
      </c>
      <c r="X243" s="71">
        <v>3.1243490939387628E-3</v>
      </c>
      <c r="Y243" s="71">
        <v>2.810567734682406E-3</v>
      </c>
      <c r="Z243" s="71">
        <v>2.0991645325160587E-3</v>
      </c>
      <c r="AA243" s="226"/>
      <c r="AB243" s="117" t="s">
        <v>5</v>
      </c>
      <c r="AC243" s="63" t="s">
        <v>558</v>
      </c>
      <c r="AD243" s="33" t="s">
        <v>296</v>
      </c>
      <c r="AE243" s="76" t="s">
        <v>761</v>
      </c>
      <c r="AF243" s="76">
        <v>10</v>
      </c>
      <c r="AG243" s="76" t="s">
        <v>761</v>
      </c>
      <c r="AH243" s="76" t="s">
        <v>761</v>
      </c>
      <c r="AI243" s="76">
        <v>20</v>
      </c>
      <c r="AJ243" s="72"/>
      <c r="AK243" s="117" t="s">
        <v>5</v>
      </c>
      <c r="AL243" s="63" t="s">
        <v>558</v>
      </c>
      <c r="AM243" s="33" t="s">
        <v>296</v>
      </c>
      <c r="AN243" s="75" t="s">
        <v>761</v>
      </c>
      <c r="AO243" s="75">
        <v>1.5234613040828763E-3</v>
      </c>
      <c r="AP243" s="75" t="s">
        <v>761</v>
      </c>
      <c r="AQ243" s="75" t="s">
        <v>761</v>
      </c>
      <c r="AR243" s="75">
        <v>8.3966581300642343E-4</v>
      </c>
      <c r="AT243" s="117" t="s">
        <v>5</v>
      </c>
      <c r="AU243" s="63" t="s">
        <v>558</v>
      </c>
      <c r="AV243" s="33" t="s">
        <v>296</v>
      </c>
      <c r="AW243" s="66" t="s">
        <v>761</v>
      </c>
      <c r="AX243" s="66" t="s">
        <v>761</v>
      </c>
      <c r="AY243" s="66">
        <v>10</v>
      </c>
      <c r="AZ243" s="66">
        <v>15</v>
      </c>
      <c r="BA243" s="66">
        <v>30</v>
      </c>
      <c r="BB243" s="72"/>
      <c r="BC243" s="117" t="s">
        <v>5</v>
      </c>
      <c r="BD243" s="63" t="s">
        <v>558</v>
      </c>
      <c r="BE243" s="33" t="s">
        <v>296</v>
      </c>
      <c r="BF243" s="75" t="s">
        <v>761</v>
      </c>
      <c r="BG243" s="75" t="s">
        <v>761</v>
      </c>
      <c r="BH243" s="75">
        <v>2.0828993959591752E-3</v>
      </c>
      <c r="BI243" s="75">
        <v>2.810567734682406E-3</v>
      </c>
      <c r="BJ243" s="75">
        <v>1.2594987195096352E-3</v>
      </c>
      <c r="BL243" s="117" t="s">
        <v>5</v>
      </c>
      <c r="BM243" s="63" t="s">
        <v>558</v>
      </c>
      <c r="BN243" s="33" t="s">
        <v>296</v>
      </c>
      <c r="BO243" s="71" t="s">
        <v>761</v>
      </c>
      <c r="BP243" s="71">
        <v>0.66666666666666663</v>
      </c>
      <c r="BQ243" s="71" t="s">
        <v>761</v>
      </c>
      <c r="BR243" s="71" t="s">
        <v>761</v>
      </c>
      <c r="BS243" s="71">
        <v>0.4</v>
      </c>
    </row>
    <row r="244" spans="1:71" ht="18" customHeight="1" x14ac:dyDescent="0.25">
      <c r="A244" s="117" t="s">
        <v>6</v>
      </c>
      <c r="B244" s="63" t="s">
        <v>560</v>
      </c>
      <c r="C244" s="33" t="s">
        <v>74</v>
      </c>
      <c r="D244" s="66">
        <v>50</v>
      </c>
      <c r="E244" s="66">
        <v>130</v>
      </c>
      <c r="F244" s="66">
        <v>35</v>
      </c>
      <c r="G244" s="66">
        <v>45</v>
      </c>
      <c r="H244" s="66">
        <v>260</v>
      </c>
      <c r="I244" s="72"/>
      <c r="J244" s="117" t="s">
        <v>6</v>
      </c>
      <c r="K244" s="63" t="s">
        <v>560</v>
      </c>
      <c r="L244" s="33" t="s">
        <v>74</v>
      </c>
      <c r="M244" s="66">
        <v>11501</v>
      </c>
      <c r="N244" s="66">
        <v>10518</v>
      </c>
      <c r="O244" s="66">
        <v>8055</v>
      </c>
      <c r="P244" s="66">
        <v>13605</v>
      </c>
      <c r="Q244" s="215">
        <v>43679</v>
      </c>
      <c r="R244" s="72"/>
      <c r="S244" s="219" t="s">
        <v>6</v>
      </c>
      <c r="T244" s="63" t="s">
        <v>560</v>
      </c>
      <c r="U244" s="33" t="s">
        <v>74</v>
      </c>
      <c r="V244" s="71">
        <v>4.3474480479958263E-3</v>
      </c>
      <c r="W244" s="71">
        <v>1.2359764213728846E-2</v>
      </c>
      <c r="X244" s="71">
        <v>4.3451272501551829E-3</v>
      </c>
      <c r="Y244" s="71">
        <v>3.3076074972436605E-3</v>
      </c>
      <c r="Z244" s="71">
        <v>5.9525172279585158E-3</v>
      </c>
      <c r="AA244" s="226"/>
      <c r="AB244" s="117" t="s">
        <v>6</v>
      </c>
      <c r="AC244" s="63" t="s">
        <v>560</v>
      </c>
      <c r="AD244" s="33" t="s">
        <v>74</v>
      </c>
      <c r="AE244" s="76">
        <v>50</v>
      </c>
      <c r="AF244" s="76">
        <v>110</v>
      </c>
      <c r="AG244" s="76">
        <v>10</v>
      </c>
      <c r="AH244" s="76">
        <v>10</v>
      </c>
      <c r="AI244" s="76">
        <v>180</v>
      </c>
      <c r="AJ244" s="72"/>
      <c r="AK244" s="117" t="s">
        <v>6</v>
      </c>
      <c r="AL244" s="63" t="s">
        <v>560</v>
      </c>
      <c r="AM244" s="33" t="s">
        <v>74</v>
      </c>
      <c r="AN244" s="75">
        <v>4.3474480479958263E-3</v>
      </c>
      <c r="AO244" s="75">
        <v>1.0458262027001331E-2</v>
      </c>
      <c r="AP244" s="75">
        <v>1.2414649286157666E-3</v>
      </c>
      <c r="AQ244" s="75">
        <v>7.3502388827636903E-4</v>
      </c>
      <c r="AR244" s="75">
        <v>4.1209734655097419E-3</v>
      </c>
      <c r="AT244" s="117" t="s">
        <v>6</v>
      </c>
      <c r="AU244" s="63" t="s">
        <v>560</v>
      </c>
      <c r="AV244" s="33" t="s">
        <v>74</v>
      </c>
      <c r="AW244" s="66" t="s">
        <v>761</v>
      </c>
      <c r="AX244" s="66">
        <v>20</v>
      </c>
      <c r="AY244" s="66">
        <v>25</v>
      </c>
      <c r="AZ244" s="66">
        <v>35</v>
      </c>
      <c r="BA244" s="66">
        <v>80</v>
      </c>
      <c r="BB244" s="72"/>
      <c r="BC244" s="117" t="s">
        <v>6</v>
      </c>
      <c r="BD244" s="63" t="s">
        <v>560</v>
      </c>
      <c r="BE244" s="33" t="s">
        <v>74</v>
      </c>
      <c r="BF244" s="75" t="s">
        <v>761</v>
      </c>
      <c r="BG244" s="75">
        <v>1.9015021867275148E-3</v>
      </c>
      <c r="BH244" s="75">
        <v>3.1036623215394167E-3</v>
      </c>
      <c r="BI244" s="75">
        <v>2.5725836089672913E-3</v>
      </c>
      <c r="BJ244" s="75">
        <v>1.831543762448774E-3</v>
      </c>
      <c r="BL244" s="117" t="s">
        <v>6</v>
      </c>
      <c r="BM244" s="63" t="s">
        <v>560</v>
      </c>
      <c r="BN244" s="33" t="s">
        <v>74</v>
      </c>
      <c r="BO244" s="71">
        <v>1</v>
      </c>
      <c r="BP244" s="71">
        <v>0.84615384615384615</v>
      </c>
      <c r="BQ244" s="71">
        <v>0.2857142857142857</v>
      </c>
      <c r="BR244" s="71">
        <v>0.22222222222222221</v>
      </c>
      <c r="BS244" s="71">
        <v>0.69230769230769229</v>
      </c>
    </row>
    <row r="245" spans="1:71" ht="18" customHeight="1" x14ac:dyDescent="0.25">
      <c r="A245" s="117" t="s">
        <v>6</v>
      </c>
      <c r="B245" s="63" t="s">
        <v>561</v>
      </c>
      <c r="C245" s="33" t="s">
        <v>297</v>
      </c>
      <c r="D245" s="66">
        <v>255</v>
      </c>
      <c r="E245" s="66">
        <v>430</v>
      </c>
      <c r="F245" s="66">
        <v>75</v>
      </c>
      <c r="G245" s="66">
        <v>90</v>
      </c>
      <c r="H245" s="66">
        <v>850</v>
      </c>
      <c r="I245" s="72"/>
      <c r="J245" s="117" t="s">
        <v>6</v>
      </c>
      <c r="K245" s="63" t="s">
        <v>561</v>
      </c>
      <c r="L245" s="33" t="s">
        <v>297</v>
      </c>
      <c r="M245" s="66">
        <v>34741</v>
      </c>
      <c r="N245" s="66">
        <v>27715</v>
      </c>
      <c r="O245" s="66">
        <v>18973</v>
      </c>
      <c r="P245" s="66">
        <v>26219</v>
      </c>
      <c r="Q245" s="215">
        <v>107648</v>
      </c>
      <c r="R245" s="72"/>
      <c r="S245" s="219" t="s">
        <v>6</v>
      </c>
      <c r="T245" s="63" t="s">
        <v>561</v>
      </c>
      <c r="U245" s="33" t="s">
        <v>297</v>
      </c>
      <c r="V245" s="71">
        <v>7.340030511499381E-3</v>
      </c>
      <c r="W245" s="71">
        <v>1.5515064044741116E-2</v>
      </c>
      <c r="X245" s="71">
        <v>3.9529858219575185E-3</v>
      </c>
      <c r="Y245" s="71">
        <v>3.4326251954689348E-3</v>
      </c>
      <c r="Z245" s="71">
        <v>7.8961058263971456E-3</v>
      </c>
      <c r="AA245" s="226"/>
      <c r="AB245" s="117" t="s">
        <v>6</v>
      </c>
      <c r="AC245" s="63" t="s">
        <v>561</v>
      </c>
      <c r="AD245" s="33" t="s">
        <v>297</v>
      </c>
      <c r="AE245" s="76">
        <v>235</v>
      </c>
      <c r="AF245" s="76">
        <v>395</v>
      </c>
      <c r="AG245" s="76">
        <v>40</v>
      </c>
      <c r="AH245" s="76">
        <v>40</v>
      </c>
      <c r="AI245" s="76">
        <v>715</v>
      </c>
      <c r="AJ245" s="72"/>
      <c r="AK245" s="117" t="s">
        <v>6</v>
      </c>
      <c r="AL245" s="63" t="s">
        <v>561</v>
      </c>
      <c r="AM245" s="33" t="s">
        <v>297</v>
      </c>
      <c r="AN245" s="75">
        <v>6.7643418439308021E-3</v>
      </c>
      <c r="AO245" s="75">
        <v>1.4252209994587768E-2</v>
      </c>
      <c r="AP245" s="75">
        <v>2.1082591050440099E-3</v>
      </c>
      <c r="AQ245" s="75">
        <v>1.5256111979861933E-3</v>
      </c>
      <c r="AR245" s="75">
        <v>6.6420184304399523E-3</v>
      </c>
      <c r="AT245" s="117" t="s">
        <v>6</v>
      </c>
      <c r="AU245" s="63" t="s">
        <v>561</v>
      </c>
      <c r="AV245" s="33" t="s">
        <v>297</v>
      </c>
      <c r="AW245" s="66">
        <v>20</v>
      </c>
      <c r="AX245" s="66">
        <v>35</v>
      </c>
      <c r="AY245" s="66">
        <v>35</v>
      </c>
      <c r="AZ245" s="66">
        <v>50</v>
      </c>
      <c r="BA245" s="66">
        <v>135</v>
      </c>
      <c r="BB245" s="72"/>
      <c r="BC245" s="117" t="s">
        <v>6</v>
      </c>
      <c r="BD245" s="63" t="s">
        <v>561</v>
      </c>
      <c r="BE245" s="33" t="s">
        <v>297</v>
      </c>
      <c r="BF245" s="75">
        <v>5.7568866756857896E-4</v>
      </c>
      <c r="BG245" s="75">
        <v>1.2628540501533466E-3</v>
      </c>
      <c r="BH245" s="75">
        <v>1.8447267169135087E-3</v>
      </c>
      <c r="BI245" s="75">
        <v>1.9070139974827415E-3</v>
      </c>
      <c r="BJ245" s="75">
        <v>1.2540873959571938E-3</v>
      </c>
      <c r="BL245" s="117" t="s">
        <v>6</v>
      </c>
      <c r="BM245" s="63" t="s">
        <v>561</v>
      </c>
      <c r="BN245" s="33" t="s">
        <v>297</v>
      </c>
      <c r="BO245" s="71">
        <v>0.92156862745098034</v>
      </c>
      <c r="BP245" s="71">
        <v>0.91860465116279066</v>
      </c>
      <c r="BQ245" s="71">
        <v>0.53333333333333333</v>
      </c>
      <c r="BR245" s="71">
        <v>0.44444444444444442</v>
      </c>
      <c r="BS245" s="71">
        <v>0.8411764705882353</v>
      </c>
    </row>
    <row r="246" spans="1:71" ht="18" customHeight="1" x14ac:dyDescent="0.25">
      <c r="A246" s="117" t="s">
        <v>6</v>
      </c>
      <c r="B246" s="63" t="s">
        <v>572</v>
      </c>
      <c r="C246" s="33" t="s">
        <v>75</v>
      </c>
      <c r="D246" s="66">
        <v>80</v>
      </c>
      <c r="E246" s="66">
        <v>200</v>
      </c>
      <c r="F246" s="66">
        <v>55</v>
      </c>
      <c r="G246" s="66">
        <v>35</v>
      </c>
      <c r="H246" s="66">
        <v>370</v>
      </c>
      <c r="I246" s="72"/>
      <c r="J246" s="117" t="s">
        <v>6</v>
      </c>
      <c r="K246" s="63" t="s">
        <v>572</v>
      </c>
      <c r="L246" s="33" t="s">
        <v>75</v>
      </c>
      <c r="M246" s="66">
        <v>14051</v>
      </c>
      <c r="N246" s="66">
        <v>12962</v>
      </c>
      <c r="O246" s="66">
        <v>9564</v>
      </c>
      <c r="P246" s="66">
        <v>10992</v>
      </c>
      <c r="Q246" s="215">
        <v>47569</v>
      </c>
      <c r="R246" s="72"/>
      <c r="S246" s="219" t="s">
        <v>6</v>
      </c>
      <c r="T246" s="63" t="s">
        <v>572</v>
      </c>
      <c r="U246" s="33" t="s">
        <v>75</v>
      </c>
      <c r="V246" s="71">
        <v>5.6935449434203974E-3</v>
      </c>
      <c r="W246" s="71">
        <v>1.5429717636167259E-2</v>
      </c>
      <c r="X246" s="71">
        <v>5.7507319113341698E-3</v>
      </c>
      <c r="Y246" s="71">
        <v>3.1841339155749635E-3</v>
      </c>
      <c r="Z246" s="71">
        <v>7.7781748617797306E-3</v>
      </c>
      <c r="AA246" s="226"/>
      <c r="AB246" s="117" t="s">
        <v>6</v>
      </c>
      <c r="AC246" s="63" t="s">
        <v>572</v>
      </c>
      <c r="AD246" s="33" t="s">
        <v>75</v>
      </c>
      <c r="AE246" s="76">
        <v>75</v>
      </c>
      <c r="AF246" s="76">
        <v>190</v>
      </c>
      <c r="AG246" s="76">
        <v>20</v>
      </c>
      <c r="AH246" s="76">
        <v>10</v>
      </c>
      <c r="AI246" s="76">
        <v>295</v>
      </c>
      <c r="AJ246" s="72"/>
      <c r="AK246" s="117" t="s">
        <v>6</v>
      </c>
      <c r="AL246" s="63" t="s">
        <v>572</v>
      </c>
      <c r="AM246" s="33" t="s">
        <v>75</v>
      </c>
      <c r="AN246" s="75">
        <v>5.337698384456622E-3</v>
      </c>
      <c r="AO246" s="75">
        <v>1.4658231754358896E-2</v>
      </c>
      <c r="AP246" s="75">
        <v>2.0911752404851529E-3</v>
      </c>
      <c r="AQ246" s="75">
        <v>9.0975254730713245E-4</v>
      </c>
      <c r="AR246" s="75">
        <v>6.2015177952027579E-3</v>
      </c>
      <c r="AT246" s="117" t="s">
        <v>6</v>
      </c>
      <c r="AU246" s="63" t="s">
        <v>572</v>
      </c>
      <c r="AV246" s="33" t="s">
        <v>75</v>
      </c>
      <c r="AW246" s="66" t="s">
        <v>761</v>
      </c>
      <c r="AX246" s="66">
        <v>10</v>
      </c>
      <c r="AY246" s="66">
        <v>30</v>
      </c>
      <c r="AZ246" s="66">
        <v>25</v>
      </c>
      <c r="BA246" s="66">
        <v>75</v>
      </c>
      <c r="BB246" s="72"/>
      <c r="BC246" s="117" t="s">
        <v>6</v>
      </c>
      <c r="BD246" s="63" t="s">
        <v>572</v>
      </c>
      <c r="BE246" s="33" t="s">
        <v>75</v>
      </c>
      <c r="BF246" s="75" t="s">
        <v>761</v>
      </c>
      <c r="BG246" s="75">
        <v>7.7148588180836291E-4</v>
      </c>
      <c r="BH246" s="75">
        <v>3.1367628607277291E-3</v>
      </c>
      <c r="BI246" s="75">
        <v>2.274381368267831E-3</v>
      </c>
      <c r="BJ246" s="75">
        <v>1.5766570665769724E-3</v>
      </c>
      <c r="BL246" s="117" t="s">
        <v>6</v>
      </c>
      <c r="BM246" s="63" t="s">
        <v>572</v>
      </c>
      <c r="BN246" s="33" t="s">
        <v>75</v>
      </c>
      <c r="BO246" s="71">
        <v>0.9375</v>
      </c>
      <c r="BP246" s="71">
        <v>0.95</v>
      </c>
      <c r="BQ246" s="71">
        <v>0.36363636363636365</v>
      </c>
      <c r="BR246" s="71">
        <v>0.2857142857142857</v>
      </c>
      <c r="BS246" s="71">
        <v>0.79729729729729726</v>
      </c>
    </row>
    <row r="247" spans="1:71" ht="18" customHeight="1" x14ac:dyDescent="0.25">
      <c r="A247" s="117" t="s">
        <v>6</v>
      </c>
      <c r="B247" s="63" t="s">
        <v>575</v>
      </c>
      <c r="C247" s="33" t="s">
        <v>73</v>
      </c>
      <c r="D247" s="66">
        <v>110</v>
      </c>
      <c r="E247" s="66">
        <v>260</v>
      </c>
      <c r="F247" s="66">
        <v>80</v>
      </c>
      <c r="G247" s="66">
        <v>65</v>
      </c>
      <c r="H247" s="66">
        <v>510</v>
      </c>
      <c r="I247" s="72"/>
      <c r="J247" s="117" t="s">
        <v>6</v>
      </c>
      <c r="K247" s="63" t="s">
        <v>575</v>
      </c>
      <c r="L247" s="33" t="s">
        <v>73</v>
      </c>
      <c r="M247" s="66">
        <v>19827</v>
      </c>
      <c r="N247" s="66">
        <v>17520</v>
      </c>
      <c r="O247" s="66">
        <v>12689</v>
      </c>
      <c r="P247" s="66">
        <v>15651</v>
      </c>
      <c r="Q247" s="215">
        <v>65687</v>
      </c>
      <c r="R247" s="72"/>
      <c r="S247" s="219" t="s">
        <v>6</v>
      </c>
      <c r="T247" s="63" t="s">
        <v>575</v>
      </c>
      <c r="U247" s="33" t="s">
        <v>73</v>
      </c>
      <c r="V247" s="71">
        <v>5.5479901144903417E-3</v>
      </c>
      <c r="W247" s="71">
        <v>1.4840182648401826E-2</v>
      </c>
      <c r="X247" s="71">
        <v>6.3046733391126175E-3</v>
      </c>
      <c r="Y247" s="71">
        <v>4.1530892594722384E-3</v>
      </c>
      <c r="Z247" s="71">
        <v>7.7640933518047708E-3</v>
      </c>
      <c r="AA247" s="226"/>
      <c r="AB247" s="117" t="s">
        <v>6</v>
      </c>
      <c r="AC247" s="63" t="s">
        <v>575</v>
      </c>
      <c r="AD247" s="33" t="s">
        <v>73</v>
      </c>
      <c r="AE247" s="76">
        <v>95</v>
      </c>
      <c r="AF247" s="76">
        <v>240</v>
      </c>
      <c r="AG247" s="76">
        <v>40</v>
      </c>
      <c r="AH247" s="76">
        <v>15</v>
      </c>
      <c r="AI247" s="76">
        <v>390</v>
      </c>
      <c r="AJ247" s="72"/>
      <c r="AK247" s="117" t="s">
        <v>6</v>
      </c>
      <c r="AL247" s="63" t="s">
        <v>575</v>
      </c>
      <c r="AM247" s="33" t="s">
        <v>73</v>
      </c>
      <c r="AN247" s="75">
        <v>4.7914460079689315E-3</v>
      </c>
      <c r="AO247" s="75">
        <v>1.3698630136986301E-2</v>
      </c>
      <c r="AP247" s="75">
        <v>3.1523366695563088E-3</v>
      </c>
      <c r="AQ247" s="75">
        <v>9.5840521372436271E-4</v>
      </c>
      <c r="AR247" s="75">
        <v>5.9372478572624716E-3</v>
      </c>
      <c r="AT247" s="117" t="s">
        <v>6</v>
      </c>
      <c r="AU247" s="63" t="s">
        <v>575</v>
      </c>
      <c r="AV247" s="33" t="s">
        <v>73</v>
      </c>
      <c r="AW247" s="66">
        <v>15</v>
      </c>
      <c r="AX247" s="66">
        <v>20</v>
      </c>
      <c r="AY247" s="66">
        <v>40</v>
      </c>
      <c r="AZ247" s="66">
        <v>50</v>
      </c>
      <c r="BA247" s="66">
        <v>120</v>
      </c>
      <c r="BB247" s="72"/>
      <c r="BC247" s="117" t="s">
        <v>6</v>
      </c>
      <c r="BD247" s="63" t="s">
        <v>575</v>
      </c>
      <c r="BE247" s="33" t="s">
        <v>73</v>
      </c>
      <c r="BF247" s="75">
        <v>7.5654410652141024E-4</v>
      </c>
      <c r="BG247" s="75">
        <v>1.1415525114155251E-3</v>
      </c>
      <c r="BH247" s="75">
        <v>3.1523366695563088E-3</v>
      </c>
      <c r="BI247" s="75">
        <v>3.1946840457478757E-3</v>
      </c>
      <c r="BJ247" s="75">
        <v>1.8268454945422992E-3</v>
      </c>
      <c r="BL247" s="117" t="s">
        <v>6</v>
      </c>
      <c r="BM247" s="63" t="s">
        <v>575</v>
      </c>
      <c r="BN247" s="33" t="s">
        <v>73</v>
      </c>
      <c r="BO247" s="71">
        <v>0.86363636363636365</v>
      </c>
      <c r="BP247" s="71">
        <v>0.92307692307692313</v>
      </c>
      <c r="BQ247" s="71">
        <v>0.5</v>
      </c>
      <c r="BR247" s="71">
        <v>0.23076923076923078</v>
      </c>
      <c r="BS247" s="71">
        <v>0.76470588235294112</v>
      </c>
    </row>
    <row r="248" spans="1:71" ht="18" customHeight="1" x14ac:dyDescent="0.25">
      <c r="A248" s="117" t="s">
        <v>6</v>
      </c>
      <c r="B248" s="63" t="s">
        <v>573</v>
      </c>
      <c r="C248" s="33" t="s">
        <v>299</v>
      </c>
      <c r="D248" s="66">
        <v>10</v>
      </c>
      <c r="E248" s="66">
        <v>40</v>
      </c>
      <c r="F248" s="66">
        <v>35</v>
      </c>
      <c r="G248" s="66">
        <v>35</v>
      </c>
      <c r="H248" s="66">
        <v>120</v>
      </c>
      <c r="I248" s="72"/>
      <c r="J248" s="117" t="s">
        <v>6</v>
      </c>
      <c r="K248" s="63" t="s">
        <v>573</v>
      </c>
      <c r="L248" s="33" t="s">
        <v>299</v>
      </c>
      <c r="M248" s="66">
        <v>18109</v>
      </c>
      <c r="N248" s="66">
        <v>15793</v>
      </c>
      <c r="O248" s="66">
        <v>10950</v>
      </c>
      <c r="P248" s="66">
        <v>15651</v>
      </c>
      <c r="Q248" s="215">
        <v>60503</v>
      </c>
      <c r="R248" s="72"/>
      <c r="S248" s="219" t="s">
        <v>6</v>
      </c>
      <c r="T248" s="63" t="s">
        <v>573</v>
      </c>
      <c r="U248" s="33" t="s">
        <v>299</v>
      </c>
      <c r="V248" s="71">
        <v>5.5221160748798943E-4</v>
      </c>
      <c r="W248" s="71">
        <v>2.5327676818843793E-3</v>
      </c>
      <c r="X248" s="71">
        <v>3.1963470319634705E-3</v>
      </c>
      <c r="Y248" s="71">
        <v>2.236278832023513E-3</v>
      </c>
      <c r="Z248" s="71">
        <v>1.9833727253194058E-3</v>
      </c>
      <c r="AA248" s="226"/>
      <c r="AB248" s="117" t="s">
        <v>6</v>
      </c>
      <c r="AC248" s="63" t="s">
        <v>573</v>
      </c>
      <c r="AD248" s="33" t="s">
        <v>299</v>
      </c>
      <c r="AE248" s="76" t="s">
        <v>761</v>
      </c>
      <c r="AF248" s="76">
        <v>25</v>
      </c>
      <c r="AG248" s="76">
        <v>10</v>
      </c>
      <c r="AH248" s="76">
        <v>20</v>
      </c>
      <c r="AI248" s="76">
        <v>60</v>
      </c>
      <c r="AJ248" s="72"/>
      <c r="AK248" s="117" t="s">
        <v>6</v>
      </c>
      <c r="AL248" s="63" t="s">
        <v>573</v>
      </c>
      <c r="AM248" s="33" t="s">
        <v>299</v>
      </c>
      <c r="AN248" s="75" t="s">
        <v>761</v>
      </c>
      <c r="AO248" s="75">
        <v>1.582979801177737E-3</v>
      </c>
      <c r="AP248" s="75">
        <v>9.1324200913242006E-4</v>
      </c>
      <c r="AQ248" s="75">
        <v>1.2778736182991503E-3</v>
      </c>
      <c r="AR248" s="75">
        <v>9.9168636265970292E-4</v>
      </c>
      <c r="AT248" s="117" t="s">
        <v>6</v>
      </c>
      <c r="AU248" s="63" t="s">
        <v>573</v>
      </c>
      <c r="AV248" s="33" t="s">
        <v>299</v>
      </c>
      <c r="AW248" s="66" t="s">
        <v>761</v>
      </c>
      <c r="AX248" s="66">
        <v>15</v>
      </c>
      <c r="AY248" s="66">
        <v>20</v>
      </c>
      <c r="AZ248" s="66">
        <v>20</v>
      </c>
      <c r="BA248" s="66">
        <v>60</v>
      </c>
      <c r="BB248" s="72"/>
      <c r="BC248" s="117" t="s">
        <v>6</v>
      </c>
      <c r="BD248" s="63" t="s">
        <v>573</v>
      </c>
      <c r="BE248" s="33" t="s">
        <v>299</v>
      </c>
      <c r="BF248" s="75" t="s">
        <v>761</v>
      </c>
      <c r="BG248" s="75">
        <v>9.4978788070664217E-4</v>
      </c>
      <c r="BH248" s="75">
        <v>1.8264840182648401E-3</v>
      </c>
      <c r="BI248" s="75">
        <v>1.2778736182991503E-3</v>
      </c>
      <c r="BJ248" s="75">
        <v>9.9168636265970292E-4</v>
      </c>
      <c r="BL248" s="117" t="s">
        <v>6</v>
      </c>
      <c r="BM248" s="63" t="s">
        <v>573</v>
      </c>
      <c r="BN248" s="33" t="s">
        <v>299</v>
      </c>
      <c r="BO248" s="71" t="s">
        <v>761</v>
      </c>
      <c r="BP248" s="71">
        <v>0.625</v>
      </c>
      <c r="BQ248" s="71">
        <v>0.2857142857142857</v>
      </c>
      <c r="BR248" s="71">
        <v>0.5714285714285714</v>
      </c>
      <c r="BS248" s="71">
        <v>0.5</v>
      </c>
    </row>
    <row r="249" spans="1:71" ht="18" customHeight="1" x14ac:dyDescent="0.25">
      <c r="A249" s="117" t="s">
        <v>6</v>
      </c>
      <c r="B249" s="63" t="s">
        <v>582</v>
      </c>
      <c r="C249" s="33" t="s">
        <v>77</v>
      </c>
      <c r="D249" s="66">
        <v>80</v>
      </c>
      <c r="E249" s="66">
        <v>145</v>
      </c>
      <c r="F249" s="66">
        <v>55</v>
      </c>
      <c r="G249" s="66">
        <v>25</v>
      </c>
      <c r="H249" s="66">
        <v>310</v>
      </c>
      <c r="I249" s="72"/>
      <c r="J249" s="117" t="s">
        <v>6</v>
      </c>
      <c r="K249" s="63" t="s">
        <v>582</v>
      </c>
      <c r="L249" s="33" t="s">
        <v>77</v>
      </c>
      <c r="M249" s="66">
        <v>8421</v>
      </c>
      <c r="N249" s="66">
        <v>7439</v>
      </c>
      <c r="O249" s="66">
        <v>5591</v>
      </c>
      <c r="P249" s="66">
        <v>6629</v>
      </c>
      <c r="Q249" s="215">
        <v>28080</v>
      </c>
      <c r="R249" s="72"/>
      <c r="S249" s="219" t="s">
        <v>6</v>
      </c>
      <c r="T249" s="63" t="s">
        <v>582</v>
      </c>
      <c r="U249" s="33" t="s">
        <v>77</v>
      </c>
      <c r="V249" s="71">
        <v>9.5000593753710953E-3</v>
      </c>
      <c r="W249" s="71">
        <v>1.9491867186449793E-2</v>
      </c>
      <c r="X249" s="71">
        <v>9.8372384188874975E-3</v>
      </c>
      <c r="Y249" s="71">
        <v>3.7713078895761048E-3</v>
      </c>
      <c r="Z249" s="71">
        <v>1.1039886039886039E-2</v>
      </c>
      <c r="AA249" s="226"/>
      <c r="AB249" s="117" t="s">
        <v>6</v>
      </c>
      <c r="AC249" s="63" t="s">
        <v>582</v>
      </c>
      <c r="AD249" s="33" t="s">
        <v>77</v>
      </c>
      <c r="AE249" s="76">
        <v>75</v>
      </c>
      <c r="AF249" s="76">
        <v>140</v>
      </c>
      <c r="AG249" s="76">
        <v>45</v>
      </c>
      <c r="AH249" s="76">
        <v>10</v>
      </c>
      <c r="AI249" s="76">
        <v>270</v>
      </c>
      <c r="AJ249" s="72"/>
      <c r="AK249" s="117" t="s">
        <v>6</v>
      </c>
      <c r="AL249" s="63" t="s">
        <v>582</v>
      </c>
      <c r="AM249" s="33" t="s">
        <v>77</v>
      </c>
      <c r="AN249" s="75">
        <v>8.9063056644104032E-3</v>
      </c>
      <c r="AO249" s="75">
        <v>1.8819733835192903E-2</v>
      </c>
      <c r="AP249" s="75">
        <v>8.0486496154534067E-3</v>
      </c>
      <c r="AQ249" s="75">
        <v>1.508523155830442E-3</v>
      </c>
      <c r="AR249" s="75">
        <v>9.6153846153846159E-3</v>
      </c>
      <c r="AT249" s="117" t="s">
        <v>6</v>
      </c>
      <c r="AU249" s="63" t="s">
        <v>582</v>
      </c>
      <c r="AV249" s="33" t="s">
        <v>77</v>
      </c>
      <c r="AW249" s="66" t="s">
        <v>761</v>
      </c>
      <c r="AX249" s="66" t="s">
        <v>761</v>
      </c>
      <c r="AY249" s="66">
        <v>10</v>
      </c>
      <c r="AZ249" s="66">
        <v>20</v>
      </c>
      <c r="BA249" s="66">
        <v>40</v>
      </c>
      <c r="BB249" s="72"/>
      <c r="BC249" s="117" t="s">
        <v>6</v>
      </c>
      <c r="BD249" s="63" t="s">
        <v>582</v>
      </c>
      <c r="BE249" s="33" t="s">
        <v>77</v>
      </c>
      <c r="BF249" s="75" t="s">
        <v>761</v>
      </c>
      <c r="BG249" s="75" t="s">
        <v>761</v>
      </c>
      <c r="BH249" s="75">
        <v>1.7885888034340906E-3</v>
      </c>
      <c r="BI249" s="75">
        <v>3.017046311660884E-3</v>
      </c>
      <c r="BJ249" s="75">
        <v>1.4245014245014246E-3</v>
      </c>
      <c r="BL249" s="117" t="s">
        <v>6</v>
      </c>
      <c r="BM249" s="63" t="s">
        <v>582</v>
      </c>
      <c r="BN249" s="33" t="s">
        <v>77</v>
      </c>
      <c r="BO249" s="71">
        <v>0.9375</v>
      </c>
      <c r="BP249" s="71">
        <v>0.96551724137931039</v>
      </c>
      <c r="BQ249" s="71">
        <v>0.81818181818181823</v>
      </c>
      <c r="BR249" s="71">
        <v>0.4</v>
      </c>
      <c r="BS249" s="71">
        <v>0.87096774193548387</v>
      </c>
    </row>
    <row r="250" spans="1:71" ht="18" customHeight="1" x14ac:dyDescent="0.25">
      <c r="A250" s="117" t="s">
        <v>6</v>
      </c>
      <c r="B250" s="63" t="s">
        <v>579</v>
      </c>
      <c r="C250" s="33" t="s">
        <v>72</v>
      </c>
      <c r="D250" s="66">
        <v>120</v>
      </c>
      <c r="E250" s="66">
        <v>205</v>
      </c>
      <c r="F250" s="66">
        <v>60</v>
      </c>
      <c r="G250" s="66">
        <v>60</v>
      </c>
      <c r="H250" s="66">
        <v>440</v>
      </c>
      <c r="I250" s="72"/>
      <c r="J250" s="117" t="s">
        <v>6</v>
      </c>
      <c r="K250" s="63" t="s">
        <v>579</v>
      </c>
      <c r="L250" s="33" t="s">
        <v>72</v>
      </c>
      <c r="M250" s="66">
        <v>17588</v>
      </c>
      <c r="N250" s="66">
        <v>14950</v>
      </c>
      <c r="O250" s="66">
        <v>10411</v>
      </c>
      <c r="P250" s="66">
        <v>11929</v>
      </c>
      <c r="Q250" s="215">
        <v>54878</v>
      </c>
      <c r="R250" s="72"/>
      <c r="S250" s="219" t="s">
        <v>6</v>
      </c>
      <c r="T250" s="63" t="s">
        <v>579</v>
      </c>
      <c r="U250" s="33" t="s">
        <v>72</v>
      </c>
      <c r="V250" s="71">
        <v>6.8228337502842847E-3</v>
      </c>
      <c r="W250" s="71">
        <v>1.37123745819398E-2</v>
      </c>
      <c r="X250" s="71">
        <v>5.7631351455191627E-3</v>
      </c>
      <c r="Y250" s="71">
        <v>5.0297594098415626E-3</v>
      </c>
      <c r="Z250" s="71">
        <v>8.0177849046976935E-3</v>
      </c>
      <c r="AA250" s="226"/>
      <c r="AB250" s="117" t="s">
        <v>6</v>
      </c>
      <c r="AC250" s="63" t="s">
        <v>579</v>
      </c>
      <c r="AD250" s="33" t="s">
        <v>72</v>
      </c>
      <c r="AE250" s="76">
        <v>110</v>
      </c>
      <c r="AF250" s="76">
        <v>195</v>
      </c>
      <c r="AG250" s="76">
        <v>35</v>
      </c>
      <c r="AH250" s="76">
        <v>15</v>
      </c>
      <c r="AI250" s="76">
        <v>360</v>
      </c>
      <c r="AJ250" s="72"/>
      <c r="AK250" s="117" t="s">
        <v>6</v>
      </c>
      <c r="AL250" s="63" t="s">
        <v>579</v>
      </c>
      <c r="AM250" s="33" t="s">
        <v>72</v>
      </c>
      <c r="AN250" s="75">
        <v>6.2542642710939275E-3</v>
      </c>
      <c r="AO250" s="75">
        <v>1.3043478260869565E-2</v>
      </c>
      <c r="AP250" s="75">
        <v>3.3618288348861783E-3</v>
      </c>
      <c r="AQ250" s="75">
        <v>1.2574398524603906E-3</v>
      </c>
      <c r="AR250" s="75">
        <v>6.5600058311162945E-3</v>
      </c>
      <c r="AT250" s="117" t="s">
        <v>6</v>
      </c>
      <c r="AU250" s="63" t="s">
        <v>579</v>
      </c>
      <c r="AV250" s="33" t="s">
        <v>72</v>
      </c>
      <c r="AW250" s="66" t="s">
        <v>761</v>
      </c>
      <c r="AX250" s="66">
        <v>10</v>
      </c>
      <c r="AY250" s="66">
        <v>20</v>
      </c>
      <c r="AZ250" s="66">
        <v>45</v>
      </c>
      <c r="BA250" s="66">
        <v>80</v>
      </c>
      <c r="BB250" s="72"/>
      <c r="BC250" s="117" t="s">
        <v>6</v>
      </c>
      <c r="BD250" s="63" t="s">
        <v>579</v>
      </c>
      <c r="BE250" s="33" t="s">
        <v>72</v>
      </c>
      <c r="BF250" s="75" t="s">
        <v>761</v>
      </c>
      <c r="BG250" s="75">
        <v>6.6889632107023408E-4</v>
      </c>
      <c r="BH250" s="75">
        <v>1.9210450485063874E-3</v>
      </c>
      <c r="BI250" s="75">
        <v>3.7723195573811721E-3</v>
      </c>
      <c r="BJ250" s="75">
        <v>1.4577790735813988E-3</v>
      </c>
      <c r="BL250" s="117" t="s">
        <v>6</v>
      </c>
      <c r="BM250" s="63" t="s">
        <v>579</v>
      </c>
      <c r="BN250" s="33" t="s">
        <v>72</v>
      </c>
      <c r="BO250" s="71">
        <v>0.91666666666666663</v>
      </c>
      <c r="BP250" s="71">
        <v>0.95121951219512191</v>
      </c>
      <c r="BQ250" s="71">
        <v>0.58333333333333337</v>
      </c>
      <c r="BR250" s="71">
        <v>0.25</v>
      </c>
      <c r="BS250" s="71">
        <v>0.81818181818181823</v>
      </c>
    </row>
    <row r="251" spans="1:71" ht="18" customHeight="1" x14ac:dyDescent="0.25">
      <c r="A251" s="117" t="s">
        <v>6</v>
      </c>
      <c r="B251" s="63" t="s">
        <v>563</v>
      </c>
      <c r="C251" s="33" t="s">
        <v>674</v>
      </c>
      <c r="D251" s="66">
        <v>25</v>
      </c>
      <c r="E251" s="66">
        <v>165</v>
      </c>
      <c r="F251" s="66">
        <v>195</v>
      </c>
      <c r="G251" s="66">
        <v>190</v>
      </c>
      <c r="H251" s="66">
        <v>575</v>
      </c>
      <c r="I251" s="72"/>
      <c r="J251" s="117" t="s">
        <v>6</v>
      </c>
      <c r="K251" s="63" t="s">
        <v>563</v>
      </c>
      <c r="L251" s="33" t="s">
        <v>674</v>
      </c>
      <c r="M251" s="66">
        <v>34615</v>
      </c>
      <c r="N251" s="66">
        <v>31650</v>
      </c>
      <c r="O251" s="66">
        <v>24157</v>
      </c>
      <c r="P251" s="66">
        <v>29876</v>
      </c>
      <c r="Q251" s="215">
        <v>120298</v>
      </c>
      <c r="R251" s="72"/>
      <c r="S251" s="219" t="s">
        <v>6</v>
      </c>
      <c r="T251" s="63" t="s">
        <v>563</v>
      </c>
      <c r="U251" s="33" t="s">
        <v>674</v>
      </c>
      <c r="V251" s="71">
        <v>7.2223024700274446E-4</v>
      </c>
      <c r="W251" s="71">
        <v>5.2132701421800948E-3</v>
      </c>
      <c r="X251" s="71">
        <v>8.0721943949993782E-3</v>
      </c>
      <c r="Y251" s="71">
        <v>6.3596197616816175E-3</v>
      </c>
      <c r="Z251" s="71">
        <v>4.7797968378526659E-3</v>
      </c>
      <c r="AA251" s="226"/>
      <c r="AB251" s="117" t="s">
        <v>6</v>
      </c>
      <c r="AC251" s="63" t="s">
        <v>563</v>
      </c>
      <c r="AD251" s="33" t="s">
        <v>674</v>
      </c>
      <c r="AE251" s="76">
        <v>15</v>
      </c>
      <c r="AF251" s="76">
        <v>75</v>
      </c>
      <c r="AG251" s="76">
        <v>40</v>
      </c>
      <c r="AH251" s="76">
        <v>55</v>
      </c>
      <c r="AI251" s="76">
        <v>185</v>
      </c>
      <c r="AJ251" s="72"/>
      <c r="AK251" s="117" t="s">
        <v>6</v>
      </c>
      <c r="AL251" s="63" t="s">
        <v>563</v>
      </c>
      <c r="AM251" s="33" t="s">
        <v>674</v>
      </c>
      <c r="AN251" s="75">
        <v>4.3333814820164666E-4</v>
      </c>
      <c r="AO251" s="75">
        <v>2.3696682464454978E-3</v>
      </c>
      <c r="AP251" s="75">
        <v>1.6558347476921802E-3</v>
      </c>
      <c r="AQ251" s="75">
        <v>1.8409425625920471E-3</v>
      </c>
      <c r="AR251" s="75">
        <v>1.5378476782656402E-3</v>
      </c>
      <c r="AT251" s="117" t="s">
        <v>6</v>
      </c>
      <c r="AU251" s="63" t="s">
        <v>563</v>
      </c>
      <c r="AV251" s="33" t="s">
        <v>674</v>
      </c>
      <c r="AW251" s="66">
        <v>10</v>
      </c>
      <c r="AX251" s="66">
        <v>85</v>
      </c>
      <c r="AY251" s="66">
        <v>155</v>
      </c>
      <c r="AZ251" s="66">
        <v>135</v>
      </c>
      <c r="BA251" s="66">
        <v>390</v>
      </c>
      <c r="BB251" s="72"/>
      <c r="BC251" s="117" t="s">
        <v>6</v>
      </c>
      <c r="BD251" s="63" t="s">
        <v>563</v>
      </c>
      <c r="BE251" s="33" t="s">
        <v>674</v>
      </c>
      <c r="BF251" s="75">
        <v>2.8889209880109779E-4</v>
      </c>
      <c r="BG251" s="75">
        <v>2.6856240126382305E-3</v>
      </c>
      <c r="BH251" s="75">
        <v>6.4163596473071991E-3</v>
      </c>
      <c r="BI251" s="75">
        <v>4.5186771990895699E-3</v>
      </c>
      <c r="BJ251" s="75">
        <v>3.2419491595870255E-3</v>
      </c>
      <c r="BL251" s="117" t="s">
        <v>6</v>
      </c>
      <c r="BM251" s="63" t="s">
        <v>563</v>
      </c>
      <c r="BN251" s="33" t="s">
        <v>674</v>
      </c>
      <c r="BO251" s="71">
        <v>0.6</v>
      </c>
      <c r="BP251" s="71">
        <v>0.45454545454545453</v>
      </c>
      <c r="BQ251" s="71">
        <v>0.20512820512820512</v>
      </c>
      <c r="BR251" s="71">
        <v>0.28947368421052633</v>
      </c>
      <c r="BS251" s="71">
        <v>0.32173913043478258</v>
      </c>
    </row>
    <row r="252" spans="1:71" ht="18" customHeight="1" x14ac:dyDescent="0.25">
      <c r="A252" s="117" t="s">
        <v>6</v>
      </c>
      <c r="B252" s="63" t="s">
        <v>585</v>
      </c>
      <c r="C252" s="33" t="s">
        <v>76</v>
      </c>
      <c r="D252" s="66">
        <v>135</v>
      </c>
      <c r="E252" s="66">
        <v>390</v>
      </c>
      <c r="F252" s="66">
        <v>145</v>
      </c>
      <c r="G252" s="66">
        <v>150</v>
      </c>
      <c r="H252" s="66">
        <v>820</v>
      </c>
      <c r="I252" s="72"/>
      <c r="J252" s="117" t="s">
        <v>6</v>
      </c>
      <c r="K252" s="63" t="s">
        <v>585</v>
      </c>
      <c r="L252" s="33" t="s">
        <v>76</v>
      </c>
      <c r="M252" s="66">
        <v>33268</v>
      </c>
      <c r="N252" s="66">
        <v>31530</v>
      </c>
      <c r="O252" s="66">
        <v>23933</v>
      </c>
      <c r="P252" s="66">
        <v>27002</v>
      </c>
      <c r="Q252" s="215">
        <v>115733</v>
      </c>
      <c r="R252" s="72"/>
      <c r="S252" s="219" t="s">
        <v>6</v>
      </c>
      <c r="T252" s="63" t="s">
        <v>585</v>
      </c>
      <c r="U252" s="33" t="s">
        <v>76</v>
      </c>
      <c r="V252" s="71">
        <v>4.0579535890345074E-3</v>
      </c>
      <c r="W252" s="71">
        <v>1.2369172216936251E-2</v>
      </c>
      <c r="X252" s="71">
        <v>6.0585802030668949E-3</v>
      </c>
      <c r="Y252" s="71">
        <v>5.5551440634027107E-3</v>
      </c>
      <c r="Z252" s="71">
        <v>7.0852738631159654E-3</v>
      </c>
      <c r="AA252" s="226"/>
      <c r="AB252" s="117" t="s">
        <v>6</v>
      </c>
      <c r="AC252" s="63" t="s">
        <v>585</v>
      </c>
      <c r="AD252" s="33" t="s">
        <v>76</v>
      </c>
      <c r="AE252" s="76">
        <v>115</v>
      </c>
      <c r="AF252" s="76">
        <v>355</v>
      </c>
      <c r="AG252" s="76">
        <v>65</v>
      </c>
      <c r="AH252" s="76">
        <v>60</v>
      </c>
      <c r="AI252" s="76">
        <v>595</v>
      </c>
      <c r="AJ252" s="72"/>
      <c r="AK252" s="117" t="s">
        <v>6</v>
      </c>
      <c r="AL252" s="63" t="s">
        <v>585</v>
      </c>
      <c r="AM252" s="33" t="s">
        <v>76</v>
      </c>
      <c r="AN252" s="75">
        <v>3.4567752795479139E-3</v>
      </c>
      <c r="AO252" s="75">
        <v>1.1259118300031715E-2</v>
      </c>
      <c r="AP252" s="75">
        <v>2.7159152634437804E-3</v>
      </c>
      <c r="AQ252" s="75">
        <v>2.2220576253610845E-3</v>
      </c>
      <c r="AR252" s="75">
        <v>5.1411438396999996E-3</v>
      </c>
      <c r="AT252" s="117" t="s">
        <v>6</v>
      </c>
      <c r="AU252" s="63" t="s">
        <v>585</v>
      </c>
      <c r="AV252" s="33" t="s">
        <v>76</v>
      </c>
      <c r="AW252" s="66">
        <v>20</v>
      </c>
      <c r="AX252" s="66">
        <v>35</v>
      </c>
      <c r="AY252" s="66">
        <v>80</v>
      </c>
      <c r="AZ252" s="66">
        <v>90</v>
      </c>
      <c r="BA252" s="66">
        <v>225</v>
      </c>
      <c r="BB252" s="72"/>
      <c r="BC252" s="117" t="s">
        <v>6</v>
      </c>
      <c r="BD252" s="63" t="s">
        <v>585</v>
      </c>
      <c r="BE252" s="33" t="s">
        <v>76</v>
      </c>
      <c r="BF252" s="75">
        <v>6.0117830948659375E-4</v>
      </c>
      <c r="BG252" s="75">
        <v>1.1100539169045353E-3</v>
      </c>
      <c r="BH252" s="75">
        <v>3.3426649396231145E-3</v>
      </c>
      <c r="BI252" s="75">
        <v>3.3330864380416267E-3</v>
      </c>
      <c r="BJ252" s="75">
        <v>1.9441300234159661E-3</v>
      </c>
      <c r="BL252" s="117" t="s">
        <v>6</v>
      </c>
      <c r="BM252" s="63" t="s">
        <v>585</v>
      </c>
      <c r="BN252" s="33" t="s">
        <v>76</v>
      </c>
      <c r="BO252" s="71">
        <v>0.85185185185185186</v>
      </c>
      <c r="BP252" s="71">
        <v>0.91025641025641024</v>
      </c>
      <c r="BQ252" s="71">
        <v>0.44827586206896552</v>
      </c>
      <c r="BR252" s="71">
        <v>0.4</v>
      </c>
      <c r="BS252" s="71">
        <v>0.72560975609756095</v>
      </c>
    </row>
    <row r="253" spans="1:71" ht="18" customHeight="1" x14ac:dyDescent="0.25">
      <c r="A253" s="117" t="s">
        <v>6</v>
      </c>
      <c r="B253" s="63" t="s">
        <v>675</v>
      </c>
      <c r="C253" s="33" t="s">
        <v>676</v>
      </c>
      <c r="D253" s="66" t="s">
        <v>761</v>
      </c>
      <c r="E253" s="66">
        <v>20</v>
      </c>
      <c r="F253" s="66">
        <v>45</v>
      </c>
      <c r="G253" s="66">
        <v>65</v>
      </c>
      <c r="H253" s="66">
        <v>135</v>
      </c>
      <c r="I253" s="72"/>
      <c r="J253" s="117" t="s">
        <v>6</v>
      </c>
      <c r="K253" s="63" t="s">
        <v>675</v>
      </c>
      <c r="L253" s="33" t="s">
        <v>676</v>
      </c>
      <c r="M253" s="66">
        <v>25301</v>
      </c>
      <c r="N253" s="66">
        <v>22596</v>
      </c>
      <c r="O253" s="66">
        <v>16087</v>
      </c>
      <c r="P253" s="66">
        <v>21302</v>
      </c>
      <c r="Q253" s="215">
        <v>85286</v>
      </c>
      <c r="R253" s="72"/>
      <c r="S253" s="219" t="s">
        <v>6</v>
      </c>
      <c r="T253" s="63" t="s">
        <v>675</v>
      </c>
      <c r="U253" s="33" t="s">
        <v>676</v>
      </c>
      <c r="V253" s="71" t="s">
        <v>761</v>
      </c>
      <c r="W253" s="71">
        <v>8.8511240927597809E-4</v>
      </c>
      <c r="X253" s="71">
        <v>2.7972897370547646E-3</v>
      </c>
      <c r="Y253" s="71">
        <v>3.0513566801239319E-3</v>
      </c>
      <c r="Z253" s="71">
        <v>1.5829092699856952E-3</v>
      </c>
      <c r="AA253" s="226"/>
      <c r="AB253" s="117" t="s">
        <v>6</v>
      </c>
      <c r="AC253" s="63" t="s">
        <v>675</v>
      </c>
      <c r="AD253" s="33" t="s">
        <v>676</v>
      </c>
      <c r="AE253" s="76" t="s">
        <v>761</v>
      </c>
      <c r="AF253" s="76">
        <v>10</v>
      </c>
      <c r="AG253" s="76" t="s">
        <v>761</v>
      </c>
      <c r="AH253" s="76">
        <v>10</v>
      </c>
      <c r="AI253" s="76">
        <v>25</v>
      </c>
      <c r="AJ253" s="72"/>
      <c r="AK253" s="117" t="s">
        <v>6</v>
      </c>
      <c r="AL253" s="63" t="s">
        <v>675</v>
      </c>
      <c r="AM253" s="33" t="s">
        <v>676</v>
      </c>
      <c r="AN253" s="75" t="s">
        <v>761</v>
      </c>
      <c r="AO253" s="75">
        <v>4.4255620463798905E-4</v>
      </c>
      <c r="AP253" s="75" t="s">
        <v>761</v>
      </c>
      <c r="AQ253" s="75">
        <v>4.6943948924983567E-4</v>
      </c>
      <c r="AR253" s="75">
        <v>2.9313134629364726E-4</v>
      </c>
      <c r="AT253" s="117" t="s">
        <v>6</v>
      </c>
      <c r="AU253" s="63" t="s">
        <v>675</v>
      </c>
      <c r="AV253" s="33" t="s">
        <v>676</v>
      </c>
      <c r="AW253" s="66" t="s">
        <v>761</v>
      </c>
      <c r="AX253" s="66">
        <v>10</v>
      </c>
      <c r="AY253" s="66">
        <v>40</v>
      </c>
      <c r="AZ253" s="66">
        <v>55</v>
      </c>
      <c r="BA253" s="66">
        <v>110</v>
      </c>
      <c r="BB253" s="72"/>
      <c r="BC253" s="117" t="s">
        <v>6</v>
      </c>
      <c r="BD253" s="63" t="s">
        <v>675</v>
      </c>
      <c r="BE253" s="33" t="s">
        <v>676</v>
      </c>
      <c r="BF253" s="75" t="s">
        <v>761</v>
      </c>
      <c r="BG253" s="75">
        <v>4.4255620463798905E-4</v>
      </c>
      <c r="BH253" s="75">
        <v>2.486479766270902E-3</v>
      </c>
      <c r="BI253" s="75">
        <v>2.5819171908740965E-3</v>
      </c>
      <c r="BJ253" s="75">
        <v>1.289777923692048E-3</v>
      </c>
      <c r="BL253" s="117" t="s">
        <v>6</v>
      </c>
      <c r="BM253" s="63" t="s">
        <v>675</v>
      </c>
      <c r="BN253" s="33" t="s">
        <v>676</v>
      </c>
      <c r="BO253" s="71" t="s">
        <v>761</v>
      </c>
      <c r="BP253" s="71">
        <v>0.5</v>
      </c>
      <c r="BQ253" s="71" t="s">
        <v>761</v>
      </c>
      <c r="BR253" s="71">
        <v>0.15384615384615385</v>
      </c>
      <c r="BS253" s="71">
        <v>0.18518518518518517</v>
      </c>
    </row>
    <row r="254" spans="1:71" ht="18" customHeight="1" x14ac:dyDescent="0.25">
      <c r="A254" s="117" t="s">
        <v>6</v>
      </c>
      <c r="B254" s="63" t="s">
        <v>677</v>
      </c>
      <c r="C254" s="33" t="s">
        <v>678</v>
      </c>
      <c r="D254" s="66">
        <v>15</v>
      </c>
      <c r="E254" s="66">
        <v>40</v>
      </c>
      <c r="F254" s="66">
        <v>70</v>
      </c>
      <c r="G254" s="66">
        <v>55</v>
      </c>
      <c r="H254" s="66">
        <v>185</v>
      </c>
      <c r="I254" s="72"/>
      <c r="J254" s="117" t="s">
        <v>6</v>
      </c>
      <c r="K254" s="63" t="s">
        <v>677</v>
      </c>
      <c r="L254" s="33" t="s">
        <v>678</v>
      </c>
      <c r="M254" s="66">
        <v>19909</v>
      </c>
      <c r="N254" s="66">
        <v>19910</v>
      </c>
      <c r="O254" s="66">
        <v>15952</v>
      </c>
      <c r="P254" s="66">
        <v>19286</v>
      </c>
      <c r="Q254" s="215">
        <v>75057</v>
      </c>
      <c r="R254" s="72"/>
      <c r="S254" s="219" t="s">
        <v>6</v>
      </c>
      <c r="T254" s="63" t="s">
        <v>677</v>
      </c>
      <c r="U254" s="33" t="s">
        <v>678</v>
      </c>
      <c r="V254" s="71">
        <v>7.5342809784519559E-4</v>
      </c>
      <c r="W254" s="71">
        <v>2.0090406830738324E-3</v>
      </c>
      <c r="X254" s="71">
        <v>4.3881644934804414E-3</v>
      </c>
      <c r="Y254" s="71">
        <v>2.851809602820699E-3</v>
      </c>
      <c r="Z254" s="71">
        <v>2.4647934236646813E-3</v>
      </c>
      <c r="AA254" s="226"/>
      <c r="AB254" s="117" t="s">
        <v>6</v>
      </c>
      <c r="AC254" s="63" t="s">
        <v>677</v>
      </c>
      <c r="AD254" s="33" t="s">
        <v>678</v>
      </c>
      <c r="AE254" s="76">
        <v>15</v>
      </c>
      <c r="AF254" s="76">
        <v>35</v>
      </c>
      <c r="AG254" s="76">
        <v>10</v>
      </c>
      <c r="AH254" s="76">
        <v>10</v>
      </c>
      <c r="AI254" s="76">
        <v>65</v>
      </c>
      <c r="AJ254" s="72"/>
      <c r="AK254" s="117" t="s">
        <v>6</v>
      </c>
      <c r="AL254" s="63" t="s">
        <v>677</v>
      </c>
      <c r="AM254" s="33" t="s">
        <v>678</v>
      </c>
      <c r="AN254" s="75">
        <v>7.5342809784519559E-4</v>
      </c>
      <c r="AO254" s="75">
        <v>1.7579105976896032E-3</v>
      </c>
      <c r="AP254" s="75">
        <v>6.2688064192577731E-4</v>
      </c>
      <c r="AQ254" s="75">
        <v>5.1851083687649076E-4</v>
      </c>
      <c r="AR254" s="75">
        <v>8.6600850020650971E-4</v>
      </c>
      <c r="AT254" s="117" t="s">
        <v>6</v>
      </c>
      <c r="AU254" s="63" t="s">
        <v>677</v>
      </c>
      <c r="AV254" s="33" t="s">
        <v>678</v>
      </c>
      <c r="AW254" s="66" t="s">
        <v>761</v>
      </c>
      <c r="AX254" s="66" t="s">
        <v>761</v>
      </c>
      <c r="AY254" s="66">
        <v>60</v>
      </c>
      <c r="AZ254" s="66">
        <v>45</v>
      </c>
      <c r="BA254" s="66">
        <v>115</v>
      </c>
      <c r="BB254" s="72"/>
      <c r="BC254" s="117" t="s">
        <v>6</v>
      </c>
      <c r="BD254" s="63" t="s">
        <v>677</v>
      </c>
      <c r="BE254" s="33" t="s">
        <v>678</v>
      </c>
      <c r="BF254" s="75" t="s">
        <v>761</v>
      </c>
      <c r="BG254" s="75" t="s">
        <v>761</v>
      </c>
      <c r="BH254" s="75">
        <v>3.7612838515546638E-3</v>
      </c>
      <c r="BI254" s="75">
        <v>2.3332987659442084E-3</v>
      </c>
      <c r="BJ254" s="75">
        <v>1.532168884980748E-3</v>
      </c>
      <c r="BL254" s="117" t="s">
        <v>6</v>
      </c>
      <c r="BM254" s="63" t="s">
        <v>677</v>
      </c>
      <c r="BN254" s="33" t="s">
        <v>678</v>
      </c>
      <c r="BO254" s="71">
        <v>1</v>
      </c>
      <c r="BP254" s="71">
        <v>0.875</v>
      </c>
      <c r="BQ254" s="71">
        <v>0.14285714285714285</v>
      </c>
      <c r="BR254" s="71">
        <v>0.18181818181818182</v>
      </c>
      <c r="BS254" s="71">
        <v>0.35135135135135137</v>
      </c>
    </row>
    <row r="255" spans="1:71" ht="18" customHeight="1" x14ac:dyDescent="0.25">
      <c r="A255" s="117" t="s">
        <v>6</v>
      </c>
      <c r="B255" s="63" t="s">
        <v>565</v>
      </c>
      <c r="C255" s="33" t="s">
        <v>300</v>
      </c>
      <c r="D255" s="66">
        <v>35</v>
      </c>
      <c r="E255" s="66">
        <v>100</v>
      </c>
      <c r="F255" s="66">
        <v>45</v>
      </c>
      <c r="G255" s="66">
        <v>40</v>
      </c>
      <c r="H255" s="66">
        <v>215</v>
      </c>
      <c r="I255" s="72"/>
      <c r="J255" s="117" t="s">
        <v>6</v>
      </c>
      <c r="K255" s="63" t="s">
        <v>565</v>
      </c>
      <c r="L255" s="33" t="s">
        <v>300</v>
      </c>
      <c r="M255" s="66">
        <v>7932</v>
      </c>
      <c r="N255" s="66">
        <v>7732</v>
      </c>
      <c r="O255" s="66">
        <v>5965</v>
      </c>
      <c r="P255" s="66">
        <v>6735</v>
      </c>
      <c r="Q255" s="215">
        <v>28364</v>
      </c>
      <c r="R255" s="72"/>
      <c r="S255" s="219" t="s">
        <v>6</v>
      </c>
      <c r="T255" s="63" t="s">
        <v>565</v>
      </c>
      <c r="U255" s="33" t="s">
        <v>300</v>
      </c>
      <c r="V255" s="71">
        <v>4.4125063035804334E-3</v>
      </c>
      <c r="W255" s="71">
        <v>1.2933264355923435E-2</v>
      </c>
      <c r="X255" s="71">
        <v>7.5440067057837385E-3</v>
      </c>
      <c r="Y255" s="71">
        <v>5.9391239792130658E-3</v>
      </c>
      <c r="Z255" s="71">
        <v>7.5800310252432659E-3</v>
      </c>
      <c r="AA255" s="226"/>
      <c r="AB255" s="117" t="s">
        <v>6</v>
      </c>
      <c r="AC255" s="63" t="s">
        <v>565</v>
      </c>
      <c r="AD255" s="33" t="s">
        <v>300</v>
      </c>
      <c r="AE255" s="76">
        <v>35</v>
      </c>
      <c r="AF255" s="76">
        <v>75</v>
      </c>
      <c r="AG255" s="76">
        <v>10</v>
      </c>
      <c r="AH255" s="76">
        <v>10</v>
      </c>
      <c r="AI255" s="76">
        <v>125</v>
      </c>
      <c r="AJ255" s="72"/>
      <c r="AK255" s="117" t="s">
        <v>6</v>
      </c>
      <c r="AL255" s="63" t="s">
        <v>565</v>
      </c>
      <c r="AM255" s="33" t="s">
        <v>300</v>
      </c>
      <c r="AN255" s="75">
        <v>4.4125063035804334E-3</v>
      </c>
      <c r="AO255" s="75">
        <v>9.6999482669425756E-3</v>
      </c>
      <c r="AP255" s="75">
        <v>1.6764459346186086E-3</v>
      </c>
      <c r="AQ255" s="75">
        <v>1.4847809948032665E-3</v>
      </c>
      <c r="AR255" s="75">
        <v>4.4069947821181784E-3</v>
      </c>
      <c r="AT255" s="117" t="s">
        <v>6</v>
      </c>
      <c r="AU255" s="63" t="s">
        <v>565</v>
      </c>
      <c r="AV255" s="33" t="s">
        <v>300</v>
      </c>
      <c r="AW255" s="66" t="s">
        <v>761</v>
      </c>
      <c r="AX255" s="66">
        <v>25</v>
      </c>
      <c r="AY255" s="66">
        <v>30</v>
      </c>
      <c r="AZ255" s="66">
        <v>30</v>
      </c>
      <c r="BA255" s="66">
        <v>90</v>
      </c>
      <c r="BB255" s="72"/>
      <c r="BC255" s="117" t="s">
        <v>6</v>
      </c>
      <c r="BD255" s="63" t="s">
        <v>565</v>
      </c>
      <c r="BE255" s="33" t="s">
        <v>300</v>
      </c>
      <c r="BF255" s="75" t="s">
        <v>761</v>
      </c>
      <c r="BG255" s="75">
        <v>3.2333160889808587E-3</v>
      </c>
      <c r="BH255" s="75">
        <v>5.0293378038558257E-3</v>
      </c>
      <c r="BI255" s="75">
        <v>4.4543429844097994E-3</v>
      </c>
      <c r="BJ255" s="75">
        <v>3.1730362431250879E-3</v>
      </c>
      <c r="BL255" s="117" t="s">
        <v>6</v>
      </c>
      <c r="BM255" s="63" t="s">
        <v>565</v>
      </c>
      <c r="BN255" s="33" t="s">
        <v>300</v>
      </c>
      <c r="BO255" s="71">
        <v>1</v>
      </c>
      <c r="BP255" s="71">
        <v>0.75</v>
      </c>
      <c r="BQ255" s="71">
        <v>0.22222222222222221</v>
      </c>
      <c r="BR255" s="71">
        <v>0.25</v>
      </c>
      <c r="BS255" s="71">
        <v>0.58139534883720934</v>
      </c>
    </row>
    <row r="256" spans="1:71" ht="18" customHeight="1" x14ac:dyDescent="0.25">
      <c r="A256" s="117" t="s">
        <v>6</v>
      </c>
      <c r="B256" s="63" t="s">
        <v>566</v>
      </c>
      <c r="C256" s="35" t="s">
        <v>301</v>
      </c>
      <c r="D256" s="66">
        <v>50</v>
      </c>
      <c r="E256" s="66">
        <v>125</v>
      </c>
      <c r="F256" s="66">
        <v>55</v>
      </c>
      <c r="G256" s="66">
        <v>30</v>
      </c>
      <c r="H256" s="66">
        <v>265</v>
      </c>
      <c r="I256" s="72"/>
      <c r="J256" s="117" t="s">
        <v>6</v>
      </c>
      <c r="K256" s="63" t="s">
        <v>566</v>
      </c>
      <c r="L256" s="35" t="s">
        <v>301</v>
      </c>
      <c r="M256" s="66">
        <v>7767</v>
      </c>
      <c r="N256" s="66">
        <v>6773</v>
      </c>
      <c r="O256" s="66">
        <v>4591</v>
      </c>
      <c r="P256" s="66">
        <v>8922</v>
      </c>
      <c r="Q256" s="215">
        <v>28053</v>
      </c>
      <c r="R256" s="72"/>
      <c r="S256" s="219" t="s">
        <v>6</v>
      </c>
      <c r="T256" s="63" t="s">
        <v>566</v>
      </c>
      <c r="U256" s="35" t="s">
        <v>301</v>
      </c>
      <c r="V256" s="71">
        <v>6.4374919531350588E-3</v>
      </c>
      <c r="W256" s="71">
        <v>1.8455632659087555E-2</v>
      </c>
      <c r="X256" s="71">
        <v>1.1979960792855586E-2</v>
      </c>
      <c r="Y256" s="71">
        <v>3.3624747814391394E-3</v>
      </c>
      <c r="Z256" s="71">
        <v>9.4464050190710448E-3</v>
      </c>
      <c r="AA256" s="226"/>
      <c r="AB256" s="117" t="s">
        <v>6</v>
      </c>
      <c r="AC256" s="63" t="s">
        <v>566</v>
      </c>
      <c r="AD256" s="35" t="s">
        <v>301</v>
      </c>
      <c r="AE256" s="76">
        <v>45</v>
      </c>
      <c r="AF256" s="76">
        <v>105</v>
      </c>
      <c r="AG256" s="76">
        <v>15</v>
      </c>
      <c r="AH256" s="76" t="s">
        <v>761</v>
      </c>
      <c r="AI256" s="76">
        <v>170</v>
      </c>
      <c r="AJ256" s="72"/>
      <c r="AK256" s="117" t="s">
        <v>6</v>
      </c>
      <c r="AL256" s="63" t="s">
        <v>566</v>
      </c>
      <c r="AM256" s="35" t="s">
        <v>301</v>
      </c>
      <c r="AN256" s="75">
        <v>5.7937427578215531E-3</v>
      </c>
      <c r="AO256" s="75">
        <v>1.5502731433633544E-2</v>
      </c>
      <c r="AP256" s="75">
        <v>3.2672620344151599E-3</v>
      </c>
      <c r="AQ256" s="75" t="s">
        <v>761</v>
      </c>
      <c r="AR256" s="75">
        <v>6.0599579367625568E-3</v>
      </c>
      <c r="AT256" s="117" t="s">
        <v>6</v>
      </c>
      <c r="AU256" s="63" t="s">
        <v>566</v>
      </c>
      <c r="AV256" s="35" t="s">
        <v>301</v>
      </c>
      <c r="AW256" s="66" t="s">
        <v>761</v>
      </c>
      <c r="AX256" s="66">
        <v>20</v>
      </c>
      <c r="AY256" s="66">
        <v>40</v>
      </c>
      <c r="AZ256" s="66">
        <v>30</v>
      </c>
      <c r="BA256" s="66">
        <v>95</v>
      </c>
      <c r="BB256" s="72"/>
      <c r="BC256" s="117" t="s">
        <v>6</v>
      </c>
      <c r="BD256" s="63" t="s">
        <v>566</v>
      </c>
      <c r="BE256" s="35" t="s">
        <v>301</v>
      </c>
      <c r="BF256" s="75" t="s">
        <v>761</v>
      </c>
      <c r="BG256" s="75">
        <v>2.9529012254540087E-3</v>
      </c>
      <c r="BH256" s="75">
        <v>8.7126987584404264E-3</v>
      </c>
      <c r="BI256" s="75">
        <v>3.3624747814391394E-3</v>
      </c>
      <c r="BJ256" s="75">
        <v>3.3864470823084876E-3</v>
      </c>
      <c r="BL256" s="117" t="s">
        <v>6</v>
      </c>
      <c r="BM256" s="63" t="s">
        <v>566</v>
      </c>
      <c r="BN256" s="35" t="s">
        <v>301</v>
      </c>
      <c r="BO256" s="71">
        <v>0.9</v>
      </c>
      <c r="BP256" s="71">
        <v>0.84</v>
      </c>
      <c r="BQ256" s="71">
        <v>0.27272727272727271</v>
      </c>
      <c r="BR256" s="71" t="s">
        <v>761</v>
      </c>
      <c r="BS256" s="71">
        <v>0.64150943396226412</v>
      </c>
    </row>
    <row r="257" spans="1:71" ht="18" customHeight="1" x14ac:dyDescent="0.25">
      <c r="A257" s="117" t="s">
        <v>6</v>
      </c>
      <c r="B257" s="63" t="s">
        <v>570</v>
      </c>
      <c r="C257" s="33" t="s">
        <v>302</v>
      </c>
      <c r="D257" s="66">
        <v>35</v>
      </c>
      <c r="E257" s="66">
        <v>80</v>
      </c>
      <c r="F257" s="66">
        <v>30</v>
      </c>
      <c r="G257" s="66">
        <v>25</v>
      </c>
      <c r="H257" s="66">
        <v>165</v>
      </c>
      <c r="I257" s="72"/>
      <c r="J257" s="117" t="s">
        <v>6</v>
      </c>
      <c r="K257" s="63" t="s">
        <v>570</v>
      </c>
      <c r="L257" s="33" t="s">
        <v>302</v>
      </c>
      <c r="M257" s="66">
        <v>5101</v>
      </c>
      <c r="N257" s="66">
        <v>5002</v>
      </c>
      <c r="O257" s="66">
        <v>4001</v>
      </c>
      <c r="P257" s="66">
        <v>4532</v>
      </c>
      <c r="Q257" s="215">
        <v>18636</v>
      </c>
      <c r="R257" s="72"/>
      <c r="S257" s="219" t="s">
        <v>6</v>
      </c>
      <c r="T257" s="63" t="s">
        <v>570</v>
      </c>
      <c r="U257" s="33" t="s">
        <v>302</v>
      </c>
      <c r="V257" s="71">
        <v>6.861399725544011E-3</v>
      </c>
      <c r="W257" s="71">
        <v>1.5993602558976409E-2</v>
      </c>
      <c r="X257" s="71">
        <v>7.4981254686328422E-3</v>
      </c>
      <c r="Y257" s="71">
        <v>5.5163283318623128E-3</v>
      </c>
      <c r="Z257" s="71">
        <v>8.8538312942691572E-3</v>
      </c>
      <c r="AA257" s="226"/>
      <c r="AB257" s="117" t="s">
        <v>6</v>
      </c>
      <c r="AC257" s="63" t="s">
        <v>570</v>
      </c>
      <c r="AD257" s="33" t="s">
        <v>302</v>
      </c>
      <c r="AE257" s="76">
        <v>30</v>
      </c>
      <c r="AF257" s="76">
        <v>65</v>
      </c>
      <c r="AG257" s="76" t="s">
        <v>761</v>
      </c>
      <c r="AH257" s="76" t="s">
        <v>761</v>
      </c>
      <c r="AI257" s="76">
        <v>110</v>
      </c>
      <c r="AJ257" s="72"/>
      <c r="AK257" s="117" t="s">
        <v>6</v>
      </c>
      <c r="AL257" s="63" t="s">
        <v>570</v>
      </c>
      <c r="AM257" s="33" t="s">
        <v>302</v>
      </c>
      <c r="AN257" s="75">
        <v>5.8811997647520093E-3</v>
      </c>
      <c r="AO257" s="75">
        <v>1.2994802079168333E-2</v>
      </c>
      <c r="AP257" s="75" t="s">
        <v>761</v>
      </c>
      <c r="AQ257" s="75" t="s">
        <v>761</v>
      </c>
      <c r="AR257" s="75">
        <v>5.9025541961794372E-3</v>
      </c>
      <c r="AT257" s="117" t="s">
        <v>6</v>
      </c>
      <c r="AU257" s="63" t="s">
        <v>570</v>
      </c>
      <c r="AV257" s="33" t="s">
        <v>302</v>
      </c>
      <c r="AW257" s="66" t="s">
        <v>761</v>
      </c>
      <c r="AX257" s="66">
        <v>10</v>
      </c>
      <c r="AY257" s="66">
        <v>25</v>
      </c>
      <c r="AZ257" s="66">
        <v>20</v>
      </c>
      <c r="BA257" s="66">
        <v>55</v>
      </c>
      <c r="BB257" s="72"/>
      <c r="BC257" s="117" t="s">
        <v>6</v>
      </c>
      <c r="BD257" s="63" t="s">
        <v>570</v>
      </c>
      <c r="BE257" s="33" t="s">
        <v>302</v>
      </c>
      <c r="BF257" s="75" t="s">
        <v>761</v>
      </c>
      <c r="BG257" s="75">
        <v>1.9992003198720512E-3</v>
      </c>
      <c r="BH257" s="75">
        <v>6.2484378905273679E-3</v>
      </c>
      <c r="BI257" s="75">
        <v>4.4130626654898496E-3</v>
      </c>
      <c r="BJ257" s="75">
        <v>2.9512770980897186E-3</v>
      </c>
      <c r="BL257" s="117" t="s">
        <v>6</v>
      </c>
      <c r="BM257" s="63" t="s">
        <v>570</v>
      </c>
      <c r="BN257" s="33" t="s">
        <v>302</v>
      </c>
      <c r="BO257" s="71">
        <v>0.8571428571428571</v>
      </c>
      <c r="BP257" s="71">
        <v>0.8125</v>
      </c>
      <c r="BQ257" s="71" t="s">
        <v>761</v>
      </c>
      <c r="BR257" s="71" t="s">
        <v>761</v>
      </c>
      <c r="BS257" s="71">
        <v>0.66666666666666663</v>
      </c>
    </row>
    <row r="258" spans="1:71" ht="18" customHeight="1" x14ac:dyDescent="0.25">
      <c r="A258" s="117" t="s">
        <v>6</v>
      </c>
      <c r="B258" s="63" t="s">
        <v>571</v>
      </c>
      <c r="C258" s="33" t="s">
        <v>303</v>
      </c>
      <c r="D258" s="66">
        <v>40</v>
      </c>
      <c r="E258" s="66">
        <v>90</v>
      </c>
      <c r="F258" s="66">
        <v>65</v>
      </c>
      <c r="G258" s="66">
        <v>15</v>
      </c>
      <c r="H258" s="66">
        <v>210</v>
      </c>
      <c r="I258" s="72"/>
      <c r="J258" s="117" t="s">
        <v>6</v>
      </c>
      <c r="K258" s="63" t="s">
        <v>571</v>
      </c>
      <c r="L258" s="33" t="s">
        <v>303</v>
      </c>
      <c r="M258" s="66">
        <v>5900</v>
      </c>
      <c r="N258" s="66">
        <v>5555</v>
      </c>
      <c r="O258" s="66">
        <v>4245</v>
      </c>
      <c r="P258" s="66">
        <v>4734</v>
      </c>
      <c r="Q258" s="215">
        <v>20434</v>
      </c>
      <c r="R258" s="72"/>
      <c r="S258" s="219" t="s">
        <v>6</v>
      </c>
      <c r="T258" s="63" t="s">
        <v>571</v>
      </c>
      <c r="U258" s="33" t="s">
        <v>303</v>
      </c>
      <c r="V258" s="71">
        <v>6.7796610169491523E-3</v>
      </c>
      <c r="W258" s="71">
        <v>1.6201620162016202E-2</v>
      </c>
      <c r="X258" s="71">
        <v>1.5312131919905771E-2</v>
      </c>
      <c r="Y258" s="71">
        <v>3.1685678073510772E-3</v>
      </c>
      <c r="Z258" s="71">
        <v>1.0276989331506312E-2</v>
      </c>
      <c r="AA258" s="226"/>
      <c r="AB258" s="117" t="s">
        <v>6</v>
      </c>
      <c r="AC258" s="63" t="s">
        <v>571</v>
      </c>
      <c r="AD258" s="33" t="s">
        <v>303</v>
      </c>
      <c r="AE258" s="76">
        <v>35</v>
      </c>
      <c r="AF258" s="76">
        <v>75</v>
      </c>
      <c r="AG258" s="76">
        <v>20</v>
      </c>
      <c r="AH258" s="76" t="s">
        <v>761</v>
      </c>
      <c r="AI258" s="76">
        <v>135</v>
      </c>
      <c r="AJ258" s="72"/>
      <c r="AK258" s="117" t="s">
        <v>6</v>
      </c>
      <c r="AL258" s="63" t="s">
        <v>571</v>
      </c>
      <c r="AM258" s="33" t="s">
        <v>303</v>
      </c>
      <c r="AN258" s="75">
        <v>5.9322033898305086E-3</v>
      </c>
      <c r="AO258" s="75">
        <v>1.3501350135013501E-2</v>
      </c>
      <c r="AP258" s="75">
        <v>4.7114252061248524E-3</v>
      </c>
      <c r="AQ258" s="75" t="s">
        <v>761</v>
      </c>
      <c r="AR258" s="75">
        <v>6.6066359988254872E-3</v>
      </c>
      <c r="AT258" s="117" t="s">
        <v>6</v>
      </c>
      <c r="AU258" s="63" t="s">
        <v>571</v>
      </c>
      <c r="AV258" s="33" t="s">
        <v>303</v>
      </c>
      <c r="AW258" s="66" t="s">
        <v>761</v>
      </c>
      <c r="AX258" s="66">
        <v>10</v>
      </c>
      <c r="AY258" s="66">
        <v>45</v>
      </c>
      <c r="AZ258" s="66">
        <v>15</v>
      </c>
      <c r="BA258" s="66">
        <v>75</v>
      </c>
      <c r="BB258" s="72"/>
      <c r="BC258" s="117" t="s">
        <v>6</v>
      </c>
      <c r="BD258" s="63" t="s">
        <v>571</v>
      </c>
      <c r="BE258" s="33" t="s">
        <v>303</v>
      </c>
      <c r="BF258" s="75" t="s">
        <v>761</v>
      </c>
      <c r="BG258" s="75">
        <v>1.8001800180018001E-3</v>
      </c>
      <c r="BH258" s="75">
        <v>1.0600706713780919E-2</v>
      </c>
      <c r="BI258" s="75">
        <v>3.1685678073510772E-3</v>
      </c>
      <c r="BJ258" s="75">
        <v>3.6703533326808259E-3</v>
      </c>
      <c r="BL258" s="117" t="s">
        <v>6</v>
      </c>
      <c r="BM258" s="63" t="s">
        <v>571</v>
      </c>
      <c r="BN258" s="33" t="s">
        <v>303</v>
      </c>
      <c r="BO258" s="71">
        <v>0.875</v>
      </c>
      <c r="BP258" s="71">
        <v>0.83333333333333337</v>
      </c>
      <c r="BQ258" s="71">
        <v>0.30769230769230771</v>
      </c>
      <c r="BR258" s="71" t="s">
        <v>761</v>
      </c>
      <c r="BS258" s="71">
        <v>0.6428571428571429</v>
      </c>
    </row>
    <row r="259" spans="1:71" ht="18" customHeight="1" x14ac:dyDescent="0.25">
      <c r="A259" s="117" t="s">
        <v>6</v>
      </c>
      <c r="B259" s="63" t="s">
        <v>576</v>
      </c>
      <c r="C259" s="33" t="s">
        <v>304</v>
      </c>
      <c r="D259" s="66">
        <v>10</v>
      </c>
      <c r="E259" s="66">
        <v>30</v>
      </c>
      <c r="F259" s="66">
        <v>15</v>
      </c>
      <c r="G259" s="66">
        <v>15</v>
      </c>
      <c r="H259" s="66">
        <v>75</v>
      </c>
      <c r="I259" s="72"/>
      <c r="J259" s="117" t="s">
        <v>6</v>
      </c>
      <c r="K259" s="63" t="s">
        <v>576</v>
      </c>
      <c r="L259" s="33" t="s">
        <v>304</v>
      </c>
      <c r="M259" s="66">
        <v>4388</v>
      </c>
      <c r="N259" s="66">
        <v>4584</v>
      </c>
      <c r="O259" s="66">
        <v>3714</v>
      </c>
      <c r="P259" s="66">
        <v>4355</v>
      </c>
      <c r="Q259" s="215">
        <v>17041</v>
      </c>
      <c r="R259" s="72"/>
      <c r="S259" s="219" t="s">
        <v>6</v>
      </c>
      <c r="T259" s="63" t="s">
        <v>576</v>
      </c>
      <c r="U259" s="33" t="s">
        <v>304</v>
      </c>
      <c r="V259" s="71">
        <v>2.2789425706472195E-3</v>
      </c>
      <c r="W259" s="71">
        <v>6.5445026178010471E-3</v>
      </c>
      <c r="X259" s="71">
        <v>4.0387722132471729E-3</v>
      </c>
      <c r="Y259" s="71">
        <v>3.4443168771526979E-3</v>
      </c>
      <c r="Z259" s="71">
        <v>4.4011501672437062E-3</v>
      </c>
      <c r="AA259" s="226"/>
      <c r="AB259" s="117" t="s">
        <v>6</v>
      </c>
      <c r="AC259" s="63" t="s">
        <v>576</v>
      </c>
      <c r="AD259" s="33" t="s">
        <v>304</v>
      </c>
      <c r="AE259" s="76">
        <v>10</v>
      </c>
      <c r="AF259" s="76">
        <v>25</v>
      </c>
      <c r="AG259" s="76" t="s">
        <v>761</v>
      </c>
      <c r="AH259" s="76" t="s">
        <v>761</v>
      </c>
      <c r="AI259" s="76">
        <v>45</v>
      </c>
      <c r="AJ259" s="72"/>
      <c r="AK259" s="117" t="s">
        <v>6</v>
      </c>
      <c r="AL259" s="63" t="s">
        <v>576</v>
      </c>
      <c r="AM259" s="33" t="s">
        <v>304</v>
      </c>
      <c r="AN259" s="75">
        <v>2.2789425706472195E-3</v>
      </c>
      <c r="AO259" s="75">
        <v>5.4537521815008726E-3</v>
      </c>
      <c r="AP259" s="75" t="s">
        <v>761</v>
      </c>
      <c r="AQ259" s="75" t="s">
        <v>761</v>
      </c>
      <c r="AR259" s="75">
        <v>2.6406901003462237E-3</v>
      </c>
      <c r="AT259" s="117" t="s">
        <v>6</v>
      </c>
      <c r="AU259" s="63" t="s">
        <v>576</v>
      </c>
      <c r="AV259" s="33" t="s">
        <v>304</v>
      </c>
      <c r="AW259" s="66" t="s">
        <v>761</v>
      </c>
      <c r="AX259" s="66" t="s">
        <v>761</v>
      </c>
      <c r="AY259" s="66">
        <v>10</v>
      </c>
      <c r="AZ259" s="66">
        <v>10</v>
      </c>
      <c r="BA259" s="66">
        <v>25</v>
      </c>
      <c r="BB259" s="72"/>
      <c r="BC259" s="117" t="s">
        <v>6</v>
      </c>
      <c r="BD259" s="63" t="s">
        <v>576</v>
      </c>
      <c r="BE259" s="33" t="s">
        <v>304</v>
      </c>
      <c r="BF259" s="75" t="s">
        <v>761</v>
      </c>
      <c r="BG259" s="75" t="s">
        <v>761</v>
      </c>
      <c r="BH259" s="75">
        <v>2.6925148088314485E-3</v>
      </c>
      <c r="BI259" s="75">
        <v>2.2962112514351321E-3</v>
      </c>
      <c r="BJ259" s="75">
        <v>1.4670500557479021E-3</v>
      </c>
      <c r="BL259" s="117" t="s">
        <v>6</v>
      </c>
      <c r="BM259" s="63" t="s">
        <v>576</v>
      </c>
      <c r="BN259" s="33" t="s">
        <v>304</v>
      </c>
      <c r="BO259" s="71">
        <v>1</v>
      </c>
      <c r="BP259" s="71">
        <v>0.83333333333333337</v>
      </c>
      <c r="BQ259" s="71" t="s">
        <v>761</v>
      </c>
      <c r="BR259" s="71" t="s">
        <v>761</v>
      </c>
      <c r="BS259" s="71">
        <v>0.6</v>
      </c>
    </row>
    <row r="260" spans="1:71" ht="18" customHeight="1" x14ac:dyDescent="0.25">
      <c r="A260" s="117" t="s">
        <v>6</v>
      </c>
      <c r="B260" s="63" t="s">
        <v>580</v>
      </c>
      <c r="C260" s="33" t="s">
        <v>305</v>
      </c>
      <c r="D260" s="66">
        <v>30</v>
      </c>
      <c r="E260" s="66">
        <v>110</v>
      </c>
      <c r="F260" s="66">
        <v>55</v>
      </c>
      <c r="G260" s="66">
        <v>25</v>
      </c>
      <c r="H260" s="66">
        <v>220</v>
      </c>
      <c r="I260" s="72"/>
      <c r="J260" s="117" t="s">
        <v>6</v>
      </c>
      <c r="K260" s="63" t="s">
        <v>580</v>
      </c>
      <c r="L260" s="33" t="s">
        <v>305</v>
      </c>
      <c r="M260" s="66">
        <v>7689</v>
      </c>
      <c r="N260" s="66">
        <v>7101</v>
      </c>
      <c r="O260" s="66">
        <v>5472</v>
      </c>
      <c r="P260" s="66">
        <v>6399</v>
      </c>
      <c r="Q260" s="215">
        <v>26661</v>
      </c>
      <c r="R260" s="72"/>
      <c r="S260" s="219" t="s">
        <v>6</v>
      </c>
      <c r="T260" s="63" t="s">
        <v>580</v>
      </c>
      <c r="U260" s="33" t="s">
        <v>305</v>
      </c>
      <c r="V260" s="71">
        <v>3.9016777214202106E-3</v>
      </c>
      <c r="W260" s="71">
        <v>1.5490775947049711E-2</v>
      </c>
      <c r="X260" s="71">
        <v>1.0051169590643274E-2</v>
      </c>
      <c r="Y260" s="71">
        <v>3.9068604469448352E-3</v>
      </c>
      <c r="Z260" s="71">
        <v>8.251753497618244E-3</v>
      </c>
      <c r="AA260" s="226"/>
      <c r="AB260" s="117" t="s">
        <v>6</v>
      </c>
      <c r="AC260" s="63" t="s">
        <v>580</v>
      </c>
      <c r="AD260" s="33" t="s">
        <v>305</v>
      </c>
      <c r="AE260" s="76">
        <v>25</v>
      </c>
      <c r="AF260" s="76">
        <v>105</v>
      </c>
      <c r="AG260" s="76">
        <v>30</v>
      </c>
      <c r="AH260" s="76" t="s">
        <v>761</v>
      </c>
      <c r="AI260" s="76">
        <v>170</v>
      </c>
      <c r="AJ260" s="72"/>
      <c r="AK260" s="117" t="s">
        <v>6</v>
      </c>
      <c r="AL260" s="63" t="s">
        <v>580</v>
      </c>
      <c r="AM260" s="33" t="s">
        <v>305</v>
      </c>
      <c r="AN260" s="75">
        <v>3.251398101183509E-3</v>
      </c>
      <c r="AO260" s="75">
        <v>1.4786649767638362E-2</v>
      </c>
      <c r="AP260" s="75">
        <v>5.4824561403508769E-3</v>
      </c>
      <c r="AQ260" s="75" t="s">
        <v>761</v>
      </c>
      <c r="AR260" s="75">
        <v>6.3763549754322791E-3</v>
      </c>
      <c r="AT260" s="117" t="s">
        <v>6</v>
      </c>
      <c r="AU260" s="63" t="s">
        <v>580</v>
      </c>
      <c r="AV260" s="33" t="s">
        <v>305</v>
      </c>
      <c r="AW260" s="66" t="s">
        <v>761</v>
      </c>
      <c r="AX260" s="66">
        <v>10</v>
      </c>
      <c r="AY260" s="66">
        <v>20</v>
      </c>
      <c r="AZ260" s="66">
        <v>20</v>
      </c>
      <c r="BA260" s="66">
        <v>55</v>
      </c>
      <c r="BB260" s="72"/>
      <c r="BC260" s="117" t="s">
        <v>6</v>
      </c>
      <c r="BD260" s="63" t="s">
        <v>580</v>
      </c>
      <c r="BE260" s="33" t="s">
        <v>305</v>
      </c>
      <c r="BF260" s="75" t="s">
        <v>761</v>
      </c>
      <c r="BG260" s="75">
        <v>1.408252358822701E-3</v>
      </c>
      <c r="BH260" s="75">
        <v>3.6549707602339179E-3</v>
      </c>
      <c r="BI260" s="75">
        <v>3.1254883575558682E-3</v>
      </c>
      <c r="BJ260" s="75">
        <v>2.062938374404561E-3</v>
      </c>
      <c r="BL260" s="117" t="s">
        <v>6</v>
      </c>
      <c r="BM260" s="63" t="s">
        <v>580</v>
      </c>
      <c r="BN260" s="33" t="s">
        <v>305</v>
      </c>
      <c r="BO260" s="71">
        <v>0.83333333333333337</v>
      </c>
      <c r="BP260" s="71">
        <v>0.95454545454545459</v>
      </c>
      <c r="BQ260" s="71">
        <v>0.54545454545454541</v>
      </c>
      <c r="BR260" s="71" t="s">
        <v>761</v>
      </c>
      <c r="BS260" s="71">
        <v>0.77272727272727271</v>
      </c>
    </row>
    <row r="261" spans="1:71" ht="18" customHeight="1" x14ac:dyDescent="0.25">
      <c r="A261" s="117" t="s">
        <v>6</v>
      </c>
      <c r="B261" s="63" t="s">
        <v>583</v>
      </c>
      <c r="C261" s="33" t="s">
        <v>306</v>
      </c>
      <c r="D261" s="66">
        <v>30</v>
      </c>
      <c r="E261" s="66">
        <v>45</v>
      </c>
      <c r="F261" s="66">
        <v>25</v>
      </c>
      <c r="G261" s="66">
        <v>15</v>
      </c>
      <c r="H261" s="66">
        <v>110</v>
      </c>
      <c r="I261" s="72"/>
      <c r="J261" s="117" t="s">
        <v>6</v>
      </c>
      <c r="K261" s="63" t="s">
        <v>583</v>
      </c>
      <c r="L261" s="33" t="s">
        <v>306</v>
      </c>
      <c r="M261" s="66">
        <v>3845</v>
      </c>
      <c r="N261" s="66">
        <v>3762</v>
      </c>
      <c r="O261" s="66">
        <v>2757</v>
      </c>
      <c r="P261" s="66">
        <v>3301</v>
      </c>
      <c r="Q261" s="215">
        <v>13665</v>
      </c>
      <c r="R261" s="72"/>
      <c r="S261" s="219" t="s">
        <v>6</v>
      </c>
      <c r="T261" s="63" t="s">
        <v>583</v>
      </c>
      <c r="U261" s="33" t="s">
        <v>306</v>
      </c>
      <c r="V261" s="71">
        <v>7.8023407022106634E-3</v>
      </c>
      <c r="W261" s="71">
        <v>1.1961722488038277E-2</v>
      </c>
      <c r="X261" s="71">
        <v>9.0678273485672832E-3</v>
      </c>
      <c r="Y261" s="71">
        <v>4.5440775522568918E-3</v>
      </c>
      <c r="Z261" s="71">
        <v>8.0497621661178194E-3</v>
      </c>
      <c r="AA261" s="226"/>
      <c r="AB261" s="117" t="s">
        <v>6</v>
      </c>
      <c r="AC261" s="63" t="s">
        <v>583</v>
      </c>
      <c r="AD261" s="33" t="s">
        <v>306</v>
      </c>
      <c r="AE261" s="76">
        <v>25</v>
      </c>
      <c r="AF261" s="76">
        <v>40</v>
      </c>
      <c r="AG261" s="76" t="s">
        <v>761</v>
      </c>
      <c r="AH261" s="76" t="s">
        <v>761</v>
      </c>
      <c r="AI261" s="76">
        <v>75</v>
      </c>
      <c r="AJ261" s="72"/>
      <c r="AK261" s="117" t="s">
        <v>6</v>
      </c>
      <c r="AL261" s="63" t="s">
        <v>583</v>
      </c>
      <c r="AM261" s="33" t="s">
        <v>306</v>
      </c>
      <c r="AN261" s="75">
        <v>6.5019505851755524E-3</v>
      </c>
      <c r="AO261" s="75">
        <v>1.063264221158958E-2</v>
      </c>
      <c r="AP261" s="75" t="s">
        <v>761</v>
      </c>
      <c r="AQ261" s="75" t="s">
        <v>761</v>
      </c>
      <c r="AR261" s="75">
        <v>5.4884742041712408E-3</v>
      </c>
      <c r="AT261" s="117" t="s">
        <v>6</v>
      </c>
      <c r="AU261" s="63" t="s">
        <v>583</v>
      </c>
      <c r="AV261" s="33" t="s">
        <v>306</v>
      </c>
      <c r="AW261" s="66" t="s">
        <v>761</v>
      </c>
      <c r="AX261" s="66" t="s">
        <v>761</v>
      </c>
      <c r="AY261" s="66">
        <v>15</v>
      </c>
      <c r="AZ261" s="66">
        <v>10</v>
      </c>
      <c r="BA261" s="66">
        <v>35</v>
      </c>
      <c r="BB261" s="72"/>
      <c r="BC261" s="117" t="s">
        <v>6</v>
      </c>
      <c r="BD261" s="63" t="s">
        <v>583</v>
      </c>
      <c r="BE261" s="33" t="s">
        <v>306</v>
      </c>
      <c r="BF261" s="75" t="s">
        <v>761</v>
      </c>
      <c r="BG261" s="75" t="s">
        <v>761</v>
      </c>
      <c r="BH261" s="75">
        <v>5.4406964091403701E-3</v>
      </c>
      <c r="BI261" s="75">
        <v>3.029385034837928E-3</v>
      </c>
      <c r="BJ261" s="75">
        <v>2.561287961946579E-3</v>
      </c>
      <c r="BL261" s="117" t="s">
        <v>6</v>
      </c>
      <c r="BM261" s="63" t="s">
        <v>583</v>
      </c>
      <c r="BN261" s="33" t="s">
        <v>306</v>
      </c>
      <c r="BO261" s="71">
        <v>0.83333333333333337</v>
      </c>
      <c r="BP261" s="71">
        <v>0.88888888888888884</v>
      </c>
      <c r="BQ261" s="71" t="s">
        <v>761</v>
      </c>
      <c r="BR261" s="71" t="s">
        <v>761</v>
      </c>
      <c r="BS261" s="71">
        <v>0.68181818181818177</v>
      </c>
    </row>
    <row r="262" spans="1:71" ht="18" customHeight="1" x14ac:dyDescent="0.25">
      <c r="A262" s="117" t="s">
        <v>6</v>
      </c>
      <c r="B262" s="63" t="s">
        <v>584</v>
      </c>
      <c r="C262" s="33" t="s">
        <v>307</v>
      </c>
      <c r="D262" s="66">
        <v>10</v>
      </c>
      <c r="E262" s="66">
        <v>20</v>
      </c>
      <c r="F262" s="66">
        <v>15</v>
      </c>
      <c r="G262" s="66">
        <v>10</v>
      </c>
      <c r="H262" s="66">
        <v>60</v>
      </c>
      <c r="I262" s="72"/>
      <c r="J262" s="117" t="s">
        <v>6</v>
      </c>
      <c r="K262" s="63" t="s">
        <v>584</v>
      </c>
      <c r="L262" s="33" t="s">
        <v>307</v>
      </c>
      <c r="M262" s="66">
        <v>2973</v>
      </c>
      <c r="N262" s="66">
        <v>2911</v>
      </c>
      <c r="O262" s="66">
        <v>2399</v>
      </c>
      <c r="P262" s="66">
        <v>2690</v>
      </c>
      <c r="Q262" s="215">
        <v>10973</v>
      </c>
      <c r="R262" s="72"/>
      <c r="S262" s="219" t="s">
        <v>6</v>
      </c>
      <c r="T262" s="63" t="s">
        <v>584</v>
      </c>
      <c r="U262" s="33" t="s">
        <v>307</v>
      </c>
      <c r="V262" s="71">
        <v>3.3636057854019509E-3</v>
      </c>
      <c r="W262" s="71">
        <v>6.8704912401236686E-3</v>
      </c>
      <c r="X262" s="71">
        <v>6.2526052521884121E-3</v>
      </c>
      <c r="Y262" s="71">
        <v>3.7174721189591076E-3</v>
      </c>
      <c r="Z262" s="71">
        <v>5.467966827667912E-3</v>
      </c>
      <c r="AA262" s="226"/>
      <c r="AB262" s="117" t="s">
        <v>6</v>
      </c>
      <c r="AC262" s="63" t="s">
        <v>584</v>
      </c>
      <c r="AD262" s="33" t="s">
        <v>307</v>
      </c>
      <c r="AE262" s="76">
        <v>10</v>
      </c>
      <c r="AF262" s="76">
        <v>15</v>
      </c>
      <c r="AG262" s="76" t="s">
        <v>761</v>
      </c>
      <c r="AH262" s="76" t="s">
        <v>761</v>
      </c>
      <c r="AI262" s="76">
        <v>30</v>
      </c>
      <c r="AJ262" s="72"/>
      <c r="AK262" s="117" t="s">
        <v>6</v>
      </c>
      <c r="AL262" s="63" t="s">
        <v>584</v>
      </c>
      <c r="AM262" s="33" t="s">
        <v>307</v>
      </c>
      <c r="AN262" s="75">
        <v>3.3636057854019509E-3</v>
      </c>
      <c r="AO262" s="75">
        <v>5.1528684300927519E-3</v>
      </c>
      <c r="AP262" s="75" t="s">
        <v>761</v>
      </c>
      <c r="AQ262" s="75" t="s">
        <v>761</v>
      </c>
      <c r="AR262" s="75">
        <v>2.733983413833956E-3</v>
      </c>
      <c r="AT262" s="117" t="s">
        <v>6</v>
      </c>
      <c r="AU262" s="63" t="s">
        <v>584</v>
      </c>
      <c r="AV262" s="33" t="s">
        <v>307</v>
      </c>
      <c r="AW262" s="66" t="s">
        <v>761</v>
      </c>
      <c r="AX262" s="66" t="s">
        <v>761</v>
      </c>
      <c r="AY262" s="66">
        <v>15</v>
      </c>
      <c r="AZ262" s="66">
        <v>10</v>
      </c>
      <c r="BA262" s="66">
        <v>25</v>
      </c>
      <c r="BB262" s="72"/>
      <c r="BC262" s="117" t="s">
        <v>6</v>
      </c>
      <c r="BD262" s="63" t="s">
        <v>584</v>
      </c>
      <c r="BE262" s="33" t="s">
        <v>307</v>
      </c>
      <c r="BF262" s="75" t="s">
        <v>761</v>
      </c>
      <c r="BG262" s="75" t="s">
        <v>761</v>
      </c>
      <c r="BH262" s="75">
        <v>6.2526052521884121E-3</v>
      </c>
      <c r="BI262" s="75">
        <v>3.7174721189591076E-3</v>
      </c>
      <c r="BJ262" s="75">
        <v>2.2783195115282967E-3</v>
      </c>
      <c r="BL262" s="117" t="s">
        <v>6</v>
      </c>
      <c r="BM262" s="63" t="s">
        <v>584</v>
      </c>
      <c r="BN262" s="33" t="s">
        <v>307</v>
      </c>
      <c r="BO262" s="71">
        <v>1</v>
      </c>
      <c r="BP262" s="71">
        <v>0.75</v>
      </c>
      <c r="BQ262" s="71" t="s">
        <v>761</v>
      </c>
      <c r="BR262" s="71" t="s">
        <v>761</v>
      </c>
      <c r="BS262" s="71">
        <v>0.5</v>
      </c>
    </row>
    <row r="263" spans="1:71" ht="18" customHeight="1" x14ac:dyDescent="0.25">
      <c r="A263" s="117" t="s">
        <v>6</v>
      </c>
      <c r="B263" s="63" t="s">
        <v>562</v>
      </c>
      <c r="C263" s="33" t="s">
        <v>308</v>
      </c>
      <c r="D263" s="66">
        <v>20</v>
      </c>
      <c r="E263" s="66">
        <v>35</v>
      </c>
      <c r="F263" s="66">
        <v>20</v>
      </c>
      <c r="G263" s="66">
        <v>25</v>
      </c>
      <c r="H263" s="66">
        <v>100</v>
      </c>
      <c r="I263" s="72"/>
      <c r="J263" s="117" t="s">
        <v>6</v>
      </c>
      <c r="K263" s="63" t="s">
        <v>562</v>
      </c>
      <c r="L263" s="33" t="s">
        <v>308</v>
      </c>
      <c r="M263" s="66">
        <v>7650</v>
      </c>
      <c r="N263" s="66">
        <v>6567</v>
      </c>
      <c r="O263" s="66">
        <v>5097</v>
      </c>
      <c r="P263" s="66">
        <v>7061</v>
      </c>
      <c r="Q263" s="215">
        <v>26375</v>
      </c>
      <c r="R263" s="72"/>
      <c r="S263" s="219" t="s">
        <v>6</v>
      </c>
      <c r="T263" s="63" t="s">
        <v>562</v>
      </c>
      <c r="U263" s="33" t="s">
        <v>308</v>
      </c>
      <c r="V263" s="71">
        <v>2.6143790849673201E-3</v>
      </c>
      <c r="W263" s="71">
        <v>5.3296786965128674E-3</v>
      </c>
      <c r="X263" s="71">
        <v>3.9238767902687859E-3</v>
      </c>
      <c r="Y263" s="71">
        <v>3.5405749893782749E-3</v>
      </c>
      <c r="Z263" s="71">
        <v>3.7914691943127963E-3</v>
      </c>
      <c r="AA263" s="226"/>
      <c r="AB263" s="117" t="s">
        <v>6</v>
      </c>
      <c r="AC263" s="63" t="s">
        <v>562</v>
      </c>
      <c r="AD263" s="33" t="s">
        <v>308</v>
      </c>
      <c r="AE263" s="76">
        <v>20</v>
      </c>
      <c r="AF263" s="76">
        <v>25</v>
      </c>
      <c r="AG263" s="76">
        <v>10</v>
      </c>
      <c r="AH263" s="76" t="s">
        <v>761</v>
      </c>
      <c r="AI263" s="76">
        <v>60</v>
      </c>
      <c r="AJ263" s="72"/>
      <c r="AK263" s="117" t="s">
        <v>6</v>
      </c>
      <c r="AL263" s="63" t="s">
        <v>562</v>
      </c>
      <c r="AM263" s="33" t="s">
        <v>308</v>
      </c>
      <c r="AN263" s="75">
        <v>2.6143790849673201E-3</v>
      </c>
      <c r="AO263" s="75">
        <v>3.8069133546520481E-3</v>
      </c>
      <c r="AP263" s="75">
        <v>1.961938395134393E-3</v>
      </c>
      <c r="AQ263" s="75" t="s">
        <v>761</v>
      </c>
      <c r="AR263" s="75">
        <v>2.2748815165876779E-3</v>
      </c>
      <c r="AT263" s="117" t="s">
        <v>6</v>
      </c>
      <c r="AU263" s="63" t="s">
        <v>562</v>
      </c>
      <c r="AV263" s="33" t="s">
        <v>308</v>
      </c>
      <c r="AW263" s="66" t="s">
        <v>761</v>
      </c>
      <c r="AX263" s="66" t="s">
        <v>761</v>
      </c>
      <c r="AY263" s="66">
        <v>10</v>
      </c>
      <c r="AZ263" s="66">
        <v>20</v>
      </c>
      <c r="BA263" s="66">
        <v>40</v>
      </c>
      <c r="BB263" s="72"/>
      <c r="BC263" s="117" t="s">
        <v>6</v>
      </c>
      <c r="BD263" s="63" t="s">
        <v>562</v>
      </c>
      <c r="BE263" s="33" t="s">
        <v>308</v>
      </c>
      <c r="BF263" s="75" t="s">
        <v>761</v>
      </c>
      <c r="BG263" s="75" t="s">
        <v>761</v>
      </c>
      <c r="BH263" s="75">
        <v>1.961938395134393E-3</v>
      </c>
      <c r="BI263" s="75">
        <v>2.8324599915026199E-3</v>
      </c>
      <c r="BJ263" s="75">
        <v>1.5165876777251184E-3</v>
      </c>
      <c r="BL263" s="117" t="s">
        <v>6</v>
      </c>
      <c r="BM263" s="63" t="s">
        <v>562</v>
      </c>
      <c r="BN263" s="33" t="s">
        <v>308</v>
      </c>
      <c r="BO263" s="71">
        <v>1</v>
      </c>
      <c r="BP263" s="71">
        <v>0.7142857142857143</v>
      </c>
      <c r="BQ263" s="71">
        <v>0.5</v>
      </c>
      <c r="BR263" s="71" t="s">
        <v>761</v>
      </c>
      <c r="BS263" s="71">
        <v>0.6</v>
      </c>
    </row>
    <row r="264" spans="1:71" ht="18" customHeight="1" x14ac:dyDescent="0.25">
      <c r="A264" s="117" t="s">
        <v>6</v>
      </c>
      <c r="B264" s="63" t="s">
        <v>564</v>
      </c>
      <c r="C264" s="33" t="s">
        <v>309</v>
      </c>
      <c r="D264" s="66">
        <v>15</v>
      </c>
      <c r="E264" s="66">
        <v>25</v>
      </c>
      <c r="F264" s="66">
        <v>20</v>
      </c>
      <c r="G264" s="66">
        <v>15</v>
      </c>
      <c r="H264" s="66">
        <v>70</v>
      </c>
      <c r="I264" s="72"/>
      <c r="J264" s="117" t="s">
        <v>6</v>
      </c>
      <c r="K264" s="63" t="s">
        <v>564</v>
      </c>
      <c r="L264" s="33" t="s">
        <v>309</v>
      </c>
      <c r="M264" s="66">
        <v>5030</v>
      </c>
      <c r="N264" s="66">
        <v>4773</v>
      </c>
      <c r="O264" s="66">
        <v>3870</v>
      </c>
      <c r="P264" s="66">
        <v>4473</v>
      </c>
      <c r="Q264" s="215">
        <v>18146</v>
      </c>
      <c r="R264" s="72"/>
      <c r="S264" s="219" t="s">
        <v>6</v>
      </c>
      <c r="T264" s="63" t="s">
        <v>564</v>
      </c>
      <c r="U264" s="33" t="s">
        <v>309</v>
      </c>
      <c r="V264" s="71">
        <v>2.982107355864811E-3</v>
      </c>
      <c r="W264" s="71">
        <v>5.2377959354703539E-3</v>
      </c>
      <c r="X264" s="71">
        <v>5.1679586563307496E-3</v>
      </c>
      <c r="Y264" s="71">
        <v>3.3534540576794099E-3</v>
      </c>
      <c r="Z264" s="71">
        <v>3.8575994709577868E-3</v>
      </c>
      <c r="AA264" s="226"/>
      <c r="AB264" s="117" t="s">
        <v>6</v>
      </c>
      <c r="AC264" s="63" t="s">
        <v>564</v>
      </c>
      <c r="AD264" s="33" t="s">
        <v>309</v>
      </c>
      <c r="AE264" s="76">
        <v>10</v>
      </c>
      <c r="AF264" s="76">
        <v>20</v>
      </c>
      <c r="AG264" s="76" t="s">
        <v>761</v>
      </c>
      <c r="AH264" s="76" t="s">
        <v>761</v>
      </c>
      <c r="AI264" s="76">
        <v>35</v>
      </c>
      <c r="AJ264" s="72"/>
      <c r="AK264" s="117" t="s">
        <v>6</v>
      </c>
      <c r="AL264" s="63" t="s">
        <v>564</v>
      </c>
      <c r="AM264" s="33" t="s">
        <v>309</v>
      </c>
      <c r="AN264" s="75">
        <v>1.9880715705765406E-3</v>
      </c>
      <c r="AO264" s="75">
        <v>4.1902367483762836E-3</v>
      </c>
      <c r="AP264" s="75" t="s">
        <v>761</v>
      </c>
      <c r="AQ264" s="75" t="s">
        <v>761</v>
      </c>
      <c r="AR264" s="75">
        <v>1.9287997354788934E-3</v>
      </c>
      <c r="AT264" s="117" t="s">
        <v>6</v>
      </c>
      <c r="AU264" s="63" t="s">
        <v>564</v>
      </c>
      <c r="AV264" s="33" t="s">
        <v>309</v>
      </c>
      <c r="AW264" s="66" t="s">
        <v>761</v>
      </c>
      <c r="AX264" s="66" t="s">
        <v>761</v>
      </c>
      <c r="AY264" s="66">
        <v>15</v>
      </c>
      <c r="AZ264" s="66">
        <v>10</v>
      </c>
      <c r="BA264" s="66">
        <v>35</v>
      </c>
      <c r="BB264" s="72"/>
      <c r="BC264" s="117" t="s">
        <v>6</v>
      </c>
      <c r="BD264" s="63" t="s">
        <v>564</v>
      </c>
      <c r="BE264" s="33" t="s">
        <v>309</v>
      </c>
      <c r="BF264" s="75" t="s">
        <v>761</v>
      </c>
      <c r="BG264" s="75" t="s">
        <v>761</v>
      </c>
      <c r="BH264" s="75">
        <v>3.875968992248062E-3</v>
      </c>
      <c r="BI264" s="75">
        <v>2.2356360384529397E-3</v>
      </c>
      <c r="BJ264" s="75">
        <v>1.9287997354788934E-3</v>
      </c>
      <c r="BL264" s="117" t="s">
        <v>6</v>
      </c>
      <c r="BM264" s="63" t="s">
        <v>564</v>
      </c>
      <c r="BN264" s="33" t="s">
        <v>309</v>
      </c>
      <c r="BO264" s="71">
        <v>0.66666666666666663</v>
      </c>
      <c r="BP264" s="71">
        <v>0.8</v>
      </c>
      <c r="BQ264" s="71" t="s">
        <v>761</v>
      </c>
      <c r="BR264" s="71" t="s">
        <v>761</v>
      </c>
      <c r="BS264" s="71">
        <v>0.5</v>
      </c>
    </row>
    <row r="265" spans="1:71" ht="18" customHeight="1" x14ac:dyDescent="0.25">
      <c r="A265" s="117" t="s">
        <v>6</v>
      </c>
      <c r="B265" s="63" t="s">
        <v>567</v>
      </c>
      <c r="C265" s="33" t="s">
        <v>310</v>
      </c>
      <c r="D265" s="66">
        <v>20</v>
      </c>
      <c r="E265" s="66">
        <v>50</v>
      </c>
      <c r="F265" s="66">
        <v>20</v>
      </c>
      <c r="G265" s="66">
        <v>10</v>
      </c>
      <c r="H265" s="66">
        <v>100</v>
      </c>
      <c r="I265" s="72"/>
      <c r="J265" s="117" t="s">
        <v>6</v>
      </c>
      <c r="K265" s="63" t="s">
        <v>567</v>
      </c>
      <c r="L265" s="33" t="s">
        <v>310</v>
      </c>
      <c r="M265" s="66">
        <v>5110</v>
      </c>
      <c r="N265" s="66">
        <v>4773</v>
      </c>
      <c r="O265" s="66">
        <v>3584</v>
      </c>
      <c r="P265" s="66">
        <v>4987</v>
      </c>
      <c r="Q265" s="215">
        <v>18454</v>
      </c>
      <c r="R265" s="72"/>
      <c r="S265" s="219" t="s">
        <v>6</v>
      </c>
      <c r="T265" s="63" t="s">
        <v>567</v>
      </c>
      <c r="U265" s="33" t="s">
        <v>310</v>
      </c>
      <c r="V265" s="71">
        <v>3.9138943248532287E-3</v>
      </c>
      <c r="W265" s="71">
        <v>1.0475591870940708E-2</v>
      </c>
      <c r="X265" s="71">
        <v>5.580357142857143E-3</v>
      </c>
      <c r="Y265" s="71">
        <v>2.0052135552436332E-3</v>
      </c>
      <c r="Z265" s="71">
        <v>5.4188793757450962E-3</v>
      </c>
      <c r="AA265" s="226"/>
      <c r="AB265" s="117" t="s">
        <v>6</v>
      </c>
      <c r="AC265" s="63" t="s">
        <v>567</v>
      </c>
      <c r="AD265" s="33" t="s">
        <v>310</v>
      </c>
      <c r="AE265" s="76">
        <v>15</v>
      </c>
      <c r="AF265" s="76">
        <v>45</v>
      </c>
      <c r="AG265" s="76">
        <v>10</v>
      </c>
      <c r="AH265" s="76" t="s">
        <v>761</v>
      </c>
      <c r="AI265" s="76">
        <v>75</v>
      </c>
      <c r="AJ265" s="72"/>
      <c r="AK265" s="117" t="s">
        <v>6</v>
      </c>
      <c r="AL265" s="63" t="s">
        <v>567</v>
      </c>
      <c r="AM265" s="33" t="s">
        <v>310</v>
      </c>
      <c r="AN265" s="75">
        <v>2.9354207436399216E-3</v>
      </c>
      <c r="AO265" s="75">
        <v>9.4280326838466367E-3</v>
      </c>
      <c r="AP265" s="75">
        <v>2.7901785714285715E-3</v>
      </c>
      <c r="AQ265" s="75" t="s">
        <v>761</v>
      </c>
      <c r="AR265" s="75">
        <v>4.0641595318088222E-3</v>
      </c>
      <c r="AT265" s="117" t="s">
        <v>6</v>
      </c>
      <c r="AU265" s="63" t="s">
        <v>567</v>
      </c>
      <c r="AV265" s="33" t="s">
        <v>310</v>
      </c>
      <c r="AW265" s="66" t="s">
        <v>761</v>
      </c>
      <c r="AX265" s="66" t="s">
        <v>761</v>
      </c>
      <c r="AY265" s="66">
        <v>10</v>
      </c>
      <c r="AZ265" s="66">
        <v>10</v>
      </c>
      <c r="BA265" s="66">
        <v>25</v>
      </c>
      <c r="BB265" s="72"/>
      <c r="BC265" s="117" t="s">
        <v>6</v>
      </c>
      <c r="BD265" s="63" t="s">
        <v>567</v>
      </c>
      <c r="BE265" s="33" t="s">
        <v>310</v>
      </c>
      <c r="BF265" s="75" t="s">
        <v>761</v>
      </c>
      <c r="BG265" s="75" t="s">
        <v>761</v>
      </c>
      <c r="BH265" s="75">
        <v>2.7901785714285715E-3</v>
      </c>
      <c r="BI265" s="75">
        <v>2.0052135552436332E-3</v>
      </c>
      <c r="BJ265" s="75">
        <v>1.3547198439362741E-3</v>
      </c>
      <c r="BL265" s="117" t="s">
        <v>6</v>
      </c>
      <c r="BM265" s="63" t="s">
        <v>567</v>
      </c>
      <c r="BN265" s="33" t="s">
        <v>310</v>
      </c>
      <c r="BO265" s="71">
        <v>0.75</v>
      </c>
      <c r="BP265" s="71">
        <v>0.9</v>
      </c>
      <c r="BQ265" s="71">
        <v>0.5</v>
      </c>
      <c r="BR265" s="71" t="s">
        <v>761</v>
      </c>
      <c r="BS265" s="71">
        <v>0.75</v>
      </c>
    </row>
    <row r="266" spans="1:71" ht="18" customHeight="1" x14ac:dyDescent="0.25">
      <c r="A266" s="117" t="s">
        <v>6</v>
      </c>
      <c r="B266" s="63" t="s">
        <v>568</v>
      </c>
      <c r="C266" s="33" t="s">
        <v>311</v>
      </c>
      <c r="D266" s="66">
        <v>40</v>
      </c>
      <c r="E266" s="66">
        <v>45</v>
      </c>
      <c r="F266" s="66">
        <v>25</v>
      </c>
      <c r="G266" s="66">
        <v>25</v>
      </c>
      <c r="H266" s="66">
        <v>140</v>
      </c>
      <c r="I266" s="72"/>
      <c r="J266" s="117" t="s">
        <v>6</v>
      </c>
      <c r="K266" s="63" t="s">
        <v>568</v>
      </c>
      <c r="L266" s="33" t="s">
        <v>311</v>
      </c>
      <c r="M266" s="66">
        <v>10271</v>
      </c>
      <c r="N266" s="66">
        <v>8450</v>
      </c>
      <c r="O266" s="66">
        <v>5940</v>
      </c>
      <c r="P266" s="66">
        <v>7373</v>
      </c>
      <c r="Q266" s="215">
        <v>32034</v>
      </c>
      <c r="R266" s="72"/>
      <c r="S266" s="219" t="s">
        <v>6</v>
      </c>
      <c r="T266" s="63" t="s">
        <v>568</v>
      </c>
      <c r="U266" s="33" t="s">
        <v>311</v>
      </c>
      <c r="V266" s="71">
        <v>3.8944601304644142E-3</v>
      </c>
      <c r="W266" s="71">
        <v>5.3254437869822485E-3</v>
      </c>
      <c r="X266" s="71">
        <v>4.2087542087542087E-3</v>
      </c>
      <c r="Y266" s="71">
        <v>3.3907500339075002E-3</v>
      </c>
      <c r="Z266" s="71">
        <v>4.3703564962227631E-3</v>
      </c>
      <c r="AA266" s="226"/>
      <c r="AB266" s="117" t="s">
        <v>6</v>
      </c>
      <c r="AC266" s="63" t="s">
        <v>568</v>
      </c>
      <c r="AD266" s="33" t="s">
        <v>311</v>
      </c>
      <c r="AE266" s="76">
        <v>35</v>
      </c>
      <c r="AF266" s="76">
        <v>40</v>
      </c>
      <c r="AG266" s="76">
        <v>10</v>
      </c>
      <c r="AH266" s="76" t="s">
        <v>761</v>
      </c>
      <c r="AI266" s="76">
        <v>90</v>
      </c>
      <c r="AJ266" s="72"/>
      <c r="AK266" s="117" t="s">
        <v>6</v>
      </c>
      <c r="AL266" s="63" t="s">
        <v>568</v>
      </c>
      <c r="AM266" s="33" t="s">
        <v>311</v>
      </c>
      <c r="AN266" s="75">
        <v>3.4076526141563626E-3</v>
      </c>
      <c r="AO266" s="75">
        <v>4.7337278106508876E-3</v>
      </c>
      <c r="AP266" s="75">
        <v>1.6835016835016834E-3</v>
      </c>
      <c r="AQ266" s="75" t="s">
        <v>761</v>
      </c>
      <c r="AR266" s="75">
        <v>2.8095148904289193E-3</v>
      </c>
      <c r="AT266" s="117" t="s">
        <v>6</v>
      </c>
      <c r="AU266" s="63" t="s">
        <v>568</v>
      </c>
      <c r="AV266" s="33" t="s">
        <v>311</v>
      </c>
      <c r="AW266" s="66" t="s">
        <v>761</v>
      </c>
      <c r="AX266" s="66" t="s">
        <v>761</v>
      </c>
      <c r="AY266" s="66">
        <v>20</v>
      </c>
      <c r="AZ266" s="66">
        <v>20</v>
      </c>
      <c r="BA266" s="66">
        <v>50</v>
      </c>
      <c r="BB266" s="72"/>
      <c r="BC266" s="117" t="s">
        <v>6</v>
      </c>
      <c r="BD266" s="63" t="s">
        <v>568</v>
      </c>
      <c r="BE266" s="33" t="s">
        <v>311</v>
      </c>
      <c r="BF266" s="75" t="s">
        <v>761</v>
      </c>
      <c r="BG266" s="75" t="s">
        <v>761</v>
      </c>
      <c r="BH266" s="75">
        <v>3.3670033670033669E-3</v>
      </c>
      <c r="BI266" s="75">
        <v>2.7126000271260001E-3</v>
      </c>
      <c r="BJ266" s="75">
        <v>1.560841605793844E-3</v>
      </c>
      <c r="BL266" s="117" t="s">
        <v>6</v>
      </c>
      <c r="BM266" s="63" t="s">
        <v>568</v>
      </c>
      <c r="BN266" s="33" t="s">
        <v>311</v>
      </c>
      <c r="BO266" s="71">
        <v>0.875</v>
      </c>
      <c r="BP266" s="71">
        <v>0.88888888888888884</v>
      </c>
      <c r="BQ266" s="71">
        <v>0.4</v>
      </c>
      <c r="BR266" s="71" t="s">
        <v>761</v>
      </c>
      <c r="BS266" s="71">
        <v>0.6428571428571429</v>
      </c>
    </row>
    <row r="267" spans="1:71" ht="18" customHeight="1" x14ac:dyDescent="0.25">
      <c r="A267" s="117" t="s">
        <v>6</v>
      </c>
      <c r="B267" s="63" t="s">
        <v>578</v>
      </c>
      <c r="C267" s="33" t="s">
        <v>312</v>
      </c>
      <c r="D267" s="66">
        <v>20</v>
      </c>
      <c r="E267" s="66">
        <v>50</v>
      </c>
      <c r="F267" s="66">
        <v>15</v>
      </c>
      <c r="G267" s="66">
        <v>20</v>
      </c>
      <c r="H267" s="66">
        <v>110</v>
      </c>
      <c r="I267" s="72"/>
      <c r="J267" s="117" t="s">
        <v>6</v>
      </c>
      <c r="K267" s="63" t="s">
        <v>578</v>
      </c>
      <c r="L267" s="33" t="s">
        <v>312</v>
      </c>
      <c r="M267" s="66">
        <v>7187</v>
      </c>
      <c r="N267" s="66">
        <v>7221</v>
      </c>
      <c r="O267" s="66">
        <v>5556</v>
      </c>
      <c r="P267" s="66">
        <v>6442</v>
      </c>
      <c r="Q267" s="215">
        <v>26406</v>
      </c>
      <c r="R267" s="72"/>
      <c r="S267" s="219" t="s">
        <v>6</v>
      </c>
      <c r="T267" s="63" t="s">
        <v>578</v>
      </c>
      <c r="U267" s="33" t="s">
        <v>312</v>
      </c>
      <c r="V267" s="71">
        <v>2.782802281897871E-3</v>
      </c>
      <c r="W267" s="71">
        <v>6.9242487190139873E-3</v>
      </c>
      <c r="X267" s="71">
        <v>2.6997840172786176E-3</v>
      </c>
      <c r="Y267" s="71">
        <v>3.1046258925799442E-3</v>
      </c>
      <c r="Z267" s="71">
        <v>4.1657199121411803E-3</v>
      </c>
      <c r="AA267" s="226"/>
      <c r="AB267" s="117" t="s">
        <v>6</v>
      </c>
      <c r="AC267" s="63" t="s">
        <v>578</v>
      </c>
      <c r="AD267" s="33" t="s">
        <v>312</v>
      </c>
      <c r="AE267" s="76">
        <v>15</v>
      </c>
      <c r="AF267" s="76">
        <v>40</v>
      </c>
      <c r="AG267" s="76" t="s">
        <v>761</v>
      </c>
      <c r="AH267" s="76" t="s">
        <v>761</v>
      </c>
      <c r="AI267" s="76">
        <v>65</v>
      </c>
      <c r="AJ267" s="72"/>
      <c r="AK267" s="117" t="s">
        <v>6</v>
      </c>
      <c r="AL267" s="63" t="s">
        <v>578</v>
      </c>
      <c r="AM267" s="33" t="s">
        <v>312</v>
      </c>
      <c r="AN267" s="75">
        <v>2.0871017114234033E-3</v>
      </c>
      <c r="AO267" s="75">
        <v>5.5393989752111896E-3</v>
      </c>
      <c r="AP267" s="75" t="s">
        <v>761</v>
      </c>
      <c r="AQ267" s="75" t="s">
        <v>761</v>
      </c>
      <c r="AR267" s="75">
        <v>2.4615617662652428E-3</v>
      </c>
      <c r="AT267" s="117" t="s">
        <v>6</v>
      </c>
      <c r="AU267" s="63" t="s">
        <v>578</v>
      </c>
      <c r="AV267" s="33" t="s">
        <v>312</v>
      </c>
      <c r="AW267" s="66" t="s">
        <v>761</v>
      </c>
      <c r="AX267" s="66">
        <v>10</v>
      </c>
      <c r="AY267" s="66">
        <v>15</v>
      </c>
      <c r="AZ267" s="66">
        <v>20</v>
      </c>
      <c r="BA267" s="66">
        <v>45</v>
      </c>
      <c r="BB267" s="72"/>
      <c r="BC267" s="117" t="s">
        <v>6</v>
      </c>
      <c r="BD267" s="63" t="s">
        <v>578</v>
      </c>
      <c r="BE267" s="33" t="s">
        <v>312</v>
      </c>
      <c r="BF267" s="75" t="s">
        <v>761</v>
      </c>
      <c r="BG267" s="75">
        <v>1.3848497438027974E-3</v>
      </c>
      <c r="BH267" s="75">
        <v>2.6997840172786176E-3</v>
      </c>
      <c r="BI267" s="75">
        <v>3.1046258925799442E-3</v>
      </c>
      <c r="BJ267" s="75">
        <v>1.7041581458759373E-3</v>
      </c>
      <c r="BL267" s="117" t="s">
        <v>6</v>
      </c>
      <c r="BM267" s="63" t="s">
        <v>578</v>
      </c>
      <c r="BN267" s="33" t="s">
        <v>312</v>
      </c>
      <c r="BO267" s="71">
        <v>0.75</v>
      </c>
      <c r="BP267" s="71">
        <v>0.8</v>
      </c>
      <c r="BQ267" s="71" t="s">
        <v>761</v>
      </c>
      <c r="BR267" s="71" t="s">
        <v>761</v>
      </c>
      <c r="BS267" s="71">
        <v>0.59090909090909094</v>
      </c>
    </row>
    <row r="268" spans="1:71" ht="18" customHeight="1" x14ac:dyDescent="0.25">
      <c r="A268" s="117" t="s">
        <v>6</v>
      </c>
      <c r="B268" s="63" t="s">
        <v>581</v>
      </c>
      <c r="C268" s="33" t="s">
        <v>313</v>
      </c>
      <c r="D268" s="66">
        <v>15</v>
      </c>
      <c r="E268" s="66">
        <v>35</v>
      </c>
      <c r="F268" s="66">
        <v>15</v>
      </c>
      <c r="G268" s="66">
        <v>25</v>
      </c>
      <c r="H268" s="66">
        <v>90</v>
      </c>
      <c r="I268" s="72"/>
      <c r="J268" s="117" t="s">
        <v>6</v>
      </c>
      <c r="K268" s="63" t="s">
        <v>581</v>
      </c>
      <c r="L268" s="33" t="s">
        <v>313</v>
      </c>
      <c r="M268" s="66">
        <v>6677</v>
      </c>
      <c r="N268" s="66">
        <v>5602</v>
      </c>
      <c r="O268" s="66">
        <v>4037</v>
      </c>
      <c r="P268" s="66">
        <v>4513</v>
      </c>
      <c r="Q268" s="215">
        <v>20829</v>
      </c>
      <c r="R268" s="72"/>
      <c r="S268" s="219" t="s">
        <v>6</v>
      </c>
      <c r="T268" s="63" t="s">
        <v>581</v>
      </c>
      <c r="U268" s="33" t="s">
        <v>313</v>
      </c>
      <c r="V268" s="71">
        <v>2.2465178972592482E-3</v>
      </c>
      <c r="W268" s="71">
        <v>6.247768654052124E-3</v>
      </c>
      <c r="X268" s="71">
        <v>3.7156304186276939E-3</v>
      </c>
      <c r="Y268" s="71">
        <v>5.5395524041657431E-3</v>
      </c>
      <c r="Z268" s="71">
        <v>4.3208987469393638E-3</v>
      </c>
      <c r="AA268" s="226"/>
      <c r="AB268" s="117" t="s">
        <v>6</v>
      </c>
      <c r="AC268" s="63" t="s">
        <v>581</v>
      </c>
      <c r="AD268" s="33" t="s">
        <v>313</v>
      </c>
      <c r="AE268" s="76">
        <v>15</v>
      </c>
      <c r="AF268" s="76">
        <v>30</v>
      </c>
      <c r="AG268" s="76" t="s">
        <v>761</v>
      </c>
      <c r="AH268" s="76" t="s">
        <v>761</v>
      </c>
      <c r="AI268" s="76">
        <v>50</v>
      </c>
      <c r="AJ268" s="72"/>
      <c r="AK268" s="117" t="s">
        <v>6</v>
      </c>
      <c r="AL268" s="63" t="s">
        <v>581</v>
      </c>
      <c r="AM268" s="33" t="s">
        <v>313</v>
      </c>
      <c r="AN268" s="75">
        <v>2.2465178972592482E-3</v>
      </c>
      <c r="AO268" s="75">
        <v>5.3552302749018208E-3</v>
      </c>
      <c r="AP268" s="75" t="s">
        <v>761</v>
      </c>
      <c r="AQ268" s="75" t="s">
        <v>761</v>
      </c>
      <c r="AR268" s="75">
        <v>2.4004993038552018E-3</v>
      </c>
      <c r="AT268" s="117" t="s">
        <v>6</v>
      </c>
      <c r="AU268" s="63" t="s">
        <v>581</v>
      </c>
      <c r="AV268" s="33" t="s">
        <v>313</v>
      </c>
      <c r="AW268" s="66" t="s">
        <v>761</v>
      </c>
      <c r="AX268" s="66" t="s">
        <v>761</v>
      </c>
      <c r="AY268" s="66">
        <v>10</v>
      </c>
      <c r="AZ268" s="66">
        <v>25</v>
      </c>
      <c r="BA268" s="66">
        <v>40</v>
      </c>
      <c r="BB268" s="72"/>
      <c r="BC268" s="117" t="s">
        <v>6</v>
      </c>
      <c r="BD268" s="63" t="s">
        <v>581</v>
      </c>
      <c r="BE268" s="33" t="s">
        <v>313</v>
      </c>
      <c r="BF268" s="75" t="s">
        <v>761</v>
      </c>
      <c r="BG268" s="75" t="s">
        <v>761</v>
      </c>
      <c r="BH268" s="75">
        <v>2.4770869457517958E-3</v>
      </c>
      <c r="BI268" s="75">
        <v>5.5395524041657431E-3</v>
      </c>
      <c r="BJ268" s="75">
        <v>1.9203994430841615E-3</v>
      </c>
      <c r="BL268" s="117" t="s">
        <v>6</v>
      </c>
      <c r="BM268" s="63" t="s">
        <v>581</v>
      </c>
      <c r="BN268" s="33" t="s">
        <v>313</v>
      </c>
      <c r="BO268" s="71">
        <v>1</v>
      </c>
      <c r="BP268" s="71">
        <v>0.8571428571428571</v>
      </c>
      <c r="BQ268" s="71" t="s">
        <v>761</v>
      </c>
      <c r="BR268" s="71" t="s">
        <v>761</v>
      </c>
      <c r="BS268" s="71">
        <v>0.55555555555555558</v>
      </c>
    </row>
    <row r="269" spans="1:71" ht="18" customHeight="1" x14ac:dyDescent="0.25">
      <c r="A269" s="117" t="s">
        <v>6</v>
      </c>
      <c r="B269" s="63" t="s">
        <v>569</v>
      </c>
      <c r="C269" s="33" t="s">
        <v>314</v>
      </c>
      <c r="D269" s="66">
        <v>10</v>
      </c>
      <c r="E269" s="66">
        <v>40</v>
      </c>
      <c r="F269" s="66">
        <v>15</v>
      </c>
      <c r="G269" s="66">
        <v>15</v>
      </c>
      <c r="H269" s="66">
        <v>85</v>
      </c>
      <c r="I269" s="72"/>
      <c r="J269" s="117" t="s">
        <v>6</v>
      </c>
      <c r="K269" s="63" t="s">
        <v>569</v>
      </c>
      <c r="L269" s="33" t="s">
        <v>314</v>
      </c>
      <c r="M269" s="66">
        <v>7153</v>
      </c>
      <c r="N269" s="66">
        <v>6754</v>
      </c>
      <c r="O269" s="66">
        <v>5429</v>
      </c>
      <c r="P269" s="66">
        <v>6722</v>
      </c>
      <c r="Q269" s="215">
        <v>26058</v>
      </c>
      <c r="R269" s="72"/>
      <c r="S269" s="219" t="s">
        <v>6</v>
      </c>
      <c r="T269" s="63" t="s">
        <v>569</v>
      </c>
      <c r="U269" s="33" t="s">
        <v>314</v>
      </c>
      <c r="V269" s="71">
        <v>1.3980148189570809E-3</v>
      </c>
      <c r="W269" s="71">
        <v>5.9224163458691144E-3</v>
      </c>
      <c r="X269" s="71">
        <v>2.7629397679130594E-3</v>
      </c>
      <c r="Y269" s="71">
        <v>2.2314787265694733E-3</v>
      </c>
      <c r="Z269" s="71">
        <v>3.2619541023869831E-3</v>
      </c>
      <c r="AA269" s="226"/>
      <c r="AB269" s="117" t="s">
        <v>6</v>
      </c>
      <c r="AC269" s="63" t="s">
        <v>569</v>
      </c>
      <c r="AD269" s="33" t="s">
        <v>314</v>
      </c>
      <c r="AE269" s="76">
        <v>10</v>
      </c>
      <c r="AF269" s="76">
        <v>35</v>
      </c>
      <c r="AG269" s="76" t="s">
        <v>761</v>
      </c>
      <c r="AH269" s="76" t="s">
        <v>761</v>
      </c>
      <c r="AI269" s="76">
        <v>55</v>
      </c>
      <c r="AJ269" s="72"/>
      <c r="AK269" s="117" t="s">
        <v>6</v>
      </c>
      <c r="AL269" s="63" t="s">
        <v>569</v>
      </c>
      <c r="AM269" s="33" t="s">
        <v>314</v>
      </c>
      <c r="AN269" s="75">
        <v>1.3980148189570809E-3</v>
      </c>
      <c r="AO269" s="75">
        <v>5.1821143026354755E-3</v>
      </c>
      <c r="AP269" s="75" t="s">
        <v>761</v>
      </c>
      <c r="AQ269" s="75" t="s">
        <v>761</v>
      </c>
      <c r="AR269" s="75">
        <v>2.1106761838974595E-3</v>
      </c>
      <c r="AT269" s="117" t="s">
        <v>6</v>
      </c>
      <c r="AU269" s="63" t="s">
        <v>569</v>
      </c>
      <c r="AV269" s="33" t="s">
        <v>314</v>
      </c>
      <c r="AW269" s="66" t="s">
        <v>761</v>
      </c>
      <c r="AX269" s="66" t="s">
        <v>761</v>
      </c>
      <c r="AY269" s="66">
        <v>15</v>
      </c>
      <c r="AZ269" s="66">
        <v>10</v>
      </c>
      <c r="BA269" s="66">
        <v>30</v>
      </c>
      <c r="BB269" s="72"/>
      <c r="BC269" s="117" t="s">
        <v>6</v>
      </c>
      <c r="BD269" s="63" t="s">
        <v>569</v>
      </c>
      <c r="BE269" s="33" t="s">
        <v>314</v>
      </c>
      <c r="BF269" s="75" t="s">
        <v>761</v>
      </c>
      <c r="BG269" s="75" t="s">
        <v>761</v>
      </c>
      <c r="BH269" s="75">
        <v>2.7629397679130594E-3</v>
      </c>
      <c r="BI269" s="75">
        <v>1.4876524843796489E-3</v>
      </c>
      <c r="BJ269" s="75">
        <v>1.1512779184895234E-3</v>
      </c>
      <c r="BL269" s="117" t="s">
        <v>6</v>
      </c>
      <c r="BM269" s="63" t="s">
        <v>569</v>
      </c>
      <c r="BN269" s="33" t="s">
        <v>314</v>
      </c>
      <c r="BO269" s="71">
        <v>1</v>
      </c>
      <c r="BP269" s="71">
        <v>0.875</v>
      </c>
      <c r="BQ269" s="71" t="s">
        <v>761</v>
      </c>
      <c r="BR269" s="71" t="s">
        <v>761</v>
      </c>
      <c r="BS269" s="71">
        <v>0.6470588235294118</v>
      </c>
    </row>
    <row r="270" spans="1:71" ht="18" customHeight="1" x14ac:dyDescent="0.25">
      <c r="A270" s="117" t="s">
        <v>6</v>
      </c>
      <c r="B270" s="63" t="s">
        <v>574</v>
      </c>
      <c r="C270" s="33" t="s">
        <v>315</v>
      </c>
      <c r="D270" s="66">
        <v>50</v>
      </c>
      <c r="E270" s="66">
        <v>80</v>
      </c>
      <c r="F270" s="66">
        <v>30</v>
      </c>
      <c r="G270" s="66">
        <v>15</v>
      </c>
      <c r="H270" s="66">
        <v>170</v>
      </c>
      <c r="I270" s="72"/>
      <c r="J270" s="117" t="s">
        <v>6</v>
      </c>
      <c r="K270" s="63" t="s">
        <v>574</v>
      </c>
      <c r="L270" s="33" t="s">
        <v>315</v>
      </c>
      <c r="M270" s="66">
        <v>8015</v>
      </c>
      <c r="N270" s="66">
        <v>7262</v>
      </c>
      <c r="O270" s="66">
        <v>5429</v>
      </c>
      <c r="P270" s="66">
        <v>6615</v>
      </c>
      <c r="Q270" s="215">
        <v>27321</v>
      </c>
      <c r="R270" s="72"/>
      <c r="S270" s="219" t="s">
        <v>6</v>
      </c>
      <c r="T270" s="63" t="s">
        <v>574</v>
      </c>
      <c r="U270" s="33" t="s">
        <v>315</v>
      </c>
      <c r="V270" s="71">
        <v>6.238303181534623E-3</v>
      </c>
      <c r="W270" s="71">
        <v>1.1016248967226659E-2</v>
      </c>
      <c r="X270" s="71">
        <v>5.5258795358261188E-3</v>
      </c>
      <c r="Y270" s="71">
        <v>2.2675736961451248E-3</v>
      </c>
      <c r="Z270" s="71">
        <v>6.2223198272391197E-3</v>
      </c>
      <c r="AA270" s="226"/>
      <c r="AB270" s="117" t="s">
        <v>6</v>
      </c>
      <c r="AC270" s="63" t="s">
        <v>574</v>
      </c>
      <c r="AD270" s="33" t="s">
        <v>315</v>
      </c>
      <c r="AE270" s="76">
        <v>45</v>
      </c>
      <c r="AF270" s="76">
        <v>70</v>
      </c>
      <c r="AG270" s="76">
        <v>15</v>
      </c>
      <c r="AH270" s="76" t="s">
        <v>761</v>
      </c>
      <c r="AI270" s="76">
        <v>135</v>
      </c>
      <c r="AJ270" s="72"/>
      <c r="AK270" s="117" t="s">
        <v>6</v>
      </c>
      <c r="AL270" s="63" t="s">
        <v>574</v>
      </c>
      <c r="AM270" s="33" t="s">
        <v>315</v>
      </c>
      <c r="AN270" s="75">
        <v>5.6144728633811605E-3</v>
      </c>
      <c r="AO270" s="75">
        <v>9.6392178463233277E-3</v>
      </c>
      <c r="AP270" s="75">
        <v>2.7629397679130594E-3</v>
      </c>
      <c r="AQ270" s="75" t="s">
        <v>761</v>
      </c>
      <c r="AR270" s="75">
        <v>4.9412539804545956E-3</v>
      </c>
      <c r="AT270" s="117" t="s">
        <v>6</v>
      </c>
      <c r="AU270" s="63" t="s">
        <v>574</v>
      </c>
      <c r="AV270" s="33" t="s">
        <v>315</v>
      </c>
      <c r="AW270" s="66" t="s">
        <v>761</v>
      </c>
      <c r="AX270" s="66" t="s">
        <v>761</v>
      </c>
      <c r="AY270" s="66">
        <v>15</v>
      </c>
      <c r="AZ270" s="66">
        <v>15</v>
      </c>
      <c r="BA270" s="66">
        <v>35</v>
      </c>
      <c r="BB270" s="72"/>
      <c r="BC270" s="117" t="s">
        <v>6</v>
      </c>
      <c r="BD270" s="63" t="s">
        <v>574</v>
      </c>
      <c r="BE270" s="33" t="s">
        <v>315</v>
      </c>
      <c r="BF270" s="75" t="s">
        <v>761</v>
      </c>
      <c r="BG270" s="75" t="s">
        <v>761</v>
      </c>
      <c r="BH270" s="75">
        <v>2.7629397679130594E-3</v>
      </c>
      <c r="BI270" s="75">
        <v>2.2675736961451248E-3</v>
      </c>
      <c r="BJ270" s="75">
        <v>1.2810658467845247E-3</v>
      </c>
      <c r="BL270" s="117" t="s">
        <v>6</v>
      </c>
      <c r="BM270" s="63" t="s">
        <v>574</v>
      </c>
      <c r="BN270" s="33" t="s">
        <v>315</v>
      </c>
      <c r="BO270" s="71">
        <v>0.9</v>
      </c>
      <c r="BP270" s="71">
        <v>0.875</v>
      </c>
      <c r="BQ270" s="71">
        <v>0.5</v>
      </c>
      <c r="BR270" s="71" t="s">
        <v>761</v>
      </c>
      <c r="BS270" s="71">
        <v>0.79411764705882348</v>
      </c>
    </row>
    <row r="271" spans="1:71" ht="18" customHeight="1" x14ac:dyDescent="0.25">
      <c r="A271" s="117" t="s">
        <v>6</v>
      </c>
      <c r="B271" s="63" t="s">
        <v>577</v>
      </c>
      <c r="C271" s="33" t="s">
        <v>316</v>
      </c>
      <c r="D271" s="66">
        <v>10</v>
      </c>
      <c r="E271" s="66">
        <v>40</v>
      </c>
      <c r="F271" s="66">
        <v>35</v>
      </c>
      <c r="G271" s="66">
        <v>30</v>
      </c>
      <c r="H271" s="66">
        <v>115</v>
      </c>
      <c r="I271" s="72"/>
      <c r="J271" s="117" t="s">
        <v>6</v>
      </c>
      <c r="K271" s="63" t="s">
        <v>577</v>
      </c>
      <c r="L271" s="33" t="s">
        <v>316</v>
      </c>
      <c r="M271" s="66">
        <v>10618</v>
      </c>
      <c r="N271" s="66">
        <v>9739</v>
      </c>
      <c r="O271" s="66">
        <v>7369</v>
      </c>
      <c r="P271" s="66">
        <v>8529</v>
      </c>
      <c r="Q271" s="215">
        <v>36255</v>
      </c>
      <c r="R271" s="72"/>
      <c r="S271" s="219" t="s">
        <v>6</v>
      </c>
      <c r="T271" s="63" t="s">
        <v>577</v>
      </c>
      <c r="U271" s="33" t="s">
        <v>316</v>
      </c>
      <c r="V271" s="71">
        <v>9.4179694857788666E-4</v>
      </c>
      <c r="W271" s="71">
        <v>4.1071978642571103E-3</v>
      </c>
      <c r="X271" s="71">
        <v>4.7496268150359613E-3</v>
      </c>
      <c r="Y271" s="71">
        <v>3.5174111853675696E-3</v>
      </c>
      <c r="Z271" s="71">
        <v>3.1719762791339126E-3</v>
      </c>
      <c r="AA271" s="226"/>
      <c r="AB271" s="117" t="s">
        <v>6</v>
      </c>
      <c r="AC271" s="63" t="s">
        <v>577</v>
      </c>
      <c r="AD271" s="33" t="s">
        <v>316</v>
      </c>
      <c r="AE271" s="76">
        <v>10</v>
      </c>
      <c r="AF271" s="76">
        <v>30</v>
      </c>
      <c r="AG271" s="76">
        <v>10</v>
      </c>
      <c r="AH271" s="76" t="s">
        <v>761</v>
      </c>
      <c r="AI271" s="76">
        <v>60</v>
      </c>
      <c r="AJ271" s="72"/>
      <c r="AK271" s="117" t="s">
        <v>6</v>
      </c>
      <c r="AL271" s="63" t="s">
        <v>577</v>
      </c>
      <c r="AM271" s="33" t="s">
        <v>316</v>
      </c>
      <c r="AN271" s="75">
        <v>9.4179694857788666E-4</v>
      </c>
      <c r="AO271" s="75">
        <v>3.0803983981928331E-3</v>
      </c>
      <c r="AP271" s="75">
        <v>1.3570362328674175E-3</v>
      </c>
      <c r="AQ271" s="75" t="s">
        <v>761</v>
      </c>
      <c r="AR271" s="75">
        <v>1.6549441456350847E-3</v>
      </c>
      <c r="AT271" s="117" t="s">
        <v>6</v>
      </c>
      <c r="AU271" s="63" t="s">
        <v>577</v>
      </c>
      <c r="AV271" s="33" t="s">
        <v>316</v>
      </c>
      <c r="AW271" s="66" t="s">
        <v>761</v>
      </c>
      <c r="AX271" s="66">
        <v>10</v>
      </c>
      <c r="AY271" s="66">
        <v>25</v>
      </c>
      <c r="AZ271" s="66">
        <v>20</v>
      </c>
      <c r="BA271" s="66">
        <v>55</v>
      </c>
      <c r="BB271" s="72"/>
      <c r="BC271" s="117" t="s">
        <v>6</v>
      </c>
      <c r="BD271" s="63" t="s">
        <v>577</v>
      </c>
      <c r="BE271" s="33" t="s">
        <v>316</v>
      </c>
      <c r="BF271" s="75" t="s">
        <v>761</v>
      </c>
      <c r="BG271" s="75">
        <v>1.0267994660642776E-3</v>
      </c>
      <c r="BH271" s="75">
        <v>3.3925905821685439E-3</v>
      </c>
      <c r="BI271" s="75">
        <v>2.3449407902450463E-3</v>
      </c>
      <c r="BJ271" s="75">
        <v>1.5170321334988279E-3</v>
      </c>
      <c r="BL271" s="117" t="s">
        <v>6</v>
      </c>
      <c r="BM271" s="63" t="s">
        <v>577</v>
      </c>
      <c r="BN271" s="33" t="s">
        <v>316</v>
      </c>
      <c r="BO271" s="71">
        <v>1</v>
      </c>
      <c r="BP271" s="71">
        <v>0.75</v>
      </c>
      <c r="BQ271" s="71">
        <v>0.2857142857142857</v>
      </c>
      <c r="BR271" s="71" t="s">
        <v>761</v>
      </c>
      <c r="BS271" s="71">
        <v>0.52173913043478259</v>
      </c>
    </row>
    <row r="272" spans="1:71" ht="18" customHeight="1" x14ac:dyDescent="0.25">
      <c r="A272" s="117" t="s">
        <v>6</v>
      </c>
      <c r="B272" s="63" t="s">
        <v>679</v>
      </c>
      <c r="C272" s="33" t="s">
        <v>680</v>
      </c>
      <c r="D272" s="66">
        <v>50</v>
      </c>
      <c r="E272" s="66">
        <v>90</v>
      </c>
      <c r="F272" s="66">
        <v>40</v>
      </c>
      <c r="G272" s="66">
        <v>35</v>
      </c>
      <c r="H272" s="66">
        <v>210</v>
      </c>
      <c r="I272" s="72"/>
      <c r="J272" s="117" t="s">
        <v>6</v>
      </c>
      <c r="K272" s="63" t="s">
        <v>679</v>
      </c>
      <c r="L272" s="33" t="s">
        <v>680</v>
      </c>
      <c r="M272" s="66">
        <v>9474</v>
      </c>
      <c r="N272" s="66">
        <v>8639</v>
      </c>
      <c r="O272" s="66">
        <v>6618</v>
      </c>
      <c r="P272" s="66">
        <v>7697</v>
      </c>
      <c r="Q272" s="215">
        <v>32428</v>
      </c>
      <c r="R272" s="72"/>
      <c r="S272" s="219" t="s">
        <v>6</v>
      </c>
      <c r="T272" s="63" t="s">
        <v>679</v>
      </c>
      <c r="U272" s="33" t="s">
        <v>680</v>
      </c>
      <c r="V272" s="71">
        <v>5.2776018577158539E-3</v>
      </c>
      <c r="W272" s="71">
        <v>1.0417872438939692E-2</v>
      </c>
      <c r="X272" s="71">
        <v>6.0441220912662436E-3</v>
      </c>
      <c r="Y272" s="71">
        <v>4.5472261920228661E-3</v>
      </c>
      <c r="Z272" s="71">
        <v>6.4758850376218082E-3</v>
      </c>
      <c r="AA272" s="226"/>
      <c r="AB272" s="117" t="s">
        <v>6</v>
      </c>
      <c r="AC272" s="63" t="s">
        <v>679</v>
      </c>
      <c r="AD272" s="33" t="s">
        <v>680</v>
      </c>
      <c r="AE272" s="76">
        <v>40</v>
      </c>
      <c r="AF272" s="76">
        <v>80</v>
      </c>
      <c r="AG272" s="76">
        <v>15</v>
      </c>
      <c r="AH272" s="76" t="s">
        <v>761</v>
      </c>
      <c r="AI272" s="76">
        <v>145</v>
      </c>
      <c r="AJ272" s="72"/>
      <c r="AK272" s="117" t="s">
        <v>6</v>
      </c>
      <c r="AL272" s="63" t="s">
        <v>679</v>
      </c>
      <c r="AM272" s="33" t="s">
        <v>680</v>
      </c>
      <c r="AN272" s="75">
        <v>4.2220814861726828E-3</v>
      </c>
      <c r="AO272" s="75">
        <v>9.2603310568352814E-3</v>
      </c>
      <c r="AP272" s="75">
        <v>2.2665457842248413E-3</v>
      </c>
      <c r="AQ272" s="75" t="s">
        <v>761</v>
      </c>
      <c r="AR272" s="75">
        <v>4.471444430738868E-3</v>
      </c>
      <c r="AT272" s="117" t="s">
        <v>6</v>
      </c>
      <c r="AU272" s="63" t="s">
        <v>679</v>
      </c>
      <c r="AV272" s="33" t="s">
        <v>680</v>
      </c>
      <c r="AW272" s="66">
        <v>10</v>
      </c>
      <c r="AX272" s="66" t="s">
        <v>761</v>
      </c>
      <c r="AY272" s="66">
        <v>25</v>
      </c>
      <c r="AZ272" s="66">
        <v>25</v>
      </c>
      <c r="BA272" s="66">
        <v>65</v>
      </c>
      <c r="BB272" s="72"/>
      <c r="BC272" s="117" t="s">
        <v>6</v>
      </c>
      <c r="BD272" s="63" t="s">
        <v>679</v>
      </c>
      <c r="BE272" s="33" t="s">
        <v>680</v>
      </c>
      <c r="BF272" s="75">
        <v>1.0555203715431707E-3</v>
      </c>
      <c r="BG272" s="75" t="s">
        <v>761</v>
      </c>
      <c r="BH272" s="75">
        <v>3.7775763070414022E-3</v>
      </c>
      <c r="BI272" s="75">
        <v>3.2480187085877615E-3</v>
      </c>
      <c r="BJ272" s="75">
        <v>2.0044406068829407E-3</v>
      </c>
      <c r="BL272" s="117" t="s">
        <v>6</v>
      </c>
      <c r="BM272" s="63" t="s">
        <v>679</v>
      </c>
      <c r="BN272" s="33" t="s">
        <v>680</v>
      </c>
      <c r="BO272" s="71">
        <v>0.8</v>
      </c>
      <c r="BP272" s="71">
        <v>0.88888888888888884</v>
      </c>
      <c r="BQ272" s="71">
        <v>0.375</v>
      </c>
      <c r="BR272" s="71" t="s">
        <v>761</v>
      </c>
      <c r="BS272" s="71">
        <v>0.69047619047619047</v>
      </c>
    </row>
    <row r="273" spans="1:71" ht="18" customHeight="1" x14ac:dyDescent="0.25">
      <c r="A273" s="117" t="s">
        <v>2</v>
      </c>
      <c r="B273" s="63" t="s">
        <v>592</v>
      </c>
      <c r="C273" s="33" t="s">
        <v>164</v>
      </c>
      <c r="D273" s="66" t="s">
        <v>761</v>
      </c>
      <c r="E273" s="66">
        <v>10</v>
      </c>
      <c r="F273" s="66">
        <v>25</v>
      </c>
      <c r="G273" s="66">
        <v>20</v>
      </c>
      <c r="H273" s="66">
        <v>55</v>
      </c>
      <c r="I273" s="72"/>
      <c r="J273" s="117" t="s">
        <v>2</v>
      </c>
      <c r="K273" s="63" t="s">
        <v>592</v>
      </c>
      <c r="L273" s="33" t="s">
        <v>164</v>
      </c>
      <c r="M273" s="66">
        <v>11473</v>
      </c>
      <c r="N273" s="66">
        <v>10770</v>
      </c>
      <c r="O273" s="66">
        <v>8102</v>
      </c>
      <c r="P273" s="66">
        <v>9407</v>
      </c>
      <c r="Q273" s="215">
        <v>39752</v>
      </c>
      <c r="R273" s="72"/>
      <c r="S273" s="219" t="s">
        <v>2</v>
      </c>
      <c r="T273" s="63" t="s">
        <v>592</v>
      </c>
      <c r="U273" s="33" t="s">
        <v>164</v>
      </c>
      <c r="V273" s="71" t="s">
        <v>761</v>
      </c>
      <c r="W273" s="71">
        <v>9.2850510677808728E-4</v>
      </c>
      <c r="X273" s="71">
        <v>3.0856578622562329E-3</v>
      </c>
      <c r="Y273" s="71">
        <v>2.1260763261401086E-3</v>
      </c>
      <c r="Z273" s="71">
        <v>1.3835781847454215E-3</v>
      </c>
      <c r="AA273" s="226"/>
      <c r="AB273" s="117" t="s">
        <v>2</v>
      </c>
      <c r="AC273" s="63" t="s">
        <v>592</v>
      </c>
      <c r="AD273" s="33" t="s">
        <v>164</v>
      </c>
      <c r="AE273" s="76" t="s">
        <v>761</v>
      </c>
      <c r="AF273" s="76" t="s">
        <v>761</v>
      </c>
      <c r="AG273" s="76" t="s">
        <v>761</v>
      </c>
      <c r="AH273" s="76" t="s">
        <v>761</v>
      </c>
      <c r="AI273" s="76">
        <v>10</v>
      </c>
      <c r="AJ273" s="72"/>
      <c r="AK273" s="117" t="s">
        <v>2</v>
      </c>
      <c r="AL273" s="63" t="s">
        <v>592</v>
      </c>
      <c r="AM273" s="33" t="s">
        <v>164</v>
      </c>
      <c r="AN273" s="75" t="s">
        <v>761</v>
      </c>
      <c r="AO273" s="75" t="s">
        <v>761</v>
      </c>
      <c r="AP273" s="75" t="s">
        <v>761</v>
      </c>
      <c r="AQ273" s="75" t="s">
        <v>761</v>
      </c>
      <c r="AR273" s="75">
        <v>2.51559669953713E-4</v>
      </c>
      <c r="AT273" s="117" t="s">
        <v>2</v>
      </c>
      <c r="AU273" s="63" t="s">
        <v>592</v>
      </c>
      <c r="AV273" s="33" t="s">
        <v>164</v>
      </c>
      <c r="AW273" s="66" t="s">
        <v>761</v>
      </c>
      <c r="AX273" s="66">
        <v>10</v>
      </c>
      <c r="AY273" s="66">
        <v>20</v>
      </c>
      <c r="AZ273" s="66">
        <v>15</v>
      </c>
      <c r="BA273" s="66">
        <v>45</v>
      </c>
      <c r="BB273" s="72"/>
      <c r="BC273" s="117" t="s">
        <v>2</v>
      </c>
      <c r="BD273" s="63" t="s">
        <v>592</v>
      </c>
      <c r="BE273" s="33" t="s">
        <v>164</v>
      </c>
      <c r="BF273" s="75" t="s">
        <v>761</v>
      </c>
      <c r="BG273" s="75">
        <v>9.2850510677808728E-4</v>
      </c>
      <c r="BH273" s="75">
        <v>2.4685262898049864E-3</v>
      </c>
      <c r="BI273" s="75">
        <v>1.5945572446050813E-3</v>
      </c>
      <c r="BJ273" s="75">
        <v>1.1320185147917087E-3</v>
      </c>
      <c r="BL273" s="117" t="s">
        <v>2</v>
      </c>
      <c r="BM273" s="63" t="s">
        <v>592</v>
      </c>
      <c r="BN273" s="33" t="s">
        <v>164</v>
      </c>
      <c r="BO273" s="71" t="s">
        <v>761</v>
      </c>
      <c r="BP273" s="71" t="s">
        <v>761</v>
      </c>
      <c r="BQ273" s="71" t="s">
        <v>761</v>
      </c>
      <c r="BR273" s="71" t="s">
        <v>761</v>
      </c>
      <c r="BS273" s="71">
        <v>0.18181818181818182</v>
      </c>
    </row>
    <row r="274" spans="1:71" ht="18" customHeight="1" x14ac:dyDescent="0.25">
      <c r="A274" s="117" t="s">
        <v>2</v>
      </c>
      <c r="B274" s="63" t="s">
        <v>609</v>
      </c>
      <c r="C274" s="33" t="s">
        <v>39</v>
      </c>
      <c r="D274" s="66">
        <v>115</v>
      </c>
      <c r="E274" s="66">
        <v>170</v>
      </c>
      <c r="F274" s="66">
        <v>35</v>
      </c>
      <c r="G274" s="66">
        <v>25</v>
      </c>
      <c r="H274" s="66">
        <v>345</v>
      </c>
      <c r="I274" s="72"/>
      <c r="J274" s="117" t="s">
        <v>2</v>
      </c>
      <c r="K274" s="63" t="s">
        <v>609</v>
      </c>
      <c r="L274" s="33" t="s">
        <v>39</v>
      </c>
      <c r="M274" s="66">
        <v>13440</v>
      </c>
      <c r="N274" s="66">
        <v>12199</v>
      </c>
      <c r="O274" s="66">
        <v>8898</v>
      </c>
      <c r="P274" s="66">
        <v>10342</v>
      </c>
      <c r="Q274" s="215">
        <v>44879</v>
      </c>
      <c r="R274" s="72"/>
      <c r="S274" s="219" t="s">
        <v>2</v>
      </c>
      <c r="T274" s="63" t="s">
        <v>609</v>
      </c>
      <c r="U274" s="33" t="s">
        <v>39</v>
      </c>
      <c r="V274" s="71">
        <v>8.5565476190476199E-3</v>
      </c>
      <c r="W274" s="71">
        <v>1.3935568489220429E-2</v>
      </c>
      <c r="X274" s="71">
        <v>3.9334681951000228E-3</v>
      </c>
      <c r="Y274" s="71">
        <v>2.4173274028234386E-3</v>
      </c>
      <c r="Z274" s="71">
        <v>7.6873370618774925E-3</v>
      </c>
      <c r="AA274" s="226"/>
      <c r="AB274" s="117" t="s">
        <v>2</v>
      </c>
      <c r="AC274" s="63" t="s">
        <v>609</v>
      </c>
      <c r="AD274" s="33" t="s">
        <v>39</v>
      </c>
      <c r="AE274" s="76">
        <v>115</v>
      </c>
      <c r="AF274" s="76">
        <v>160</v>
      </c>
      <c r="AG274" s="76">
        <v>20</v>
      </c>
      <c r="AH274" s="76">
        <v>10</v>
      </c>
      <c r="AI274" s="76">
        <v>305</v>
      </c>
      <c r="AJ274" s="72"/>
      <c r="AK274" s="117" t="s">
        <v>2</v>
      </c>
      <c r="AL274" s="63" t="s">
        <v>609</v>
      </c>
      <c r="AM274" s="33" t="s">
        <v>39</v>
      </c>
      <c r="AN274" s="75">
        <v>8.5565476190476199E-3</v>
      </c>
      <c r="AO274" s="75">
        <v>1.3115829166325109E-2</v>
      </c>
      <c r="AP274" s="75">
        <v>2.2476961114857273E-3</v>
      </c>
      <c r="AQ274" s="75">
        <v>9.6693096112937537E-4</v>
      </c>
      <c r="AR274" s="75">
        <v>6.7960516054279283E-3</v>
      </c>
      <c r="AT274" s="117" t="s">
        <v>2</v>
      </c>
      <c r="AU274" s="63" t="s">
        <v>609</v>
      </c>
      <c r="AV274" s="33" t="s">
        <v>39</v>
      </c>
      <c r="AW274" s="66" t="s">
        <v>761</v>
      </c>
      <c r="AX274" s="66" t="s">
        <v>761</v>
      </c>
      <c r="AY274" s="66">
        <v>15</v>
      </c>
      <c r="AZ274" s="66">
        <v>15</v>
      </c>
      <c r="BA274" s="66">
        <v>40</v>
      </c>
      <c r="BB274" s="72"/>
      <c r="BC274" s="117" t="s">
        <v>2</v>
      </c>
      <c r="BD274" s="63" t="s">
        <v>609</v>
      </c>
      <c r="BE274" s="33" t="s">
        <v>39</v>
      </c>
      <c r="BF274" s="75" t="s">
        <v>761</v>
      </c>
      <c r="BG274" s="75" t="s">
        <v>761</v>
      </c>
      <c r="BH274" s="75">
        <v>1.6857720836142953E-3</v>
      </c>
      <c r="BI274" s="75">
        <v>1.4503964416940631E-3</v>
      </c>
      <c r="BJ274" s="75">
        <v>8.9128545644956436E-4</v>
      </c>
      <c r="BL274" s="117" t="s">
        <v>2</v>
      </c>
      <c r="BM274" s="63" t="s">
        <v>609</v>
      </c>
      <c r="BN274" s="33" t="s">
        <v>39</v>
      </c>
      <c r="BO274" s="71">
        <v>1</v>
      </c>
      <c r="BP274" s="71">
        <v>0.94117647058823528</v>
      </c>
      <c r="BQ274" s="71">
        <v>0.5714285714285714</v>
      </c>
      <c r="BR274" s="71">
        <v>0.4</v>
      </c>
      <c r="BS274" s="71">
        <v>0.88405797101449279</v>
      </c>
    </row>
    <row r="275" spans="1:71" ht="18" customHeight="1" x14ac:dyDescent="0.25">
      <c r="A275" s="117" t="s">
        <v>2</v>
      </c>
      <c r="B275" s="63" t="s">
        <v>606</v>
      </c>
      <c r="C275" s="33" t="s">
        <v>166</v>
      </c>
      <c r="D275" s="66" t="s">
        <v>761</v>
      </c>
      <c r="E275" s="66">
        <v>20</v>
      </c>
      <c r="F275" s="66">
        <v>15</v>
      </c>
      <c r="G275" s="66">
        <v>55</v>
      </c>
      <c r="H275" s="66">
        <v>100</v>
      </c>
      <c r="I275" s="72"/>
      <c r="J275" s="117" t="s">
        <v>2</v>
      </c>
      <c r="K275" s="63" t="s">
        <v>606</v>
      </c>
      <c r="L275" s="33" t="s">
        <v>166</v>
      </c>
      <c r="M275" s="66">
        <v>20750</v>
      </c>
      <c r="N275" s="66">
        <v>16941</v>
      </c>
      <c r="O275" s="66">
        <v>11890</v>
      </c>
      <c r="P275" s="66">
        <v>14242</v>
      </c>
      <c r="Q275" s="215">
        <v>63823</v>
      </c>
      <c r="R275" s="72"/>
      <c r="S275" s="219" t="s">
        <v>2</v>
      </c>
      <c r="T275" s="63" t="s">
        <v>606</v>
      </c>
      <c r="U275" s="33" t="s">
        <v>166</v>
      </c>
      <c r="V275" s="71" t="s">
        <v>761</v>
      </c>
      <c r="W275" s="71">
        <v>1.1805678531373591E-3</v>
      </c>
      <c r="X275" s="71">
        <v>1.2615643397813289E-3</v>
      </c>
      <c r="Y275" s="71">
        <v>3.8618171605111643E-3</v>
      </c>
      <c r="Z275" s="71">
        <v>1.5668332732713911E-3</v>
      </c>
      <c r="AA275" s="226"/>
      <c r="AB275" s="117" t="s">
        <v>2</v>
      </c>
      <c r="AC275" s="63" t="s">
        <v>606</v>
      </c>
      <c r="AD275" s="33" t="s">
        <v>166</v>
      </c>
      <c r="AE275" s="76" t="s">
        <v>761</v>
      </c>
      <c r="AF275" s="76">
        <v>10</v>
      </c>
      <c r="AG275" s="76" t="s">
        <v>761</v>
      </c>
      <c r="AH275" s="76">
        <v>20</v>
      </c>
      <c r="AI275" s="76">
        <v>40</v>
      </c>
      <c r="AJ275" s="72"/>
      <c r="AK275" s="117" t="s">
        <v>2</v>
      </c>
      <c r="AL275" s="63" t="s">
        <v>606</v>
      </c>
      <c r="AM275" s="33" t="s">
        <v>166</v>
      </c>
      <c r="AN275" s="75" t="s">
        <v>761</v>
      </c>
      <c r="AO275" s="75">
        <v>5.9028392656867957E-4</v>
      </c>
      <c r="AP275" s="75" t="s">
        <v>761</v>
      </c>
      <c r="AQ275" s="75">
        <v>1.404297149276787E-3</v>
      </c>
      <c r="AR275" s="75">
        <v>6.267333093085565E-4</v>
      </c>
      <c r="AT275" s="117" t="s">
        <v>2</v>
      </c>
      <c r="AU275" s="63" t="s">
        <v>606</v>
      </c>
      <c r="AV275" s="33" t="s">
        <v>166</v>
      </c>
      <c r="AW275" s="66" t="s">
        <v>761</v>
      </c>
      <c r="AX275" s="66">
        <v>10</v>
      </c>
      <c r="AY275" s="66">
        <v>10</v>
      </c>
      <c r="AZ275" s="66">
        <v>40</v>
      </c>
      <c r="BA275" s="66">
        <v>60</v>
      </c>
      <c r="BB275" s="72"/>
      <c r="BC275" s="117" t="s">
        <v>2</v>
      </c>
      <c r="BD275" s="63" t="s">
        <v>606</v>
      </c>
      <c r="BE275" s="33" t="s">
        <v>166</v>
      </c>
      <c r="BF275" s="75" t="s">
        <v>761</v>
      </c>
      <c r="BG275" s="75">
        <v>5.9028392656867957E-4</v>
      </c>
      <c r="BH275" s="75">
        <v>8.4104289318755253E-4</v>
      </c>
      <c r="BI275" s="75">
        <v>2.808594298553574E-3</v>
      </c>
      <c r="BJ275" s="75">
        <v>9.400999639628347E-4</v>
      </c>
      <c r="BL275" s="117" t="s">
        <v>2</v>
      </c>
      <c r="BM275" s="63" t="s">
        <v>606</v>
      </c>
      <c r="BN275" s="33" t="s">
        <v>166</v>
      </c>
      <c r="BO275" s="71" t="s">
        <v>761</v>
      </c>
      <c r="BP275" s="71">
        <v>0.5</v>
      </c>
      <c r="BQ275" s="71" t="s">
        <v>761</v>
      </c>
      <c r="BR275" s="71">
        <v>0.36363636363636365</v>
      </c>
      <c r="BS275" s="71">
        <v>0.4</v>
      </c>
    </row>
    <row r="276" spans="1:71" ht="18" customHeight="1" x14ac:dyDescent="0.25">
      <c r="A276" s="117" t="s">
        <v>2</v>
      </c>
      <c r="B276" s="63" t="s">
        <v>601</v>
      </c>
      <c r="C276" s="33" t="s">
        <v>165</v>
      </c>
      <c r="D276" s="66">
        <v>95</v>
      </c>
      <c r="E276" s="66">
        <v>205</v>
      </c>
      <c r="F276" s="66">
        <v>60</v>
      </c>
      <c r="G276" s="66">
        <v>50</v>
      </c>
      <c r="H276" s="66">
        <v>415</v>
      </c>
      <c r="I276" s="72"/>
      <c r="J276" s="117" t="s">
        <v>2</v>
      </c>
      <c r="K276" s="63" t="s">
        <v>601</v>
      </c>
      <c r="L276" s="33" t="s">
        <v>165</v>
      </c>
      <c r="M276" s="66">
        <v>18243</v>
      </c>
      <c r="N276" s="66">
        <v>17220</v>
      </c>
      <c r="O276" s="66">
        <v>13860</v>
      </c>
      <c r="P276" s="66">
        <v>17045</v>
      </c>
      <c r="Q276" s="215">
        <v>66368</v>
      </c>
      <c r="R276" s="72"/>
      <c r="S276" s="219" t="s">
        <v>2</v>
      </c>
      <c r="T276" s="63" t="s">
        <v>601</v>
      </c>
      <c r="U276" s="33" t="s">
        <v>165</v>
      </c>
      <c r="V276" s="71">
        <v>5.2074768404319462E-3</v>
      </c>
      <c r="W276" s="71">
        <v>1.1904761904761904E-2</v>
      </c>
      <c r="X276" s="71">
        <v>4.329004329004329E-3</v>
      </c>
      <c r="Y276" s="71">
        <v>2.933411557641537E-3</v>
      </c>
      <c r="Z276" s="71">
        <v>6.25301350048216E-3</v>
      </c>
      <c r="AA276" s="226"/>
      <c r="AB276" s="117" t="s">
        <v>2</v>
      </c>
      <c r="AC276" s="63" t="s">
        <v>601</v>
      </c>
      <c r="AD276" s="33" t="s">
        <v>165</v>
      </c>
      <c r="AE276" s="76">
        <v>95</v>
      </c>
      <c r="AF276" s="76">
        <v>190</v>
      </c>
      <c r="AG276" s="76">
        <v>25</v>
      </c>
      <c r="AH276" s="76">
        <v>15</v>
      </c>
      <c r="AI276" s="76">
        <v>325</v>
      </c>
      <c r="AJ276" s="72"/>
      <c r="AK276" s="117" t="s">
        <v>2</v>
      </c>
      <c r="AL276" s="63" t="s">
        <v>601</v>
      </c>
      <c r="AM276" s="33" t="s">
        <v>165</v>
      </c>
      <c r="AN276" s="75">
        <v>5.2074768404319462E-3</v>
      </c>
      <c r="AO276" s="75">
        <v>1.1033681765389082E-2</v>
      </c>
      <c r="AP276" s="75">
        <v>1.8037518037518038E-3</v>
      </c>
      <c r="AQ276" s="75">
        <v>8.8002346729246109E-4</v>
      </c>
      <c r="AR276" s="75">
        <v>4.8969382835101251E-3</v>
      </c>
      <c r="AT276" s="117" t="s">
        <v>2</v>
      </c>
      <c r="AU276" s="63" t="s">
        <v>601</v>
      </c>
      <c r="AV276" s="33" t="s">
        <v>165</v>
      </c>
      <c r="AW276" s="66" t="s">
        <v>761</v>
      </c>
      <c r="AX276" s="66">
        <v>15</v>
      </c>
      <c r="AY276" s="66">
        <v>40</v>
      </c>
      <c r="AZ276" s="66">
        <v>40</v>
      </c>
      <c r="BA276" s="66">
        <v>90</v>
      </c>
      <c r="BB276" s="72"/>
      <c r="BC276" s="117" t="s">
        <v>2</v>
      </c>
      <c r="BD276" s="63" t="s">
        <v>601</v>
      </c>
      <c r="BE276" s="33" t="s">
        <v>165</v>
      </c>
      <c r="BF276" s="75" t="s">
        <v>761</v>
      </c>
      <c r="BG276" s="75">
        <v>8.710801393728223E-4</v>
      </c>
      <c r="BH276" s="75">
        <v>2.886002886002886E-3</v>
      </c>
      <c r="BI276" s="75">
        <v>2.3467292461132297E-3</v>
      </c>
      <c r="BJ276" s="75">
        <v>1.3560752169720347E-3</v>
      </c>
      <c r="BL276" s="117" t="s">
        <v>2</v>
      </c>
      <c r="BM276" s="63" t="s">
        <v>601</v>
      </c>
      <c r="BN276" s="33" t="s">
        <v>165</v>
      </c>
      <c r="BO276" s="71">
        <v>1</v>
      </c>
      <c r="BP276" s="71">
        <v>0.92682926829268297</v>
      </c>
      <c r="BQ276" s="71">
        <v>0.41666666666666669</v>
      </c>
      <c r="BR276" s="71">
        <v>0.3</v>
      </c>
      <c r="BS276" s="71">
        <v>0.7831325301204819</v>
      </c>
    </row>
    <row r="277" spans="1:71" ht="18" customHeight="1" x14ac:dyDescent="0.25">
      <c r="A277" s="117" t="s">
        <v>2</v>
      </c>
      <c r="B277" s="63" t="s">
        <v>588</v>
      </c>
      <c r="C277" s="33" t="s">
        <v>167</v>
      </c>
      <c r="D277" s="66" t="s">
        <v>761</v>
      </c>
      <c r="E277" s="66" t="s">
        <v>761</v>
      </c>
      <c r="F277" s="66">
        <v>10</v>
      </c>
      <c r="G277" s="66">
        <v>15</v>
      </c>
      <c r="H277" s="66">
        <v>30</v>
      </c>
      <c r="I277" s="72"/>
      <c r="J277" s="117" t="s">
        <v>2</v>
      </c>
      <c r="K277" s="63" t="s">
        <v>588</v>
      </c>
      <c r="L277" s="33" t="s">
        <v>167</v>
      </c>
      <c r="M277" s="66">
        <v>6585</v>
      </c>
      <c r="N277" s="66">
        <v>5804</v>
      </c>
      <c r="O277" s="66">
        <v>4494</v>
      </c>
      <c r="P277" s="66">
        <v>5240</v>
      </c>
      <c r="Q277" s="215">
        <v>22123</v>
      </c>
      <c r="R277" s="72"/>
      <c r="S277" s="219" t="s">
        <v>2</v>
      </c>
      <c r="T277" s="63" t="s">
        <v>588</v>
      </c>
      <c r="U277" s="33" t="s">
        <v>167</v>
      </c>
      <c r="V277" s="71" t="s">
        <v>761</v>
      </c>
      <c r="W277" s="71" t="s">
        <v>761</v>
      </c>
      <c r="X277" s="71">
        <v>2.2251891410769915E-3</v>
      </c>
      <c r="Y277" s="71">
        <v>2.8625954198473282E-3</v>
      </c>
      <c r="Z277" s="71">
        <v>1.3560547846132984E-3</v>
      </c>
      <c r="AA277" s="226"/>
      <c r="AB277" s="117" t="s">
        <v>2</v>
      </c>
      <c r="AC277" s="63" t="s">
        <v>588</v>
      </c>
      <c r="AD277" s="33" t="s">
        <v>167</v>
      </c>
      <c r="AE277" s="76" t="s">
        <v>761</v>
      </c>
      <c r="AF277" s="76" t="s">
        <v>761</v>
      </c>
      <c r="AG277" s="76" t="s">
        <v>761</v>
      </c>
      <c r="AH277" s="76" t="s">
        <v>761</v>
      </c>
      <c r="AI277" s="76" t="s">
        <v>761</v>
      </c>
      <c r="AJ277" s="72"/>
      <c r="AK277" s="117" t="s">
        <v>2</v>
      </c>
      <c r="AL277" s="63" t="s">
        <v>588</v>
      </c>
      <c r="AM277" s="33" t="s">
        <v>167</v>
      </c>
      <c r="AN277" s="75" t="s">
        <v>761</v>
      </c>
      <c r="AO277" s="75" t="s">
        <v>761</v>
      </c>
      <c r="AP277" s="75" t="s">
        <v>761</v>
      </c>
      <c r="AQ277" s="75" t="s">
        <v>761</v>
      </c>
      <c r="AR277" s="75" t="s">
        <v>761</v>
      </c>
      <c r="AT277" s="117" t="s">
        <v>2</v>
      </c>
      <c r="AU277" s="63" t="s">
        <v>588</v>
      </c>
      <c r="AV277" s="33" t="s">
        <v>167</v>
      </c>
      <c r="AW277" s="66" t="s">
        <v>761</v>
      </c>
      <c r="AX277" s="66" t="s">
        <v>761</v>
      </c>
      <c r="AY277" s="66">
        <v>10</v>
      </c>
      <c r="AZ277" s="66">
        <v>10</v>
      </c>
      <c r="BA277" s="66">
        <v>25</v>
      </c>
      <c r="BB277" s="72"/>
      <c r="BC277" s="117" t="s">
        <v>2</v>
      </c>
      <c r="BD277" s="63" t="s">
        <v>588</v>
      </c>
      <c r="BE277" s="33" t="s">
        <v>167</v>
      </c>
      <c r="BF277" s="75" t="s">
        <v>761</v>
      </c>
      <c r="BG277" s="75" t="s">
        <v>761</v>
      </c>
      <c r="BH277" s="75">
        <v>2.2251891410769915E-3</v>
      </c>
      <c r="BI277" s="75">
        <v>1.9083969465648854E-3</v>
      </c>
      <c r="BJ277" s="75">
        <v>1.1300456538444153E-3</v>
      </c>
      <c r="BL277" s="117" t="s">
        <v>2</v>
      </c>
      <c r="BM277" s="63" t="s">
        <v>588</v>
      </c>
      <c r="BN277" s="33" t="s">
        <v>167</v>
      </c>
      <c r="BO277" s="71" t="s">
        <v>761</v>
      </c>
      <c r="BP277" s="71" t="s">
        <v>761</v>
      </c>
      <c r="BQ277" s="71" t="s">
        <v>761</v>
      </c>
      <c r="BR277" s="71" t="s">
        <v>761</v>
      </c>
      <c r="BS277" s="71" t="s">
        <v>761</v>
      </c>
    </row>
    <row r="278" spans="1:71" ht="18" customHeight="1" x14ac:dyDescent="0.25">
      <c r="A278" s="117" t="s">
        <v>2</v>
      </c>
      <c r="B278" s="63" t="s">
        <v>591</v>
      </c>
      <c r="C278" s="33" t="s">
        <v>168</v>
      </c>
      <c r="D278" s="66" t="s">
        <v>761</v>
      </c>
      <c r="E278" s="66" t="s">
        <v>761</v>
      </c>
      <c r="F278" s="66">
        <v>20</v>
      </c>
      <c r="G278" s="66">
        <v>20</v>
      </c>
      <c r="H278" s="66">
        <v>45</v>
      </c>
      <c r="I278" s="72"/>
      <c r="J278" s="117" t="s">
        <v>2</v>
      </c>
      <c r="K278" s="63" t="s">
        <v>591</v>
      </c>
      <c r="L278" s="33" t="s">
        <v>168</v>
      </c>
      <c r="M278" s="66">
        <v>8727</v>
      </c>
      <c r="N278" s="66">
        <v>7499</v>
      </c>
      <c r="O278" s="66">
        <v>5498</v>
      </c>
      <c r="P278" s="66">
        <v>6364</v>
      </c>
      <c r="Q278" s="215">
        <v>28088</v>
      </c>
      <c r="R278" s="72"/>
      <c r="S278" s="219" t="s">
        <v>2</v>
      </c>
      <c r="T278" s="63" t="s">
        <v>591</v>
      </c>
      <c r="U278" s="33" t="s">
        <v>168</v>
      </c>
      <c r="V278" s="71" t="s">
        <v>761</v>
      </c>
      <c r="W278" s="71" t="s">
        <v>761</v>
      </c>
      <c r="X278" s="71">
        <v>3.6376864314296106E-3</v>
      </c>
      <c r="Y278" s="71">
        <v>3.1426775612822125E-3</v>
      </c>
      <c r="Z278" s="71">
        <v>1.6021076616348619E-3</v>
      </c>
      <c r="AA278" s="226"/>
      <c r="AB278" s="117" t="s">
        <v>2</v>
      </c>
      <c r="AC278" s="63" t="s">
        <v>591</v>
      </c>
      <c r="AD278" s="33" t="s">
        <v>168</v>
      </c>
      <c r="AE278" s="76" t="s">
        <v>761</v>
      </c>
      <c r="AF278" s="76" t="s">
        <v>761</v>
      </c>
      <c r="AG278" s="76" t="s">
        <v>761</v>
      </c>
      <c r="AH278" s="76" t="s">
        <v>761</v>
      </c>
      <c r="AI278" s="76" t="s">
        <v>761</v>
      </c>
      <c r="AJ278" s="72"/>
      <c r="AK278" s="117" t="s">
        <v>2</v>
      </c>
      <c r="AL278" s="63" t="s">
        <v>591</v>
      </c>
      <c r="AM278" s="33" t="s">
        <v>168</v>
      </c>
      <c r="AN278" s="75" t="s">
        <v>761</v>
      </c>
      <c r="AO278" s="75" t="s">
        <v>761</v>
      </c>
      <c r="AP278" s="75" t="s">
        <v>761</v>
      </c>
      <c r="AQ278" s="75" t="s">
        <v>761</v>
      </c>
      <c r="AR278" s="75" t="s">
        <v>761</v>
      </c>
      <c r="AT278" s="117" t="s">
        <v>2</v>
      </c>
      <c r="AU278" s="63" t="s">
        <v>591</v>
      </c>
      <c r="AV278" s="33" t="s">
        <v>168</v>
      </c>
      <c r="AW278" s="66" t="s">
        <v>761</v>
      </c>
      <c r="AX278" s="66" t="s">
        <v>761</v>
      </c>
      <c r="AY278" s="66">
        <v>20</v>
      </c>
      <c r="AZ278" s="66">
        <v>20</v>
      </c>
      <c r="BA278" s="66">
        <v>40</v>
      </c>
      <c r="BB278" s="72"/>
      <c r="BC278" s="117" t="s">
        <v>2</v>
      </c>
      <c r="BD278" s="63" t="s">
        <v>591</v>
      </c>
      <c r="BE278" s="33" t="s">
        <v>168</v>
      </c>
      <c r="BF278" s="75" t="s">
        <v>761</v>
      </c>
      <c r="BG278" s="75" t="s">
        <v>761</v>
      </c>
      <c r="BH278" s="75">
        <v>3.6376864314296106E-3</v>
      </c>
      <c r="BI278" s="75">
        <v>3.1426775612822125E-3</v>
      </c>
      <c r="BJ278" s="75">
        <v>1.4240956992309882E-3</v>
      </c>
      <c r="BL278" s="117" t="s">
        <v>2</v>
      </c>
      <c r="BM278" s="63" t="s">
        <v>591</v>
      </c>
      <c r="BN278" s="33" t="s">
        <v>168</v>
      </c>
      <c r="BO278" s="71" t="s">
        <v>761</v>
      </c>
      <c r="BP278" s="71" t="s">
        <v>761</v>
      </c>
      <c r="BQ278" s="71" t="s">
        <v>761</v>
      </c>
      <c r="BR278" s="71" t="s">
        <v>761</v>
      </c>
      <c r="BS278" s="71" t="s">
        <v>761</v>
      </c>
    </row>
    <row r="279" spans="1:71" ht="18" customHeight="1" x14ac:dyDescent="0.25">
      <c r="A279" s="117" t="s">
        <v>2</v>
      </c>
      <c r="B279" s="63" t="s">
        <v>593</v>
      </c>
      <c r="C279" s="33" t="s">
        <v>169</v>
      </c>
      <c r="D279" s="66" t="s">
        <v>761</v>
      </c>
      <c r="E279" s="66" t="s">
        <v>761</v>
      </c>
      <c r="F279" s="66">
        <v>15</v>
      </c>
      <c r="G279" s="66">
        <v>15</v>
      </c>
      <c r="H279" s="66">
        <v>35</v>
      </c>
      <c r="I279" s="72"/>
      <c r="J279" s="117" t="s">
        <v>2</v>
      </c>
      <c r="K279" s="63" t="s">
        <v>593</v>
      </c>
      <c r="L279" s="33" t="s">
        <v>169</v>
      </c>
      <c r="M279" s="66">
        <v>6094</v>
      </c>
      <c r="N279" s="66">
        <v>5836</v>
      </c>
      <c r="O279" s="66">
        <v>4610</v>
      </c>
      <c r="P279" s="66">
        <v>5472</v>
      </c>
      <c r="Q279" s="215">
        <v>22012</v>
      </c>
      <c r="R279" s="72"/>
      <c r="S279" s="219" t="s">
        <v>2</v>
      </c>
      <c r="T279" s="63" t="s">
        <v>593</v>
      </c>
      <c r="U279" s="33" t="s">
        <v>169</v>
      </c>
      <c r="V279" s="71" t="s">
        <v>761</v>
      </c>
      <c r="W279" s="71" t="s">
        <v>761</v>
      </c>
      <c r="X279" s="71">
        <v>3.2537960954446853E-3</v>
      </c>
      <c r="Y279" s="71">
        <v>2.7412280701754384E-3</v>
      </c>
      <c r="Z279" s="71">
        <v>1.5900417953843358E-3</v>
      </c>
      <c r="AA279" s="226"/>
      <c r="AB279" s="117" t="s">
        <v>2</v>
      </c>
      <c r="AC279" s="63" t="s">
        <v>593</v>
      </c>
      <c r="AD279" s="33" t="s">
        <v>169</v>
      </c>
      <c r="AE279" s="76" t="s">
        <v>761</v>
      </c>
      <c r="AF279" s="76" t="s">
        <v>761</v>
      </c>
      <c r="AG279" s="76" t="s">
        <v>761</v>
      </c>
      <c r="AH279" s="76" t="s">
        <v>761</v>
      </c>
      <c r="AI279" s="76" t="s">
        <v>761</v>
      </c>
      <c r="AJ279" s="72"/>
      <c r="AK279" s="117" t="s">
        <v>2</v>
      </c>
      <c r="AL279" s="63" t="s">
        <v>593</v>
      </c>
      <c r="AM279" s="33" t="s">
        <v>169</v>
      </c>
      <c r="AN279" s="75" t="s">
        <v>761</v>
      </c>
      <c r="AO279" s="75" t="s">
        <v>761</v>
      </c>
      <c r="AP279" s="75" t="s">
        <v>761</v>
      </c>
      <c r="AQ279" s="75" t="s">
        <v>761</v>
      </c>
      <c r="AR279" s="75" t="s">
        <v>761</v>
      </c>
      <c r="AT279" s="117" t="s">
        <v>2</v>
      </c>
      <c r="AU279" s="63" t="s">
        <v>593</v>
      </c>
      <c r="AV279" s="33" t="s">
        <v>169</v>
      </c>
      <c r="AW279" s="66" t="s">
        <v>761</v>
      </c>
      <c r="AX279" s="66" t="s">
        <v>761</v>
      </c>
      <c r="AY279" s="66">
        <v>15</v>
      </c>
      <c r="AZ279" s="66">
        <v>10</v>
      </c>
      <c r="BA279" s="66">
        <v>30</v>
      </c>
      <c r="BB279" s="72"/>
      <c r="BC279" s="117" t="s">
        <v>2</v>
      </c>
      <c r="BD279" s="63" t="s">
        <v>593</v>
      </c>
      <c r="BE279" s="33" t="s">
        <v>169</v>
      </c>
      <c r="BF279" s="75" t="s">
        <v>761</v>
      </c>
      <c r="BG279" s="75" t="s">
        <v>761</v>
      </c>
      <c r="BH279" s="75">
        <v>3.2537960954446853E-3</v>
      </c>
      <c r="BI279" s="75">
        <v>1.827485380116959E-3</v>
      </c>
      <c r="BJ279" s="75">
        <v>1.3628929674722879E-3</v>
      </c>
      <c r="BL279" s="117" t="s">
        <v>2</v>
      </c>
      <c r="BM279" s="63" t="s">
        <v>593</v>
      </c>
      <c r="BN279" s="33" t="s">
        <v>169</v>
      </c>
      <c r="BO279" s="71" t="s">
        <v>761</v>
      </c>
      <c r="BP279" s="71" t="s">
        <v>761</v>
      </c>
      <c r="BQ279" s="71" t="s">
        <v>761</v>
      </c>
      <c r="BR279" s="71" t="s">
        <v>761</v>
      </c>
      <c r="BS279" s="71" t="s">
        <v>761</v>
      </c>
    </row>
    <row r="280" spans="1:71" ht="18" customHeight="1" x14ac:dyDescent="0.25">
      <c r="A280" s="117" t="s">
        <v>2</v>
      </c>
      <c r="B280" s="63" t="s">
        <v>595</v>
      </c>
      <c r="C280" s="33" t="s">
        <v>170</v>
      </c>
      <c r="D280" s="66" t="s">
        <v>761</v>
      </c>
      <c r="E280" s="66">
        <v>15</v>
      </c>
      <c r="F280" s="66">
        <v>25</v>
      </c>
      <c r="G280" s="66">
        <v>30</v>
      </c>
      <c r="H280" s="66">
        <v>70</v>
      </c>
      <c r="I280" s="72"/>
      <c r="J280" s="117" t="s">
        <v>2</v>
      </c>
      <c r="K280" s="63" t="s">
        <v>595</v>
      </c>
      <c r="L280" s="33" t="s">
        <v>170</v>
      </c>
      <c r="M280" s="66">
        <v>7447</v>
      </c>
      <c r="N280" s="66">
        <v>6947</v>
      </c>
      <c r="O280" s="66">
        <v>5440</v>
      </c>
      <c r="P280" s="66">
        <v>7540</v>
      </c>
      <c r="Q280" s="215">
        <v>27374</v>
      </c>
      <c r="R280" s="72"/>
      <c r="S280" s="219" t="s">
        <v>2</v>
      </c>
      <c r="T280" s="63" t="s">
        <v>595</v>
      </c>
      <c r="U280" s="33" t="s">
        <v>170</v>
      </c>
      <c r="V280" s="71" t="s">
        <v>761</v>
      </c>
      <c r="W280" s="71">
        <v>2.1592054124082338E-3</v>
      </c>
      <c r="X280" s="71">
        <v>4.5955882352941178E-3</v>
      </c>
      <c r="Y280" s="71">
        <v>3.9787798408488064E-3</v>
      </c>
      <c r="Z280" s="71">
        <v>2.5571710382114414E-3</v>
      </c>
      <c r="AA280" s="226"/>
      <c r="AB280" s="117" t="s">
        <v>2</v>
      </c>
      <c r="AC280" s="63" t="s">
        <v>595</v>
      </c>
      <c r="AD280" s="33" t="s">
        <v>170</v>
      </c>
      <c r="AE280" s="76" t="s">
        <v>761</v>
      </c>
      <c r="AF280" s="76">
        <v>10</v>
      </c>
      <c r="AG280" s="76" t="s">
        <v>761</v>
      </c>
      <c r="AH280" s="76" t="s">
        <v>761</v>
      </c>
      <c r="AI280" s="76">
        <v>20</v>
      </c>
      <c r="AJ280" s="72"/>
      <c r="AK280" s="117" t="s">
        <v>2</v>
      </c>
      <c r="AL280" s="63" t="s">
        <v>595</v>
      </c>
      <c r="AM280" s="33" t="s">
        <v>170</v>
      </c>
      <c r="AN280" s="75" t="s">
        <v>761</v>
      </c>
      <c r="AO280" s="75">
        <v>1.4394702749388226E-3</v>
      </c>
      <c r="AP280" s="75" t="s">
        <v>761</v>
      </c>
      <c r="AQ280" s="75" t="s">
        <v>761</v>
      </c>
      <c r="AR280" s="75">
        <v>7.3062029663184048E-4</v>
      </c>
      <c r="AT280" s="117" t="s">
        <v>2</v>
      </c>
      <c r="AU280" s="63" t="s">
        <v>595</v>
      </c>
      <c r="AV280" s="33" t="s">
        <v>170</v>
      </c>
      <c r="AW280" s="66" t="s">
        <v>761</v>
      </c>
      <c r="AX280" s="66" t="s">
        <v>761</v>
      </c>
      <c r="AY280" s="66">
        <v>20</v>
      </c>
      <c r="AZ280" s="66">
        <v>25</v>
      </c>
      <c r="BA280" s="66">
        <v>50</v>
      </c>
      <c r="BB280" s="72"/>
      <c r="BC280" s="117" t="s">
        <v>2</v>
      </c>
      <c r="BD280" s="63" t="s">
        <v>595</v>
      </c>
      <c r="BE280" s="33" t="s">
        <v>170</v>
      </c>
      <c r="BF280" s="75" t="s">
        <v>761</v>
      </c>
      <c r="BG280" s="75" t="s">
        <v>761</v>
      </c>
      <c r="BH280" s="75">
        <v>3.6764705882352941E-3</v>
      </c>
      <c r="BI280" s="75">
        <v>3.3156498673740055E-3</v>
      </c>
      <c r="BJ280" s="75">
        <v>1.826550741579601E-3</v>
      </c>
      <c r="BL280" s="117" t="s">
        <v>2</v>
      </c>
      <c r="BM280" s="63" t="s">
        <v>595</v>
      </c>
      <c r="BN280" s="33" t="s">
        <v>170</v>
      </c>
      <c r="BO280" s="71" t="s">
        <v>761</v>
      </c>
      <c r="BP280" s="71">
        <v>0.66666666666666663</v>
      </c>
      <c r="BQ280" s="71" t="s">
        <v>761</v>
      </c>
      <c r="BR280" s="71" t="s">
        <v>761</v>
      </c>
      <c r="BS280" s="71">
        <v>0.2857142857142857</v>
      </c>
    </row>
    <row r="281" spans="1:71" ht="18" customHeight="1" x14ac:dyDescent="0.25">
      <c r="A281" s="117" t="s">
        <v>2</v>
      </c>
      <c r="B281" s="63" t="s">
        <v>603</v>
      </c>
      <c r="C281" s="33" t="s">
        <v>42</v>
      </c>
      <c r="D281" s="66" t="s">
        <v>761</v>
      </c>
      <c r="E281" s="66">
        <v>10</v>
      </c>
      <c r="F281" s="66">
        <v>15</v>
      </c>
      <c r="G281" s="66">
        <v>15</v>
      </c>
      <c r="H281" s="66">
        <v>50</v>
      </c>
      <c r="I281" s="72"/>
      <c r="J281" s="117" t="s">
        <v>2</v>
      </c>
      <c r="K281" s="63" t="s">
        <v>603</v>
      </c>
      <c r="L281" s="33" t="s">
        <v>42</v>
      </c>
      <c r="M281" s="66">
        <v>6130</v>
      </c>
      <c r="N281" s="66">
        <v>5576</v>
      </c>
      <c r="O281" s="66">
        <v>4715</v>
      </c>
      <c r="P281" s="66">
        <v>5602</v>
      </c>
      <c r="Q281" s="215">
        <v>22023</v>
      </c>
      <c r="R281" s="72"/>
      <c r="S281" s="219" t="s">
        <v>2</v>
      </c>
      <c r="T281" s="63" t="s">
        <v>603</v>
      </c>
      <c r="U281" s="33" t="s">
        <v>42</v>
      </c>
      <c r="V281" s="71" t="s">
        <v>761</v>
      </c>
      <c r="W281" s="71">
        <v>1.7934002869440459E-3</v>
      </c>
      <c r="X281" s="71">
        <v>3.1813361611876989E-3</v>
      </c>
      <c r="Y281" s="71">
        <v>2.6776151374509104E-3</v>
      </c>
      <c r="Z281" s="71">
        <v>2.2703537211097489E-3</v>
      </c>
      <c r="AA281" s="226"/>
      <c r="AB281" s="117" t="s">
        <v>2</v>
      </c>
      <c r="AC281" s="63" t="s">
        <v>603</v>
      </c>
      <c r="AD281" s="33" t="s">
        <v>42</v>
      </c>
      <c r="AE281" s="76" t="s">
        <v>761</v>
      </c>
      <c r="AF281" s="76">
        <v>10</v>
      </c>
      <c r="AG281" s="76" t="s">
        <v>761</v>
      </c>
      <c r="AH281" s="76" t="s">
        <v>761</v>
      </c>
      <c r="AI281" s="76">
        <v>20</v>
      </c>
      <c r="AJ281" s="72"/>
      <c r="AK281" s="117" t="s">
        <v>2</v>
      </c>
      <c r="AL281" s="63" t="s">
        <v>603</v>
      </c>
      <c r="AM281" s="33" t="s">
        <v>42</v>
      </c>
      <c r="AN281" s="75" t="s">
        <v>761</v>
      </c>
      <c r="AO281" s="75">
        <v>1.7934002869440459E-3</v>
      </c>
      <c r="AP281" s="75" t="s">
        <v>761</v>
      </c>
      <c r="AQ281" s="75" t="s">
        <v>761</v>
      </c>
      <c r="AR281" s="75">
        <v>9.0814148844389959E-4</v>
      </c>
      <c r="AT281" s="117" t="s">
        <v>2</v>
      </c>
      <c r="AU281" s="63" t="s">
        <v>603</v>
      </c>
      <c r="AV281" s="33" t="s">
        <v>42</v>
      </c>
      <c r="AW281" s="66" t="s">
        <v>761</v>
      </c>
      <c r="AX281" s="66" t="s">
        <v>761</v>
      </c>
      <c r="AY281" s="66">
        <v>10</v>
      </c>
      <c r="AZ281" s="66">
        <v>15</v>
      </c>
      <c r="BA281" s="66">
        <v>30</v>
      </c>
      <c r="BB281" s="72"/>
      <c r="BC281" s="117" t="s">
        <v>2</v>
      </c>
      <c r="BD281" s="63" t="s">
        <v>603</v>
      </c>
      <c r="BE281" s="33" t="s">
        <v>42</v>
      </c>
      <c r="BF281" s="75" t="s">
        <v>761</v>
      </c>
      <c r="BG281" s="75" t="s">
        <v>761</v>
      </c>
      <c r="BH281" s="75">
        <v>2.1208907741251328E-3</v>
      </c>
      <c r="BI281" s="75">
        <v>2.6776151374509104E-3</v>
      </c>
      <c r="BJ281" s="75">
        <v>1.3622122326658493E-3</v>
      </c>
      <c r="BL281" s="117" t="s">
        <v>2</v>
      </c>
      <c r="BM281" s="63" t="s">
        <v>603</v>
      </c>
      <c r="BN281" s="33" t="s">
        <v>42</v>
      </c>
      <c r="BO281" s="71" t="s">
        <v>761</v>
      </c>
      <c r="BP281" s="71">
        <v>1</v>
      </c>
      <c r="BQ281" s="71" t="s">
        <v>761</v>
      </c>
      <c r="BR281" s="71" t="s">
        <v>761</v>
      </c>
      <c r="BS281" s="71">
        <v>0.4</v>
      </c>
    </row>
    <row r="282" spans="1:71" ht="18" customHeight="1" x14ac:dyDescent="0.25">
      <c r="A282" s="117" t="s">
        <v>2</v>
      </c>
      <c r="B282" s="63" t="s">
        <v>604</v>
      </c>
      <c r="C282" s="33" t="s">
        <v>171</v>
      </c>
      <c r="D282" s="66" t="s">
        <v>761</v>
      </c>
      <c r="E282" s="66">
        <v>10</v>
      </c>
      <c r="F282" s="66">
        <v>25</v>
      </c>
      <c r="G282" s="66">
        <v>25</v>
      </c>
      <c r="H282" s="66">
        <v>60</v>
      </c>
      <c r="I282" s="72"/>
      <c r="J282" s="117" t="s">
        <v>2</v>
      </c>
      <c r="K282" s="63" t="s">
        <v>604</v>
      </c>
      <c r="L282" s="33" t="s">
        <v>171</v>
      </c>
      <c r="M282" s="66">
        <v>8202</v>
      </c>
      <c r="N282" s="66">
        <v>7650</v>
      </c>
      <c r="O282" s="66">
        <v>5919</v>
      </c>
      <c r="P282" s="66">
        <v>6601</v>
      </c>
      <c r="Q282" s="215">
        <v>28372</v>
      </c>
      <c r="R282" s="72"/>
      <c r="S282" s="219" t="s">
        <v>2</v>
      </c>
      <c r="T282" s="63" t="s">
        <v>604</v>
      </c>
      <c r="U282" s="33" t="s">
        <v>171</v>
      </c>
      <c r="V282" s="71" t="s">
        <v>761</v>
      </c>
      <c r="W282" s="71">
        <v>1.30718954248366E-3</v>
      </c>
      <c r="X282" s="71">
        <v>4.2236864335191754E-3</v>
      </c>
      <c r="Y282" s="71">
        <v>3.7873049537948795E-3</v>
      </c>
      <c r="Z282" s="71">
        <v>2.1147610320033836E-3</v>
      </c>
      <c r="AA282" s="226"/>
      <c r="AB282" s="117" t="s">
        <v>2</v>
      </c>
      <c r="AC282" s="63" t="s">
        <v>604</v>
      </c>
      <c r="AD282" s="33" t="s">
        <v>171</v>
      </c>
      <c r="AE282" s="76" t="s">
        <v>761</v>
      </c>
      <c r="AF282" s="76" t="s">
        <v>761</v>
      </c>
      <c r="AG282" s="76" t="s">
        <v>761</v>
      </c>
      <c r="AH282" s="76" t="s">
        <v>761</v>
      </c>
      <c r="AI282" s="76">
        <v>10</v>
      </c>
      <c r="AJ282" s="72"/>
      <c r="AK282" s="117" t="s">
        <v>2</v>
      </c>
      <c r="AL282" s="63" t="s">
        <v>604</v>
      </c>
      <c r="AM282" s="33" t="s">
        <v>171</v>
      </c>
      <c r="AN282" s="75" t="s">
        <v>761</v>
      </c>
      <c r="AO282" s="75" t="s">
        <v>761</v>
      </c>
      <c r="AP282" s="75" t="s">
        <v>761</v>
      </c>
      <c r="AQ282" s="75" t="s">
        <v>761</v>
      </c>
      <c r="AR282" s="75">
        <v>3.5246017200056393E-4</v>
      </c>
      <c r="AT282" s="117" t="s">
        <v>2</v>
      </c>
      <c r="AU282" s="63" t="s">
        <v>604</v>
      </c>
      <c r="AV282" s="33" t="s">
        <v>171</v>
      </c>
      <c r="AW282" s="66" t="s">
        <v>761</v>
      </c>
      <c r="AX282" s="66">
        <v>10</v>
      </c>
      <c r="AY282" s="66">
        <v>25</v>
      </c>
      <c r="AZ282" s="66">
        <v>20</v>
      </c>
      <c r="BA282" s="66">
        <v>50</v>
      </c>
      <c r="BB282" s="72"/>
      <c r="BC282" s="117" t="s">
        <v>2</v>
      </c>
      <c r="BD282" s="63" t="s">
        <v>604</v>
      </c>
      <c r="BE282" s="33" t="s">
        <v>171</v>
      </c>
      <c r="BF282" s="75" t="s">
        <v>761</v>
      </c>
      <c r="BG282" s="75">
        <v>1.30718954248366E-3</v>
      </c>
      <c r="BH282" s="75">
        <v>4.2236864335191754E-3</v>
      </c>
      <c r="BI282" s="75">
        <v>3.0298439630359036E-3</v>
      </c>
      <c r="BJ282" s="75">
        <v>1.7623008600028197E-3</v>
      </c>
      <c r="BL282" s="117" t="s">
        <v>2</v>
      </c>
      <c r="BM282" s="63" t="s">
        <v>604</v>
      </c>
      <c r="BN282" s="33" t="s">
        <v>171</v>
      </c>
      <c r="BO282" s="71" t="s">
        <v>761</v>
      </c>
      <c r="BP282" s="71" t="s">
        <v>761</v>
      </c>
      <c r="BQ282" s="71" t="s">
        <v>761</v>
      </c>
      <c r="BR282" s="71" t="s">
        <v>761</v>
      </c>
      <c r="BS282" s="71">
        <v>0.16666666666666666</v>
      </c>
    </row>
    <row r="283" spans="1:71" ht="18" customHeight="1" x14ac:dyDescent="0.25">
      <c r="A283" s="117" t="s">
        <v>2</v>
      </c>
      <c r="B283" s="63" t="s">
        <v>605</v>
      </c>
      <c r="C283" s="33" t="s">
        <v>172</v>
      </c>
      <c r="D283" s="66" t="s">
        <v>761</v>
      </c>
      <c r="E283" s="66" t="s">
        <v>761</v>
      </c>
      <c r="F283" s="66">
        <v>10</v>
      </c>
      <c r="G283" s="66">
        <v>15</v>
      </c>
      <c r="H283" s="66">
        <v>40</v>
      </c>
      <c r="I283" s="72"/>
      <c r="J283" s="117" t="s">
        <v>2</v>
      </c>
      <c r="K283" s="63" t="s">
        <v>605</v>
      </c>
      <c r="L283" s="33" t="s">
        <v>172</v>
      </c>
      <c r="M283" s="66">
        <v>5274</v>
      </c>
      <c r="N283" s="66">
        <v>5283</v>
      </c>
      <c r="O283" s="66">
        <v>4249</v>
      </c>
      <c r="P283" s="66">
        <v>5108</v>
      </c>
      <c r="Q283" s="215">
        <v>19914</v>
      </c>
      <c r="R283" s="72"/>
      <c r="S283" s="219" t="s">
        <v>2</v>
      </c>
      <c r="T283" s="63" t="s">
        <v>605</v>
      </c>
      <c r="U283" s="33" t="s">
        <v>172</v>
      </c>
      <c r="V283" s="71" t="s">
        <v>761</v>
      </c>
      <c r="W283" s="71" t="s">
        <v>761</v>
      </c>
      <c r="X283" s="71">
        <v>2.3534949399858789E-3</v>
      </c>
      <c r="Y283" s="71">
        <v>2.9365700861393894E-3</v>
      </c>
      <c r="Z283" s="71">
        <v>2.008637139700713E-3</v>
      </c>
      <c r="AA283" s="226"/>
      <c r="AB283" s="117" t="s">
        <v>2</v>
      </c>
      <c r="AC283" s="63" t="s">
        <v>605</v>
      </c>
      <c r="AD283" s="33" t="s">
        <v>172</v>
      </c>
      <c r="AE283" s="76" t="s">
        <v>761</v>
      </c>
      <c r="AF283" s="76" t="s">
        <v>761</v>
      </c>
      <c r="AG283" s="76" t="s">
        <v>761</v>
      </c>
      <c r="AH283" s="76" t="s">
        <v>761</v>
      </c>
      <c r="AI283" s="76">
        <v>10</v>
      </c>
      <c r="AJ283" s="72"/>
      <c r="AK283" s="117" t="s">
        <v>2</v>
      </c>
      <c r="AL283" s="63" t="s">
        <v>605</v>
      </c>
      <c r="AM283" s="33" t="s">
        <v>172</v>
      </c>
      <c r="AN283" s="75" t="s">
        <v>761</v>
      </c>
      <c r="AO283" s="75" t="s">
        <v>761</v>
      </c>
      <c r="AP283" s="75" t="s">
        <v>761</v>
      </c>
      <c r="AQ283" s="75" t="s">
        <v>761</v>
      </c>
      <c r="AR283" s="75">
        <v>5.0215928492517825E-4</v>
      </c>
      <c r="AT283" s="117" t="s">
        <v>2</v>
      </c>
      <c r="AU283" s="63" t="s">
        <v>605</v>
      </c>
      <c r="AV283" s="33" t="s">
        <v>172</v>
      </c>
      <c r="AW283" s="66" t="s">
        <v>761</v>
      </c>
      <c r="AX283" s="66" t="s">
        <v>761</v>
      </c>
      <c r="AY283" s="66">
        <v>10</v>
      </c>
      <c r="AZ283" s="66">
        <v>10</v>
      </c>
      <c r="BA283" s="66">
        <v>25</v>
      </c>
      <c r="BB283" s="72"/>
      <c r="BC283" s="117" t="s">
        <v>2</v>
      </c>
      <c r="BD283" s="63" t="s">
        <v>605</v>
      </c>
      <c r="BE283" s="33" t="s">
        <v>172</v>
      </c>
      <c r="BF283" s="75" t="s">
        <v>761</v>
      </c>
      <c r="BG283" s="75" t="s">
        <v>761</v>
      </c>
      <c r="BH283" s="75">
        <v>2.3534949399858789E-3</v>
      </c>
      <c r="BI283" s="75">
        <v>1.9577133907595929E-3</v>
      </c>
      <c r="BJ283" s="75">
        <v>1.2553982123129457E-3</v>
      </c>
      <c r="BL283" s="117" t="s">
        <v>2</v>
      </c>
      <c r="BM283" s="63" t="s">
        <v>605</v>
      </c>
      <c r="BN283" s="33" t="s">
        <v>172</v>
      </c>
      <c r="BO283" s="71" t="s">
        <v>761</v>
      </c>
      <c r="BP283" s="71" t="s">
        <v>761</v>
      </c>
      <c r="BQ283" s="71" t="s">
        <v>761</v>
      </c>
      <c r="BR283" s="71" t="s">
        <v>761</v>
      </c>
      <c r="BS283" s="71">
        <v>0.25</v>
      </c>
    </row>
    <row r="284" spans="1:71" ht="18" customHeight="1" x14ac:dyDescent="0.25">
      <c r="A284" s="117" t="s">
        <v>2</v>
      </c>
      <c r="B284" s="63" t="s">
        <v>608</v>
      </c>
      <c r="C284" s="33" t="s">
        <v>173</v>
      </c>
      <c r="D284" s="66" t="s">
        <v>761</v>
      </c>
      <c r="E284" s="66" t="s">
        <v>761</v>
      </c>
      <c r="F284" s="66" t="s">
        <v>761</v>
      </c>
      <c r="G284" s="66">
        <v>10</v>
      </c>
      <c r="H284" s="66">
        <v>20</v>
      </c>
      <c r="I284" s="72"/>
      <c r="J284" s="117" t="s">
        <v>2</v>
      </c>
      <c r="K284" s="63" t="s">
        <v>608</v>
      </c>
      <c r="L284" s="33" t="s">
        <v>173</v>
      </c>
      <c r="M284" s="66">
        <v>5447</v>
      </c>
      <c r="N284" s="66">
        <v>4982</v>
      </c>
      <c r="O284" s="66">
        <v>3631</v>
      </c>
      <c r="P284" s="66">
        <v>4173</v>
      </c>
      <c r="Q284" s="215">
        <v>18233</v>
      </c>
      <c r="R284" s="72"/>
      <c r="S284" s="219" t="s">
        <v>2</v>
      </c>
      <c r="T284" s="63" t="s">
        <v>608</v>
      </c>
      <c r="U284" s="33" t="s">
        <v>173</v>
      </c>
      <c r="V284" s="71" t="s">
        <v>761</v>
      </c>
      <c r="W284" s="71" t="s">
        <v>761</v>
      </c>
      <c r="X284" s="71" t="s">
        <v>761</v>
      </c>
      <c r="Y284" s="71">
        <v>2.3963575365444525E-3</v>
      </c>
      <c r="Z284" s="71">
        <v>1.096912192179016E-3</v>
      </c>
      <c r="AA284" s="226"/>
      <c r="AB284" s="117" t="s">
        <v>2</v>
      </c>
      <c r="AC284" s="63" t="s">
        <v>608</v>
      </c>
      <c r="AD284" s="33" t="s">
        <v>173</v>
      </c>
      <c r="AE284" s="76" t="s">
        <v>761</v>
      </c>
      <c r="AF284" s="76" t="s">
        <v>761</v>
      </c>
      <c r="AG284" s="76" t="s">
        <v>761</v>
      </c>
      <c r="AH284" s="76" t="s">
        <v>761</v>
      </c>
      <c r="AI284" s="76" t="s">
        <v>761</v>
      </c>
      <c r="AJ284" s="72"/>
      <c r="AK284" s="117" t="s">
        <v>2</v>
      </c>
      <c r="AL284" s="63" t="s">
        <v>608</v>
      </c>
      <c r="AM284" s="33" t="s">
        <v>173</v>
      </c>
      <c r="AN284" s="75" t="s">
        <v>761</v>
      </c>
      <c r="AO284" s="75" t="s">
        <v>761</v>
      </c>
      <c r="AP284" s="75" t="s">
        <v>761</v>
      </c>
      <c r="AQ284" s="75" t="s">
        <v>761</v>
      </c>
      <c r="AR284" s="75" t="s">
        <v>761</v>
      </c>
      <c r="AT284" s="117" t="s">
        <v>2</v>
      </c>
      <c r="AU284" s="63" t="s">
        <v>608</v>
      </c>
      <c r="AV284" s="33" t="s">
        <v>173</v>
      </c>
      <c r="AW284" s="66" t="s">
        <v>761</v>
      </c>
      <c r="AX284" s="66" t="s">
        <v>761</v>
      </c>
      <c r="AY284" s="66" t="s">
        <v>761</v>
      </c>
      <c r="AZ284" s="66">
        <v>10</v>
      </c>
      <c r="BA284" s="66">
        <v>15</v>
      </c>
      <c r="BB284" s="72"/>
      <c r="BC284" s="117" t="s">
        <v>2</v>
      </c>
      <c r="BD284" s="63" t="s">
        <v>608</v>
      </c>
      <c r="BE284" s="33" t="s">
        <v>173</v>
      </c>
      <c r="BF284" s="75" t="s">
        <v>761</v>
      </c>
      <c r="BG284" s="75" t="s">
        <v>761</v>
      </c>
      <c r="BH284" s="75" t="s">
        <v>761</v>
      </c>
      <c r="BI284" s="75">
        <v>2.3963575365444525E-3</v>
      </c>
      <c r="BJ284" s="75">
        <v>8.226841441342621E-4</v>
      </c>
      <c r="BL284" s="117" t="s">
        <v>2</v>
      </c>
      <c r="BM284" s="63" t="s">
        <v>608</v>
      </c>
      <c r="BN284" s="33" t="s">
        <v>173</v>
      </c>
      <c r="BO284" s="71" t="s">
        <v>761</v>
      </c>
      <c r="BP284" s="71" t="s">
        <v>761</v>
      </c>
      <c r="BQ284" s="71" t="s">
        <v>761</v>
      </c>
      <c r="BR284" s="71" t="s">
        <v>761</v>
      </c>
      <c r="BS284" s="71" t="s">
        <v>761</v>
      </c>
    </row>
    <row r="285" spans="1:71" ht="18" customHeight="1" x14ac:dyDescent="0.25">
      <c r="A285" s="117" t="s">
        <v>2</v>
      </c>
      <c r="B285" s="63" t="s">
        <v>596</v>
      </c>
      <c r="C285" s="33" t="s">
        <v>174</v>
      </c>
      <c r="D285" s="66" t="s">
        <v>761</v>
      </c>
      <c r="E285" s="66">
        <v>10</v>
      </c>
      <c r="F285" s="66" t="s">
        <v>761</v>
      </c>
      <c r="G285" s="66">
        <v>10</v>
      </c>
      <c r="H285" s="66">
        <v>20</v>
      </c>
      <c r="I285" s="72"/>
      <c r="J285" s="117" t="s">
        <v>2</v>
      </c>
      <c r="K285" s="63" t="s">
        <v>596</v>
      </c>
      <c r="L285" s="33" t="s">
        <v>174</v>
      </c>
      <c r="M285" s="66">
        <v>4161</v>
      </c>
      <c r="N285" s="66">
        <v>3573</v>
      </c>
      <c r="O285" s="66">
        <v>2796</v>
      </c>
      <c r="P285" s="66">
        <v>3358</v>
      </c>
      <c r="Q285" s="215">
        <v>13888</v>
      </c>
      <c r="R285" s="72"/>
      <c r="S285" s="219" t="s">
        <v>2</v>
      </c>
      <c r="T285" s="63" t="s">
        <v>596</v>
      </c>
      <c r="U285" s="33" t="s">
        <v>174</v>
      </c>
      <c r="V285" s="71" t="s">
        <v>761</v>
      </c>
      <c r="W285" s="71">
        <v>2.7987685418415899E-3</v>
      </c>
      <c r="X285" s="71" t="s">
        <v>761</v>
      </c>
      <c r="Y285" s="71">
        <v>2.9779630732578916E-3</v>
      </c>
      <c r="Z285" s="71">
        <v>1.4400921658986176E-3</v>
      </c>
      <c r="AA285" s="226"/>
      <c r="AB285" s="117" t="s">
        <v>2</v>
      </c>
      <c r="AC285" s="63" t="s">
        <v>596</v>
      </c>
      <c r="AD285" s="33" t="s">
        <v>174</v>
      </c>
      <c r="AE285" s="76" t="s">
        <v>761</v>
      </c>
      <c r="AF285" s="76" t="s">
        <v>761</v>
      </c>
      <c r="AG285" s="76" t="s">
        <v>761</v>
      </c>
      <c r="AH285" s="76" t="s">
        <v>761</v>
      </c>
      <c r="AI285" s="76">
        <v>10</v>
      </c>
      <c r="AJ285" s="72"/>
      <c r="AK285" s="117" t="s">
        <v>2</v>
      </c>
      <c r="AL285" s="63" t="s">
        <v>596</v>
      </c>
      <c r="AM285" s="33" t="s">
        <v>174</v>
      </c>
      <c r="AN285" s="75" t="s">
        <v>761</v>
      </c>
      <c r="AO285" s="75" t="s">
        <v>761</v>
      </c>
      <c r="AP285" s="75" t="s">
        <v>761</v>
      </c>
      <c r="AQ285" s="75" t="s">
        <v>761</v>
      </c>
      <c r="AR285" s="75">
        <v>7.2004608294930878E-4</v>
      </c>
      <c r="AT285" s="117" t="s">
        <v>2</v>
      </c>
      <c r="AU285" s="63" t="s">
        <v>596</v>
      </c>
      <c r="AV285" s="33" t="s">
        <v>174</v>
      </c>
      <c r="AW285" s="66" t="s">
        <v>761</v>
      </c>
      <c r="AX285" s="66" t="s">
        <v>761</v>
      </c>
      <c r="AY285" s="66" t="s">
        <v>761</v>
      </c>
      <c r="AZ285" s="66">
        <v>10</v>
      </c>
      <c r="BA285" s="66">
        <v>10</v>
      </c>
      <c r="BB285" s="72"/>
      <c r="BC285" s="117" t="s">
        <v>2</v>
      </c>
      <c r="BD285" s="63" t="s">
        <v>596</v>
      </c>
      <c r="BE285" s="33" t="s">
        <v>174</v>
      </c>
      <c r="BF285" s="75" t="s">
        <v>761</v>
      </c>
      <c r="BG285" s="75" t="s">
        <v>761</v>
      </c>
      <c r="BH285" s="75" t="s">
        <v>761</v>
      </c>
      <c r="BI285" s="75">
        <v>2.9779630732578916E-3</v>
      </c>
      <c r="BJ285" s="75">
        <v>7.2004608294930878E-4</v>
      </c>
      <c r="BL285" s="117" t="s">
        <v>2</v>
      </c>
      <c r="BM285" s="63" t="s">
        <v>596</v>
      </c>
      <c r="BN285" s="33" t="s">
        <v>174</v>
      </c>
      <c r="BO285" s="71" t="s">
        <v>761</v>
      </c>
      <c r="BP285" s="71" t="s">
        <v>761</v>
      </c>
      <c r="BQ285" s="71" t="s">
        <v>761</v>
      </c>
      <c r="BR285" s="71" t="s">
        <v>761</v>
      </c>
      <c r="BS285" s="71">
        <v>0.5</v>
      </c>
    </row>
    <row r="286" spans="1:71" ht="18" customHeight="1" x14ac:dyDescent="0.25">
      <c r="A286" s="117" t="s">
        <v>2</v>
      </c>
      <c r="B286" s="63" t="s">
        <v>597</v>
      </c>
      <c r="C286" s="33" t="s">
        <v>175</v>
      </c>
      <c r="D286" s="66" t="s">
        <v>761</v>
      </c>
      <c r="E286" s="66">
        <v>35</v>
      </c>
      <c r="F286" s="66">
        <v>25</v>
      </c>
      <c r="G286" s="66">
        <v>30</v>
      </c>
      <c r="H286" s="66">
        <v>100</v>
      </c>
      <c r="I286" s="72"/>
      <c r="J286" s="117" t="s">
        <v>2</v>
      </c>
      <c r="K286" s="63" t="s">
        <v>597</v>
      </c>
      <c r="L286" s="33" t="s">
        <v>175</v>
      </c>
      <c r="M286" s="66">
        <v>9640</v>
      </c>
      <c r="N286" s="66">
        <v>8187</v>
      </c>
      <c r="O286" s="66">
        <v>5962</v>
      </c>
      <c r="P286" s="66">
        <v>6789</v>
      </c>
      <c r="Q286" s="215">
        <v>30578</v>
      </c>
      <c r="R286" s="72"/>
      <c r="S286" s="219" t="s">
        <v>2</v>
      </c>
      <c r="T286" s="63" t="s">
        <v>597</v>
      </c>
      <c r="U286" s="33" t="s">
        <v>175</v>
      </c>
      <c r="V286" s="71" t="s">
        <v>761</v>
      </c>
      <c r="W286" s="71">
        <v>4.2750702332966899E-3</v>
      </c>
      <c r="X286" s="71">
        <v>4.1932237504193224E-3</v>
      </c>
      <c r="Y286" s="71">
        <v>4.4189129474149361E-3</v>
      </c>
      <c r="Z286" s="71">
        <v>3.270325070311989E-3</v>
      </c>
      <c r="AA286" s="226"/>
      <c r="AB286" s="117" t="s">
        <v>2</v>
      </c>
      <c r="AC286" s="63" t="s">
        <v>597</v>
      </c>
      <c r="AD286" s="33" t="s">
        <v>175</v>
      </c>
      <c r="AE286" s="76" t="s">
        <v>761</v>
      </c>
      <c r="AF286" s="76">
        <v>35</v>
      </c>
      <c r="AG286" s="76" t="s">
        <v>761</v>
      </c>
      <c r="AH286" s="76">
        <v>10</v>
      </c>
      <c r="AI286" s="76">
        <v>55</v>
      </c>
      <c r="AJ286" s="72"/>
      <c r="AK286" s="117" t="s">
        <v>2</v>
      </c>
      <c r="AL286" s="63" t="s">
        <v>597</v>
      </c>
      <c r="AM286" s="33" t="s">
        <v>175</v>
      </c>
      <c r="AN286" s="75" t="s">
        <v>761</v>
      </c>
      <c r="AO286" s="75">
        <v>4.2750702332966899E-3</v>
      </c>
      <c r="AP286" s="75" t="s">
        <v>761</v>
      </c>
      <c r="AQ286" s="75">
        <v>1.4729709824716454E-3</v>
      </c>
      <c r="AR286" s="75">
        <v>1.7986787886715939E-3</v>
      </c>
      <c r="AT286" s="117" t="s">
        <v>2</v>
      </c>
      <c r="AU286" s="63" t="s">
        <v>597</v>
      </c>
      <c r="AV286" s="33" t="s">
        <v>175</v>
      </c>
      <c r="AW286" s="66" t="s">
        <v>761</v>
      </c>
      <c r="AX286" s="66" t="s">
        <v>761</v>
      </c>
      <c r="AY286" s="66">
        <v>20</v>
      </c>
      <c r="AZ286" s="66">
        <v>20</v>
      </c>
      <c r="BA286" s="66">
        <v>45</v>
      </c>
      <c r="BB286" s="72"/>
      <c r="BC286" s="117" t="s">
        <v>2</v>
      </c>
      <c r="BD286" s="63" t="s">
        <v>597</v>
      </c>
      <c r="BE286" s="33" t="s">
        <v>175</v>
      </c>
      <c r="BF286" s="75" t="s">
        <v>761</v>
      </c>
      <c r="BG286" s="75" t="s">
        <v>761</v>
      </c>
      <c r="BH286" s="75">
        <v>3.3545790003354577E-3</v>
      </c>
      <c r="BI286" s="75">
        <v>2.9459419649432907E-3</v>
      </c>
      <c r="BJ286" s="75">
        <v>1.4716462816403951E-3</v>
      </c>
      <c r="BL286" s="117" t="s">
        <v>2</v>
      </c>
      <c r="BM286" s="63" t="s">
        <v>597</v>
      </c>
      <c r="BN286" s="33" t="s">
        <v>175</v>
      </c>
      <c r="BO286" s="71" t="s">
        <v>761</v>
      </c>
      <c r="BP286" s="71">
        <v>1</v>
      </c>
      <c r="BQ286" s="71" t="s">
        <v>761</v>
      </c>
      <c r="BR286" s="71">
        <v>0.33333333333333331</v>
      </c>
      <c r="BS286" s="71">
        <v>0.55000000000000004</v>
      </c>
    </row>
    <row r="287" spans="1:71" ht="18" customHeight="1" x14ac:dyDescent="0.25">
      <c r="A287" s="117" t="s">
        <v>2</v>
      </c>
      <c r="B287" s="63" t="s">
        <v>599</v>
      </c>
      <c r="C287" s="33" t="s">
        <v>176</v>
      </c>
      <c r="D287" s="66" t="s">
        <v>761</v>
      </c>
      <c r="E287" s="66">
        <v>15</v>
      </c>
      <c r="F287" s="66">
        <v>10</v>
      </c>
      <c r="G287" s="66">
        <v>15</v>
      </c>
      <c r="H287" s="66">
        <v>45</v>
      </c>
      <c r="I287" s="72"/>
      <c r="J287" s="117" t="s">
        <v>2</v>
      </c>
      <c r="K287" s="63" t="s">
        <v>599</v>
      </c>
      <c r="L287" s="33" t="s">
        <v>176</v>
      </c>
      <c r="M287" s="66">
        <v>7935</v>
      </c>
      <c r="N287" s="66">
        <v>7011</v>
      </c>
      <c r="O287" s="66">
        <v>5338</v>
      </c>
      <c r="P287" s="66">
        <v>5919</v>
      </c>
      <c r="Q287" s="215">
        <v>26203</v>
      </c>
      <c r="R287" s="72"/>
      <c r="S287" s="219" t="s">
        <v>2</v>
      </c>
      <c r="T287" s="63" t="s">
        <v>599</v>
      </c>
      <c r="U287" s="33" t="s">
        <v>176</v>
      </c>
      <c r="V287" s="71" t="s">
        <v>761</v>
      </c>
      <c r="W287" s="71">
        <v>2.1394950791613181E-3</v>
      </c>
      <c r="X287" s="71">
        <v>1.8733608092918695E-3</v>
      </c>
      <c r="Y287" s="71">
        <v>2.5342118601115052E-3</v>
      </c>
      <c r="Z287" s="71">
        <v>1.7173606075640193E-3</v>
      </c>
      <c r="AA287" s="226"/>
      <c r="AB287" s="117" t="s">
        <v>2</v>
      </c>
      <c r="AC287" s="63" t="s">
        <v>599</v>
      </c>
      <c r="AD287" s="33" t="s">
        <v>176</v>
      </c>
      <c r="AE287" s="76" t="s">
        <v>761</v>
      </c>
      <c r="AF287" s="76">
        <v>10</v>
      </c>
      <c r="AG287" s="76" t="s">
        <v>761</v>
      </c>
      <c r="AH287" s="76" t="s">
        <v>761</v>
      </c>
      <c r="AI287" s="76">
        <v>20</v>
      </c>
      <c r="AJ287" s="72"/>
      <c r="AK287" s="117" t="s">
        <v>2</v>
      </c>
      <c r="AL287" s="63" t="s">
        <v>599</v>
      </c>
      <c r="AM287" s="33" t="s">
        <v>176</v>
      </c>
      <c r="AN287" s="75" t="s">
        <v>761</v>
      </c>
      <c r="AO287" s="75">
        <v>1.426330052774212E-3</v>
      </c>
      <c r="AP287" s="75" t="s">
        <v>761</v>
      </c>
      <c r="AQ287" s="75" t="s">
        <v>761</v>
      </c>
      <c r="AR287" s="75">
        <v>7.6327138113956418E-4</v>
      </c>
      <c r="AT287" s="117" t="s">
        <v>2</v>
      </c>
      <c r="AU287" s="63" t="s">
        <v>599</v>
      </c>
      <c r="AV287" s="33" t="s">
        <v>176</v>
      </c>
      <c r="AW287" s="66" t="s">
        <v>761</v>
      </c>
      <c r="AX287" s="66" t="s">
        <v>761</v>
      </c>
      <c r="AY287" s="66">
        <v>10</v>
      </c>
      <c r="AZ287" s="66">
        <v>10</v>
      </c>
      <c r="BA287" s="66">
        <v>25</v>
      </c>
      <c r="BB287" s="72"/>
      <c r="BC287" s="117" t="s">
        <v>2</v>
      </c>
      <c r="BD287" s="63" t="s">
        <v>599</v>
      </c>
      <c r="BE287" s="33" t="s">
        <v>176</v>
      </c>
      <c r="BF287" s="75" t="s">
        <v>761</v>
      </c>
      <c r="BG287" s="75" t="s">
        <v>761</v>
      </c>
      <c r="BH287" s="75">
        <v>1.8733608092918695E-3</v>
      </c>
      <c r="BI287" s="75">
        <v>1.6894745734076701E-3</v>
      </c>
      <c r="BJ287" s="75">
        <v>9.5408922642445523E-4</v>
      </c>
      <c r="BL287" s="117" t="s">
        <v>2</v>
      </c>
      <c r="BM287" s="63" t="s">
        <v>599</v>
      </c>
      <c r="BN287" s="33" t="s">
        <v>176</v>
      </c>
      <c r="BO287" s="71" t="s">
        <v>761</v>
      </c>
      <c r="BP287" s="71">
        <v>0.66666666666666663</v>
      </c>
      <c r="BQ287" s="71" t="s">
        <v>761</v>
      </c>
      <c r="BR287" s="71" t="s">
        <v>761</v>
      </c>
      <c r="BS287" s="71">
        <v>0.44444444444444442</v>
      </c>
    </row>
    <row r="288" spans="1:71" ht="18" customHeight="1" x14ac:dyDescent="0.25">
      <c r="A288" s="117" t="s">
        <v>2</v>
      </c>
      <c r="B288" s="63" t="s">
        <v>607</v>
      </c>
      <c r="C288" s="33" t="s">
        <v>177</v>
      </c>
      <c r="D288" s="66" t="s">
        <v>761</v>
      </c>
      <c r="E288" s="66">
        <v>15</v>
      </c>
      <c r="F288" s="66">
        <v>30</v>
      </c>
      <c r="G288" s="66">
        <v>15</v>
      </c>
      <c r="H288" s="66">
        <v>65</v>
      </c>
      <c r="I288" s="72"/>
      <c r="J288" s="117" t="s">
        <v>2</v>
      </c>
      <c r="K288" s="63" t="s">
        <v>607</v>
      </c>
      <c r="L288" s="33" t="s">
        <v>177</v>
      </c>
      <c r="M288" s="66">
        <v>7521</v>
      </c>
      <c r="N288" s="66">
        <v>6843</v>
      </c>
      <c r="O288" s="66">
        <v>5540</v>
      </c>
      <c r="P288" s="66">
        <v>6376</v>
      </c>
      <c r="Q288" s="215">
        <v>26280</v>
      </c>
      <c r="R288" s="72"/>
      <c r="S288" s="219" t="s">
        <v>2</v>
      </c>
      <c r="T288" s="63" t="s">
        <v>607</v>
      </c>
      <c r="U288" s="33" t="s">
        <v>177</v>
      </c>
      <c r="V288" s="71" t="s">
        <v>761</v>
      </c>
      <c r="W288" s="71">
        <v>2.1920210434020165E-3</v>
      </c>
      <c r="X288" s="71">
        <v>5.415162454873646E-3</v>
      </c>
      <c r="Y288" s="71">
        <v>2.3525721455457966E-3</v>
      </c>
      <c r="Z288" s="71">
        <v>2.4733637747336376E-3</v>
      </c>
      <c r="AA288" s="226"/>
      <c r="AB288" s="117" t="s">
        <v>2</v>
      </c>
      <c r="AC288" s="63" t="s">
        <v>607</v>
      </c>
      <c r="AD288" s="33" t="s">
        <v>177</v>
      </c>
      <c r="AE288" s="76" t="s">
        <v>761</v>
      </c>
      <c r="AF288" s="76" t="s">
        <v>761</v>
      </c>
      <c r="AG288" s="76" t="s">
        <v>761</v>
      </c>
      <c r="AH288" s="76" t="s">
        <v>761</v>
      </c>
      <c r="AI288" s="76">
        <v>10</v>
      </c>
      <c r="AJ288" s="72"/>
      <c r="AK288" s="117" t="s">
        <v>2</v>
      </c>
      <c r="AL288" s="63" t="s">
        <v>607</v>
      </c>
      <c r="AM288" s="33" t="s">
        <v>177</v>
      </c>
      <c r="AN288" s="75" t="s">
        <v>761</v>
      </c>
      <c r="AO288" s="75" t="s">
        <v>761</v>
      </c>
      <c r="AP288" s="75" t="s">
        <v>761</v>
      </c>
      <c r="AQ288" s="75" t="s">
        <v>761</v>
      </c>
      <c r="AR288" s="75">
        <v>3.8051750380517502E-4</v>
      </c>
      <c r="AT288" s="117" t="s">
        <v>2</v>
      </c>
      <c r="AU288" s="63" t="s">
        <v>607</v>
      </c>
      <c r="AV288" s="33" t="s">
        <v>177</v>
      </c>
      <c r="AW288" s="66" t="s">
        <v>761</v>
      </c>
      <c r="AX288" s="66">
        <v>10</v>
      </c>
      <c r="AY288" s="66">
        <v>30</v>
      </c>
      <c r="AZ288" s="66">
        <v>15</v>
      </c>
      <c r="BA288" s="66">
        <v>55</v>
      </c>
      <c r="BB288" s="72"/>
      <c r="BC288" s="117" t="s">
        <v>2</v>
      </c>
      <c r="BD288" s="63" t="s">
        <v>607</v>
      </c>
      <c r="BE288" s="33" t="s">
        <v>177</v>
      </c>
      <c r="BF288" s="75" t="s">
        <v>761</v>
      </c>
      <c r="BG288" s="75">
        <v>1.4613473622680112E-3</v>
      </c>
      <c r="BH288" s="75">
        <v>5.415162454873646E-3</v>
      </c>
      <c r="BI288" s="75">
        <v>2.3525721455457966E-3</v>
      </c>
      <c r="BJ288" s="75">
        <v>2.0928462709284626E-3</v>
      </c>
      <c r="BL288" s="117" t="s">
        <v>2</v>
      </c>
      <c r="BM288" s="63" t="s">
        <v>607</v>
      </c>
      <c r="BN288" s="33" t="s">
        <v>177</v>
      </c>
      <c r="BO288" s="71" t="s">
        <v>761</v>
      </c>
      <c r="BP288" s="71" t="s">
        <v>761</v>
      </c>
      <c r="BQ288" s="71" t="s">
        <v>761</v>
      </c>
      <c r="BR288" s="71" t="s">
        <v>761</v>
      </c>
      <c r="BS288" s="71">
        <v>0.15384615384615385</v>
      </c>
    </row>
    <row r="289" spans="1:71" ht="18" customHeight="1" x14ac:dyDescent="0.25">
      <c r="A289" s="117" t="s">
        <v>2</v>
      </c>
      <c r="B289" s="63" t="s">
        <v>611</v>
      </c>
      <c r="C289" s="33" t="s">
        <v>178</v>
      </c>
      <c r="D289" s="66" t="s">
        <v>761</v>
      </c>
      <c r="E289" s="66">
        <v>20</v>
      </c>
      <c r="F289" s="66">
        <v>20</v>
      </c>
      <c r="G289" s="66">
        <v>10</v>
      </c>
      <c r="H289" s="66">
        <v>50</v>
      </c>
      <c r="I289" s="72"/>
      <c r="J289" s="117" t="s">
        <v>2</v>
      </c>
      <c r="K289" s="63" t="s">
        <v>611</v>
      </c>
      <c r="L289" s="33" t="s">
        <v>178</v>
      </c>
      <c r="M289" s="66">
        <v>9019</v>
      </c>
      <c r="N289" s="66">
        <v>8107</v>
      </c>
      <c r="O289" s="66">
        <v>6028</v>
      </c>
      <c r="P289" s="66">
        <v>7916</v>
      </c>
      <c r="Q289" s="215">
        <v>31070</v>
      </c>
      <c r="R289" s="72"/>
      <c r="S289" s="219" t="s">
        <v>2</v>
      </c>
      <c r="T289" s="63" t="s">
        <v>611</v>
      </c>
      <c r="U289" s="33" t="s">
        <v>178</v>
      </c>
      <c r="V289" s="71" t="s">
        <v>761</v>
      </c>
      <c r="W289" s="71">
        <v>2.4670038238559268E-3</v>
      </c>
      <c r="X289" s="71">
        <v>3.3178500331785005E-3</v>
      </c>
      <c r="Y289" s="71">
        <v>1.2632642748863063E-3</v>
      </c>
      <c r="Z289" s="71">
        <v>1.6092693916961698E-3</v>
      </c>
      <c r="AA289" s="226"/>
      <c r="AB289" s="117" t="s">
        <v>2</v>
      </c>
      <c r="AC289" s="63" t="s">
        <v>611</v>
      </c>
      <c r="AD289" s="33" t="s">
        <v>178</v>
      </c>
      <c r="AE289" s="76" t="s">
        <v>761</v>
      </c>
      <c r="AF289" s="76">
        <v>15</v>
      </c>
      <c r="AG289" s="76" t="s">
        <v>761</v>
      </c>
      <c r="AH289" s="76" t="s">
        <v>761</v>
      </c>
      <c r="AI289" s="76">
        <v>20</v>
      </c>
      <c r="AJ289" s="72"/>
      <c r="AK289" s="117" t="s">
        <v>2</v>
      </c>
      <c r="AL289" s="63" t="s">
        <v>611</v>
      </c>
      <c r="AM289" s="33" t="s">
        <v>178</v>
      </c>
      <c r="AN289" s="75" t="s">
        <v>761</v>
      </c>
      <c r="AO289" s="75">
        <v>1.8502528678919453E-3</v>
      </c>
      <c r="AP289" s="75" t="s">
        <v>761</v>
      </c>
      <c r="AQ289" s="75" t="s">
        <v>761</v>
      </c>
      <c r="AR289" s="75">
        <v>6.4370775667846802E-4</v>
      </c>
      <c r="AT289" s="117" t="s">
        <v>2</v>
      </c>
      <c r="AU289" s="63" t="s">
        <v>611</v>
      </c>
      <c r="AV289" s="33" t="s">
        <v>178</v>
      </c>
      <c r="AW289" s="66" t="s">
        <v>761</v>
      </c>
      <c r="AX289" s="66" t="s">
        <v>761</v>
      </c>
      <c r="AY289" s="66">
        <v>15</v>
      </c>
      <c r="AZ289" s="66">
        <v>10</v>
      </c>
      <c r="BA289" s="66">
        <v>30</v>
      </c>
      <c r="BB289" s="72"/>
      <c r="BC289" s="117" t="s">
        <v>2</v>
      </c>
      <c r="BD289" s="63" t="s">
        <v>611</v>
      </c>
      <c r="BE289" s="33" t="s">
        <v>178</v>
      </c>
      <c r="BF289" s="75" t="s">
        <v>761</v>
      </c>
      <c r="BG289" s="75" t="s">
        <v>761</v>
      </c>
      <c r="BH289" s="75">
        <v>2.4883875248838754E-3</v>
      </c>
      <c r="BI289" s="75">
        <v>1.2632642748863063E-3</v>
      </c>
      <c r="BJ289" s="75">
        <v>9.6556163501770192E-4</v>
      </c>
      <c r="BL289" s="117" t="s">
        <v>2</v>
      </c>
      <c r="BM289" s="63" t="s">
        <v>611</v>
      </c>
      <c r="BN289" s="33" t="s">
        <v>178</v>
      </c>
      <c r="BO289" s="71" t="s">
        <v>761</v>
      </c>
      <c r="BP289" s="71">
        <v>0.75</v>
      </c>
      <c r="BQ289" s="71" t="s">
        <v>761</v>
      </c>
      <c r="BR289" s="71" t="s">
        <v>761</v>
      </c>
      <c r="BS289" s="71">
        <v>0.4</v>
      </c>
    </row>
    <row r="290" spans="1:71" ht="18" customHeight="1" x14ac:dyDescent="0.25">
      <c r="A290" s="117" t="s">
        <v>2</v>
      </c>
      <c r="B290" s="63" t="s">
        <v>587</v>
      </c>
      <c r="C290" s="33" t="s">
        <v>179</v>
      </c>
      <c r="D290" s="66" t="s">
        <v>761</v>
      </c>
      <c r="E290" s="66" t="s">
        <v>761</v>
      </c>
      <c r="F290" s="66">
        <v>10</v>
      </c>
      <c r="G290" s="66">
        <v>15</v>
      </c>
      <c r="H290" s="66">
        <v>30</v>
      </c>
      <c r="I290" s="72"/>
      <c r="J290" s="117" t="s">
        <v>2</v>
      </c>
      <c r="K290" s="63" t="s">
        <v>587</v>
      </c>
      <c r="L290" s="33" t="s">
        <v>179</v>
      </c>
      <c r="M290" s="66">
        <v>6301</v>
      </c>
      <c r="N290" s="66">
        <v>5827</v>
      </c>
      <c r="O290" s="66">
        <v>4669</v>
      </c>
      <c r="P290" s="66">
        <v>4961</v>
      </c>
      <c r="Q290" s="215">
        <v>21758</v>
      </c>
      <c r="R290" s="72"/>
      <c r="S290" s="219" t="s">
        <v>2</v>
      </c>
      <c r="T290" s="63" t="s">
        <v>587</v>
      </c>
      <c r="U290" s="33" t="s">
        <v>179</v>
      </c>
      <c r="V290" s="71" t="s">
        <v>761</v>
      </c>
      <c r="W290" s="71" t="s">
        <v>761</v>
      </c>
      <c r="X290" s="71">
        <v>2.1417862497322766E-3</v>
      </c>
      <c r="Y290" s="71">
        <v>3.0235839548478131E-3</v>
      </c>
      <c r="Z290" s="71">
        <v>1.3788031988234213E-3</v>
      </c>
      <c r="AA290" s="226"/>
      <c r="AB290" s="117" t="s">
        <v>2</v>
      </c>
      <c r="AC290" s="63" t="s">
        <v>587</v>
      </c>
      <c r="AD290" s="33" t="s">
        <v>179</v>
      </c>
      <c r="AE290" s="76" t="s">
        <v>761</v>
      </c>
      <c r="AF290" s="76" t="s">
        <v>761</v>
      </c>
      <c r="AG290" s="76" t="s">
        <v>761</v>
      </c>
      <c r="AH290" s="76" t="s">
        <v>761</v>
      </c>
      <c r="AI290" s="76" t="s">
        <v>761</v>
      </c>
      <c r="AJ290" s="72"/>
      <c r="AK290" s="117" t="s">
        <v>2</v>
      </c>
      <c r="AL290" s="63" t="s">
        <v>587</v>
      </c>
      <c r="AM290" s="33" t="s">
        <v>179</v>
      </c>
      <c r="AN290" s="75" t="s">
        <v>761</v>
      </c>
      <c r="AO290" s="75" t="s">
        <v>761</v>
      </c>
      <c r="AP290" s="75" t="s">
        <v>761</v>
      </c>
      <c r="AQ290" s="75" t="s">
        <v>761</v>
      </c>
      <c r="AR290" s="75" t="s">
        <v>761</v>
      </c>
      <c r="AT290" s="117" t="s">
        <v>2</v>
      </c>
      <c r="AU290" s="63" t="s">
        <v>587</v>
      </c>
      <c r="AV290" s="33" t="s">
        <v>179</v>
      </c>
      <c r="AW290" s="66" t="s">
        <v>761</v>
      </c>
      <c r="AX290" s="66" t="s">
        <v>761</v>
      </c>
      <c r="AY290" s="66">
        <v>10</v>
      </c>
      <c r="AZ290" s="66">
        <v>15</v>
      </c>
      <c r="BA290" s="66">
        <v>25</v>
      </c>
      <c r="BB290" s="72"/>
      <c r="BC290" s="117" t="s">
        <v>2</v>
      </c>
      <c r="BD290" s="63" t="s">
        <v>587</v>
      </c>
      <c r="BE290" s="33" t="s">
        <v>179</v>
      </c>
      <c r="BF290" s="75" t="s">
        <v>761</v>
      </c>
      <c r="BG290" s="75" t="s">
        <v>761</v>
      </c>
      <c r="BH290" s="75">
        <v>2.1417862497322766E-3</v>
      </c>
      <c r="BI290" s="75">
        <v>3.0235839548478131E-3</v>
      </c>
      <c r="BJ290" s="75">
        <v>1.1490026656861844E-3</v>
      </c>
      <c r="BL290" s="117" t="s">
        <v>2</v>
      </c>
      <c r="BM290" s="63" t="s">
        <v>587</v>
      </c>
      <c r="BN290" s="33" t="s">
        <v>179</v>
      </c>
      <c r="BO290" s="71" t="s">
        <v>761</v>
      </c>
      <c r="BP290" s="71" t="s">
        <v>761</v>
      </c>
      <c r="BQ290" s="71" t="s">
        <v>761</v>
      </c>
      <c r="BR290" s="71" t="s">
        <v>761</v>
      </c>
      <c r="BS290" s="71" t="s">
        <v>761</v>
      </c>
    </row>
    <row r="291" spans="1:71" ht="18" customHeight="1" x14ac:dyDescent="0.25">
      <c r="A291" s="117" t="s">
        <v>2</v>
      </c>
      <c r="B291" s="63" t="s">
        <v>594</v>
      </c>
      <c r="C291" s="33" t="s">
        <v>180</v>
      </c>
      <c r="D291" s="66" t="s">
        <v>761</v>
      </c>
      <c r="E291" s="66" t="s">
        <v>761</v>
      </c>
      <c r="F291" s="66" t="s">
        <v>761</v>
      </c>
      <c r="G291" s="66">
        <v>10</v>
      </c>
      <c r="H291" s="66">
        <v>20</v>
      </c>
      <c r="I291" s="72"/>
      <c r="J291" s="117" t="s">
        <v>2</v>
      </c>
      <c r="K291" s="63" t="s">
        <v>594</v>
      </c>
      <c r="L291" s="33" t="s">
        <v>180</v>
      </c>
      <c r="M291" s="66">
        <v>4084</v>
      </c>
      <c r="N291" s="66">
        <v>4133</v>
      </c>
      <c r="O291" s="66">
        <v>3412</v>
      </c>
      <c r="P291" s="66">
        <v>3975</v>
      </c>
      <c r="Q291" s="215">
        <v>15604</v>
      </c>
      <c r="R291" s="72"/>
      <c r="S291" s="219" t="s">
        <v>2</v>
      </c>
      <c r="T291" s="63" t="s">
        <v>594</v>
      </c>
      <c r="U291" s="33" t="s">
        <v>180</v>
      </c>
      <c r="V291" s="71" t="s">
        <v>761</v>
      </c>
      <c r="W291" s="71" t="s">
        <v>761</v>
      </c>
      <c r="X291" s="71" t="s">
        <v>761</v>
      </c>
      <c r="Y291" s="71">
        <v>2.5157232704402514E-3</v>
      </c>
      <c r="Z291" s="71">
        <v>1.281722635221738E-3</v>
      </c>
      <c r="AA291" s="226"/>
      <c r="AB291" s="117" t="s">
        <v>2</v>
      </c>
      <c r="AC291" s="63" t="s">
        <v>594</v>
      </c>
      <c r="AD291" s="33" t="s">
        <v>180</v>
      </c>
      <c r="AE291" s="76" t="s">
        <v>761</v>
      </c>
      <c r="AF291" s="76" t="s">
        <v>761</v>
      </c>
      <c r="AG291" s="76" t="s">
        <v>761</v>
      </c>
      <c r="AH291" s="76" t="s">
        <v>761</v>
      </c>
      <c r="AI291" s="76" t="s">
        <v>761</v>
      </c>
      <c r="AJ291" s="72"/>
      <c r="AK291" s="117" t="s">
        <v>2</v>
      </c>
      <c r="AL291" s="63" t="s">
        <v>594</v>
      </c>
      <c r="AM291" s="33" t="s">
        <v>180</v>
      </c>
      <c r="AN291" s="75" t="s">
        <v>761</v>
      </c>
      <c r="AO291" s="75" t="s">
        <v>761</v>
      </c>
      <c r="AP291" s="75" t="s">
        <v>761</v>
      </c>
      <c r="AQ291" s="75" t="s">
        <v>761</v>
      </c>
      <c r="AR291" s="75" t="s">
        <v>761</v>
      </c>
      <c r="AT291" s="117" t="s">
        <v>2</v>
      </c>
      <c r="AU291" s="63" t="s">
        <v>594</v>
      </c>
      <c r="AV291" s="33" t="s">
        <v>180</v>
      </c>
      <c r="AW291" s="66" t="s">
        <v>761</v>
      </c>
      <c r="AX291" s="66" t="s">
        <v>761</v>
      </c>
      <c r="AY291" s="66" t="s">
        <v>761</v>
      </c>
      <c r="AZ291" s="66">
        <v>10</v>
      </c>
      <c r="BA291" s="66">
        <v>15</v>
      </c>
      <c r="BB291" s="72"/>
      <c r="BC291" s="117" t="s">
        <v>2</v>
      </c>
      <c r="BD291" s="63" t="s">
        <v>594</v>
      </c>
      <c r="BE291" s="33" t="s">
        <v>180</v>
      </c>
      <c r="BF291" s="75" t="s">
        <v>761</v>
      </c>
      <c r="BG291" s="75" t="s">
        <v>761</v>
      </c>
      <c r="BH291" s="75" t="s">
        <v>761</v>
      </c>
      <c r="BI291" s="75">
        <v>2.5157232704402514E-3</v>
      </c>
      <c r="BJ291" s="75">
        <v>9.6129197641630347E-4</v>
      </c>
      <c r="BL291" s="117" t="s">
        <v>2</v>
      </c>
      <c r="BM291" s="63" t="s">
        <v>594</v>
      </c>
      <c r="BN291" s="33" t="s">
        <v>180</v>
      </c>
      <c r="BO291" s="71" t="s">
        <v>761</v>
      </c>
      <c r="BP291" s="71" t="s">
        <v>761</v>
      </c>
      <c r="BQ291" s="71" t="s">
        <v>761</v>
      </c>
      <c r="BR291" s="71" t="s">
        <v>761</v>
      </c>
      <c r="BS291" s="71" t="s">
        <v>761</v>
      </c>
    </row>
    <row r="292" spans="1:71" ht="18" customHeight="1" x14ac:dyDescent="0.25">
      <c r="A292" s="117" t="s">
        <v>2</v>
      </c>
      <c r="B292" s="63" t="s">
        <v>598</v>
      </c>
      <c r="C292" s="33" t="s">
        <v>181</v>
      </c>
      <c r="D292" s="66" t="s">
        <v>761</v>
      </c>
      <c r="E292" s="66" t="s">
        <v>761</v>
      </c>
      <c r="F292" s="66">
        <v>10</v>
      </c>
      <c r="G292" s="66">
        <v>10</v>
      </c>
      <c r="H292" s="66">
        <v>25</v>
      </c>
      <c r="I292" s="72"/>
      <c r="J292" s="117" t="s">
        <v>2</v>
      </c>
      <c r="K292" s="63" t="s">
        <v>598</v>
      </c>
      <c r="L292" s="33" t="s">
        <v>181</v>
      </c>
      <c r="M292" s="66">
        <v>6393</v>
      </c>
      <c r="N292" s="66">
        <v>5593</v>
      </c>
      <c r="O292" s="66">
        <v>4148</v>
      </c>
      <c r="P292" s="66">
        <v>4443</v>
      </c>
      <c r="Q292" s="215">
        <v>20577</v>
      </c>
      <c r="R292" s="72"/>
      <c r="S292" s="219" t="s">
        <v>2</v>
      </c>
      <c r="T292" s="63" t="s">
        <v>598</v>
      </c>
      <c r="U292" s="33" t="s">
        <v>181</v>
      </c>
      <c r="V292" s="71" t="s">
        <v>761</v>
      </c>
      <c r="W292" s="71" t="s">
        <v>761</v>
      </c>
      <c r="X292" s="71">
        <v>2.4108003857280617E-3</v>
      </c>
      <c r="Y292" s="71">
        <v>2.2507314877335135E-3</v>
      </c>
      <c r="Z292" s="71">
        <v>1.2149487291636292E-3</v>
      </c>
      <c r="AA292" s="226"/>
      <c r="AB292" s="117" t="s">
        <v>2</v>
      </c>
      <c r="AC292" s="63" t="s">
        <v>598</v>
      </c>
      <c r="AD292" s="33" t="s">
        <v>181</v>
      </c>
      <c r="AE292" s="76" t="s">
        <v>761</v>
      </c>
      <c r="AF292" s="76" t="s">
        <v>761</v>
      </c>
      <c r="AG292" s="76" t="s">
        <v>761</v>
      </c>
      <c r="AH292" s="76" t="s">
        <v>761</v>
      </c>
      <c r="AI292" s="76" t="s">
        <v>761</v>
      </c>
      <c r="AJ292" s="72"/>
      <c r="AK292" s="117" t="s">
        <v>2</v>
      </c>
      <c r="AL292" s="63" t="s">
        <v>598</v>
      </c>
      <c r="AM292" s="33" t="s">
        <v>181</v>
      </c>
      <c r="AN292" s="75" t="s">
        <v>761</v>
      </c>
      <c r="AO292" s="75" t="s">
        <v>761</v>
      </c>
      <c r="AP292" s="75" t="s">
        <v>761</v>
      </c>
      <c r="AQ292" s="75" t="s">
        <v>761</v>
      </c>
      <c r="AR292" s="75" t="s">
        <v>761</v>
      </c>
      <c r="AT292" s="117" t="s">
        <v>2</v>
      </c>
      <c r="AU292" s="63" t="s">
        <v>598</v>
      </c>
      <c r="AV292" s="33" t="s">
        <v>181</v>
      </c>
      <c r="AW292" s="66" t="s">
        <v>761</v>
      </c>
      <c r="AX292" s="66" t="s">
        <v>761</v>
      </c>
      <c r="AY292" s="66" t="s">
        <v>761</v>
      </c>
      <c r="AZ292" s="66">
        <v>10</v>
      </c>
      <c r="BA292" s="66">
        <v>20</v>
      </c>
      <c r="BB292" s="72"/>
      <c r="BC292" s="117" t="s">
        <v>2</v>
      </c>
      <c r="BD292" s="63" t="s">
        <v>598</v>
      </c>
      <c r="BE292" s="33" t="s">
        <v>181</v>
      </c>
      <c r="BF292" s="75" t="s">
        <v>761</v>
      </c>
      <c r="BG292" s="75" t="s">
        <v>761</v>
      </c>
      <c r="BH292" s="75" t="s">
        <v>761</v>
      </c>
      <c r="BI292" s="75">
        <v>2.2507314877335135E-3</v>
      </c>
      <c r="BJ292" s="75">
        <v>9.7195898333090345E-4</v>
      </c>
      <c r="BL292" s="117" t="s">
        <v>2</v>
      </c>
      <c r="BM292" s="63" t="s">
        <v>598</v>
      </c>
      <c r="BN292" s="33" t="s">
        <v>181</v>
      </c>
      <c r="BO292" s="71" t="s">
        <v>761</v>
      </c>
      <c r="BP292" s="71" t="s">
        <v>761</v>
      </c>
      <c r="BQ292" s="71" t="s">
        <v>761</v>
      </c>
      <c r="BR292" s="71" t="s">
        <v>761</v>
      </c>
      <c r="BS292" s="71" t="s">
        <v>761</v>
      </c>
    </row>
    <row r="293" spans="1:71" ht="18" customHeight="1" x14ac:dyDescent="0.25">
      <c r="A293" s="117" t="s">
        <v>2</v>
      </c>
      <c r="B293" s="63" t="s">
        <v>613</v>
      </c>
      <c r="C293" s="33" t="s">
        <v>182</v>
      </c>
      <c r="D293" s="66" t="s">
        <v>761</v>
      </c>
      <c r="E293" s="66">
        <v>10</v>
      </c>
      <c r="F293" s="66">
        <v>10</v>
      </c>
      <c r="G293" s="66">
        <v>10</v>
      </c>
      <c r="H293" s="66">
        <v>35</v>
      </c>
      <c r="I293" s="72"/>
      <c r="J293" s="117" t="s">
        <v>2</v>
      </c>
      <c r="K293" s="63" t="s">
        <v>613</v>
      </c>
      <c r="L293" s="33" t="s">
        <v>182</v>
      </c>
      <c r="M293" s="66">
        <v>7021</v>
      </c>
      <c r="N293" s="66">
        <v>6089</v>
      </c>
      <c r="O293" s="66">
        <v>4512</v>
      </c>
      <c r="P293" s="66">
        <v>6025</v>
      </c>
      <c r="Q293" s="215">
        <v>23647</v>
      </c>
      <c r="R293" s="72"/>
      <c r="S293" s="219" t="s">
        <v>2</v>
      </c>
      <c r="T293" s="63" t="s">
        <v>613</v>
      </c>
      <c r="U293" s="33" t="s">
        <v>182</v>
      </c>
      <c r="V293" s="71" t="s">
        <v>761</v>
      </c>
      <c r="W293" s="71">
        <v>1.6423057973394646E-3</v>
      </c>
      <c r="X293" s="71">
        <v>2.2163120567375888E-3</v>
      </c>
      <c r="Y293" s="71">
        <v>1.6597510373443983E-3</v>
      </c>
      <c r="Z293" s="71">
        <v>1.4801031843362795E-3</v>
      </c>
      <c r="AA293" s="226"/>
      <c r="AB293" s="117" t="s">
        <v>2</v>
      </c>
      <c r="AC293" s="63" t="s">
        <v>613</v>
      </c>
      <c r="AD293" s="33" t="s">
        <v>182</v>
      </c>
      <c r="AE293" s="76" t="s">
        <v>761</v>
      </c>
      <c r="AF293" s="76" t="s">
        <v>761</v>
      </c>
      <c r="AG293" s="76" t="s">
        <v>761</v>
      </c>
      <c r="AH293" s="76" t="s">
        <v>761</v>
      </c>
      <c r="AI293" s="76">
        <v>10</v>
      </c>
      <c r="AJ293" s="72"/>
      <c r="AK293" s="117" t="s">
        <v>2</v>
      </c>
      <c r="AL293" s="63" t="s">
        <v>613</v>
      </c>
      <c r="AM293" s="33" t="s">
        <v>182</v>
      </c>
      <c r="AN293" s="75" t="s">
        <v>761</v>
      </c>
      <c r="AO293" s="75" t="s">
        <v>761</v>
      </c>
      <c r="AP293" s="75" t="s">
        <v>761</v>
      </c>
      <c r="AQ293" s="75" t="s">
        <v>761</v>
      </c>
      <c r="AR293" s="75">
        <v>4.2288662409607986E-4</v>
      </c>
      <c r="AT293" s="117" t="s">
        <v>2</v>
      </c>
      <c r="AU293" s="63" t="s">
        <v>613</v>
      </c>
      <c r="AV293" s="33" t="s">
        <v>182</v>
      </c>
      <c r="AW293" s="66" t="s">
        <v>761</v>
      </c>
      <c r="AX293" s="66" t="s">
        <v>761</v>
      </c>
      <c r="AY293" s="66">
        <v>10</v>
      </c>
      <c r="AZ293" s="66">
        <v>10</v>
      </c>
      <c r="BA293" s="66">
        <v>25</v>
      </c>
      <c r="BB293" s="72"/>
      <c r="BC293" s="117" t="s">
        <v>2</v>
      </c>
      <c r="BD293" s="63" t="s">
        <v>613</v>
      </c>
      <c r="BE293" s="33" t="s">
        <v>182</v>
      </c>
      <c r="BF293" s="75" t="s">
        <v>761</v>
      </c>
      <c r="BG293" s="75" t="s">
        <v>761</v>
      </c>
      <c r="BH293" s="75">
        <v>2.2163120567375888E-3</v>
      </c>
      <c r="BI293" s="75">
        <v>1.6597510373443983E-3</v>
      </c>
      <c r="BJ293" s="75">
        <v>1.0572165602401996E-3</v>
      </c>
      <c r="BL293" s="117" t="s">
        <v>2</v>
      </c>
      <c r="BM293" s="63" t="s">
        <v>613</v>
      </c>
      <c r="BN293" s="33" t="s">
        <v>182</v>
      </c>
      <c r="BO293" s="71" t="s">
        <v>761</v>
      </c>
      <c r="BP293" s="71" t="s">
        <v>761</v>
      </c>
      <c r="BQ293" s="71" t="s">
        <v>761</v>
      </c>
      <c r="BR293" s="71" t="s">
        <v>761</v>
      </c>
      <c r="BS293" s="71">
        <v>0.2857142857142857</v>
      </c>
    </row>
    <row r="294" spans="1:71" ht="18" customHeight="1" x14ac:dyDescent="0.25">
      <c r="A294" s="117" t="s">
        <v>2</v>
      </c>
      <c r="B294" s="63" t="s">
        <v>614</v>
      </c>
      <c r="C294" s="33" t="s">
        <v>183</v>
      </c>
      <c r="D294" s="66" t="s">
        <v>761</v>
      </c>
      <c r="E294" s="66">
        <v>10</v>
      </c>
      <c r="F294" s="66">
        <v>20</v>
      </c>
      <c r="G294" s="66">
        <v>25</v>
      </c>
      <c r="H294" s="66">
        <v>55</v>
      </c>
      <c r="I294" s="72"/>
      <c r="J294" s="117" t="s">
        <v>2</v>
      </c>
      <c r="K294" s="63" t="s">
        <v>614</v>
      </c>
      <c r="L294" s="33" t="s">
        <v>183</v>
      </c>
      <c r="M294" s="66">
        <v>7831</v>
      </c>
      <c r="N294" s="66">
        <v>7041</v>
      </c>
      <c r="O294" s="66">
        <v>5602</v>
      </c>
      <c r="P294" s="66">
        <v>6270</v>
      </c>
      <c r="Q294" s="215">
        <v>26744</v>
      </c>
      <c r="R294" s="72"/>
      <c r="S294" s="219" t="s">
        <v>2</v>
      </c>
      <c r="T294" s="63" t="s">
        <v>614</v>
      </c>
      <c r="U294" s="33" t="s">
        <v>183</v>
      </c>
      <c r="V294" s="71" t="s">
        <v>761</v>
      </c>
      <c r="W294" s="71">
        <v>1.4202528049992898E-3</v>
      </c>
      <c r="X294" s="71">
        <v>3.570153516601214E-3</v>
      </c>
      <c r="Y294" s="71">
        <v>3.9872408293460922E-3</v>
      </c>
      <c r="Z294" s="71">
        <v>2.0565360454681426E-3</v>
      </c>
      <c r="AA294" s="226"/>
      <c r="AB294" s="117" t="s">
        <v>2</v>
      </c>
      <c r="AC294" s="63" t="s">
        <v>614</v>
      </c>
      <c r="AD294" s="33" t="s">
        <v>183</v>
      </c>
      <c r="AE294" s="76" t="s">
        <v>761</v>
      </c>
      <c r="AF294" s="76" t="s">
        <v>761</v>
      </c>
      <c r="AG294" s="76" t="s">
        <v>761</v>
      </c>
      <c r="AH294" s="76" t="s">
        <v>761</v>
      </c>
      <c r="AI294" s="76">
        <v>10</v>
      </c>
      <c r="AJ294" s="72"/>
      <c r="AK294" s="117" t="s">
        <v>2</v>
      </c>
      <c r="AL294" s="63" t="s">
        <v>614</v>
      </c>
      <c r="AM294" s="33" t="s">
        <v>183</v>
      </c>
      <c r="AN294" s="75" t="s">
        <v>761</v>
      </c>
      <c r="AO294" s="75" t="s">
        <v>761</v>
      </c>
      <c r="AP294" s="75" t="s">
        <v>761</v>
      </c>
      <c r="AQ294" s="75" t="s">
        <v>761</v>
      </c>
      <c r="AR294" s="75">
        <v>3.7391564463057136E-4</v>
      </c>
      <c r="AT294" s="117" t="s">
        <v>2</v>
      </c>
      <c r="AU294" s="63" t="s">
        <v>614</v>
      </c>
      <c r="AV294" s="33" t="s">
        <v>183</v>
      </c>
      <c r="AW294" s="66" t="s">
        <v>761</v>
      </c>
      <c r="AX294" s="66" t="s">
        <v>761</v>
      </c>
      <c r="AY294" s="66">
        <v>20</v>
      </c>
      <c r="AZ294" s="66">
        <v>15</v>
      </c>
      <c r="BA294" s="66">
        <v>45</v>
      </c>
      <c r="BB294" s="72"/>
      <c r="BC294" s="117" t="s">
        <v>2</v>
      </c>
      <c r="BD294" s="63" t="s">
        <v>614</v>
      </c>
      <c r="BE294" s="33" t="s">
        <v>183</v>
      </c>
      <c r="BF294" s="75" t="s">
        <v>761</v>
      </c>
      <c r="BG294" s="75" t="s">
        <v>761</v>
      </c>
      <c r="BH294" s="75">
        <v>3.570153516601214E-3</v>
      </c>
      <c r="BI294" s="75">
        <v>2.3923444976076554E-3</v>
      </c>
      <c r="BJ294" s="75">
        <v>1.6826204008375709E-3</v>
      </c>
      <c r="BL294" s="117" t="s">
        <v>2</v>
      </c>
      <c r="BM294" s="63" t="s">
        <v>614</v>
      </c>
      <c r="BN294" s="33" t="s">
        <v>183</v>
      </c>
      <c r="BO294" s="71" t="s">
        <v>761</v>
      </c>
      <c r="BP294" s="71" t="s">
        <v>761</v>
      </c>
      <c r="BQ294" s="71" t="s">
        <v>761</v>
      </c>
      <c r="BR294" s="71" t="s">
        <v>761</v>
      </c>
      <c r="BS294" s="71">
        <v>0.18181818181818182</v>
      </c>
    </row>
    <row r="295" spans="1:71" ht="18" customHeight="1" x14ac:dyDescent="0.25">
      <c r="A295" s="117" t="s">
        <v>2</v>
      </c>
      <c r="B295" s="63" t="s">
        <v>615</v>
      </c>
      <c r="C295" s="33" t="s">
        <v>184</v>
      </c>
      <c r="D295" s="66" t="s">
        <v>761</v>
      </c>
      <c r="E295" s="66" t="s">
        <v>761</v>
      </c>
      <c r="F295" s="66">
        <v>10</v>
      </c>
      <c r="G295" s="66">
        <v>15</v>
      </c>
      <c r="H295" s="66">
        <v>35</v>
      </c>
      <c r="I295" s="72"/>
      <c r="J295" s="117" t="s">
        <v>2</v>
      </c>
      <c r="K295" s="63" t="s">
        <v>615</v>
      </c>
      <c r="L295" s="33" t="s">
        <v>184</v>
      </c>
      <c r="M295" s="66">
        <v>6618</v>
      </c>
      <c r="N295" s="66">
        <v>5657</v>
      </c>
      <c r="O295" s="66">
        <v>4224</v>
      </c>
      <c r="P295" s="66">
        <v>4908</v>
      </c>
      <c r="Q295" s="215">
        <v>21407</v>
      </c>
      <c r="R295" s="72"/>
      <c r="S295" s="219" t="s">
        <v>2</v>
      </c>
      <c r="T295" s="63" t="s">
        <v>615</v>
      </c>
      <c r="U295" s="33" t="s">
        <v>184</v>
      </c>
      <c r="V295" s="71" t="s">
        <v>761</v>
      </c>
      <c r="W295" s="71" t="s">
        <v>761</v>
      </c>
      <c r="X295" s="71">
        <v>2.3674242424242425E-3</v>
      </c>
      <c r="Y295" s="71">
        <v>3.0562347188264061E-3</v>
      </c>
      <c r="Z295" s="71">
        <v>1.6349792124071565E-3</v>
      </c>
      <c r="AA295" s="226"/>
      <c r="AB295" s="117" t="s">
        <v>2</v>
      </c>
      <c r="AC295" s="63" t="s">
        <v>615</v>
      </c>
      <c r="AD295" s="33" t="s">
        <v>184</v>
      </c>
      <c r="AE295" s="76" t="s">
        <v>761</v>
      </c>
      <c r="AF295" s="76" t="s">
        <v>761</v>
      </c>
      <c r="AG295" s="76" t="s">
        <v>761</v>
      </c>
      <c r="AH295" s="76" t="s">
        <v>761</v>
      </c>
      <c r="AI295" s="76">
        <v>10</v>
      </c>
      <c r="AJ295" s="72"/>
      <c r="AK295" s="117" t="s">
        <v>2</v>
      </c>
      <c r="AL295" s="63" t="s">
        <v>615</v>
      </c>
      <c r="AM295" s="33" t="s">
        <v>184</v>
      </c>
      <c r="AN295" s="75" t="s">
        <v>761</v>
      </c>
      <c r="AO295" s="75" t="s">
        <v>761</v>
      </c>
      <c r="AP295" s="75" t="s">
        <v>761</v>
      </c>
      <c r="AQ295" s="75" t="s">
        <v>761</v>
      </c>
      <c r="AR295" s="75">
        <v>4.6713691783061614E-4</v>
      </c>
      <c r="AT295" s="117" t="s">
        <v>2</v>
      </c>
      <c r="AU295" s="63" t="s">
        <v>615</v>
      </c>
      <c r="AV295" s="33" t="s">
        <v>184</v>
      </c>
      <c r="AW295" s="66" t="s">
        <v>761</v>
      </c>
      <c r="AX295" s="66" t="s">
        <v>761</v>
      </c>
      <c r="AY295" s="66">
        <v>10</v>
      </c>
      <c r="AZ295" s="66">
        <v>10</v>
      </c>
      <c r="BA295" s="66">
        <v>25</v>
      </c>
      <c r="BB295" s="72"/>
      <c r="BC295" s="117" t="s">
        <v>2</v>
      </c>
      <c r="BD295" s="63" t="s">
        <v>615</v>
      </c>
      <c r="BE295" s="33" t="s">
        <v>184</v>
      </c>
      <c r="BF295" s="75" t="s">
        <v>761</v>
      </c>
      <c r="BG295" s="75" t="s">
        <v>761</v>
      </c>
      <c r="BH295" s="75">
        <v>2.3674242424242425E-3</v>
      </c>
      <c r="BI295" s="75">
        <v>2.0374898125509371E-3</v>
      </c>
      <c r="BJ295" s="75">
        <v>1.1678422945765403E-3</v>
      </c>
      <c r="BL295" s="117" t="s">
        <v>2</v>
      </c>
      <c r="BM295" s="63" t="s">
        <v>615</v>
      </c>
      <c r="BN295" s="33" t="s">
        <v>184</v>
      </c>
      <c r="BO295" s="71" t="s">
        <v>761</v>
      </c>
      <c r="BP295" s="71" t="s">
        <v>761</v>
      </c>
      <c r="BQ295" s="71" t="s">
        <v>761</v>
      </c>
      <c r="BR295" s="71" t="s">
        <v>761</v>
      </c>
      <c r="BS295" s="71">
        <v>0.2857142857142857</v>
      </c>
    </row>
    <row r="296" spans="1:71" ht="18" customHeight="1" x14ac:dyDescent="0.25">
      <c r="A296" s="117" t="s">
        <v>2</v>
      </c>
      <c r="B296" s="63" t="s">
        <v>586</v>
      </c>
      <c r="C296" s="33" t="s">
        <v>160</v>
      </c>
      <c r="D296" s="66">
        <v>55</v>
      </c>
      <c r="E296" s="66">
        <v>90</v>
      </c>
      <c r="F296" s="66">
        <v>75</v>
      </c>
      <c r="G296" s="66">
        <v>110</v>
      </c>
      <c r="H296" s="66">
        <v>330</v>
      </c>
      <c r="I296" s="72"/>
      <c r="J296" s="117" t="s">
        <v>2</v>
      </c>
      <c r="K296" s="63" t="s">
        <v>586</v>
      </c>
      <c r="L296" s="33" t="s">
        <v>160</v>
      </c>
      <c r="M296" s="66">
        <v>100690</v>
      </c>
      <c r="N296" s="66">
        <v>82555</v>
      </c>
      <c r="O296" s="66">
        <v>62052</v>
      </c>
      <c r="P296" s="66">
        <v>79682</v>
      </c>
      <c r="Q296" s="215">
        <v>324979</v>
      </c>
      <c r="R296" s="72"/>
      <c r="S296" s="219" t="s">
        <v>2</v>
      </c>
      <c r="T296" s="63" t="s">
        <v>586</v>
      </c>
      <c r="U296" s="33" t="s">
        <v>160</v>
      </c>
      <c r="V296" s="71">
        <v>5.4623100605819843E-4</v>
      </c>
      <c r="W296" s="71">
        <v>1.090182302707286E-3</v>
      </c>
      <c r="X296" s="71">
        <v>1.2086637014117193E-3</v>
      </c>
      <c r="Y296" s="71">
        <v>1.3804874375643182E-3</v>
      </c>
      <c r="Z296" s="71">
        <v>1.0154502290917258E-3</v>
      </c>
      <c r="AA296" s="226"/>
      <c r="AB296" s="117" t="s">
        <v>2</v>
      </c>
      <c r="AC296" s="63" t="s">
        <v>586</v>
      </c>
      <c r="AD296" s="33" t="s">
        <v>160</v>
      </c>
      <c r="AE296" s="76">
        <v>40</v>
      </c>
      <c r="AF296" s="76">
        <v>75</v>
      </c>
      <c r="AG296" s="76">
        <v>20</v>
      </c>
      <c r="AH296" s="76">
        <v>30</v>
      </c>
      <c r="AI296" s="76">
        <v>170</v>
      </c>
      <c r="AJ296" s="72"/>
      <c r="AK296" s="117" t="s">
        <v>2</v>
      </c>
      <c r="AL296" s="63" t="s">
        <v>586</v>
      </c>
      <c r="AM296" s="33" t="s">
        <v>160</v>
      </c>
      <c r="AN296" s="75">
        <v>3.9725891349687157E-4</v>
      </c>
      <c r="AO296" s="75">
        <v>9.0848525225607172E-4</v>
      </c>
      <c r="AP296" s="75">
        <v>3.2231032037645846E-4</v>
      </c>
      <c r="AQ296" s="75">
        <v>3.7649657388117769E-4</v>
      </c>
      <c r="AR296" s="75">
        <v>5.2311072407755575E-4</v>
      </c>
      <c r="AT296" s="117" t="s">
        <v>2</v>
      </c>
      <c r="AU296" s="63" t="s">
        <v>586</v>
      </c>
      <c r="AV296" s="33" t="s">
        <v>160</v>
      </c>
      <c r="AW296" s="66">
        <v>10</v>
      </c>
      <c r="AX296" s="66">
        <v>20</v>
      </c>
      <c r="AY296" s="66">
        <v>50</v>
      </c>
      <c r="AZ296" s="66">
        <v>80</v>
      </c>
      <c r="BA296" s="66">
        <v>160</v>
      </c>
      <c r="BB296" s="72"/>
      <c r="BC296" s="117" t="s">
        <v>2</v>
      </c>
      <c r="BD296" s="63" t="s">
        <v>586</v>
      </c>
      <c r="BE296" s="33" t="s">
        <v>160</v>
      </c>
      <c r="BF296" s="75">
        <v>9.9314728374217892E-5</v>
      </c>
      <c r="BG296" s="75">
        <v>2.4226273393495245E-4</v>
      </c>
      <c r="BH296" s="75">
        <v>8.0577580094114609E-4</v>
      </c>
      <c r="BI296" s="75">
        <v>1.0039908636831406E-3</v>
      </c>
      <c r="BJ296" s="75">
        <v>4.9233950501417019E-4</v>
      </c>
      <c r="BL296" s="117" t="s">
        <v>2</v>
      </c>
      <c r="BM296" s="63" t="s">
        <v>586</v>
      </c>
      <c r="BN296" s="33" t="s">
        <v>160</v>
      </c>
      <c r="BO296" s="71">
        <v>0.72727272727272729</v>
      </c>
      <c r="BP296" s="71">
        <v>0.83333333333333337</v>
      </c>
      <c r="BQ296" s="71">
        <v>0.26666666666666666</v>
      </c>
      <c r="BR296" s="71">
        <v>0.27272727272727271</v>
      </c>
      <c r="BS296" s="71">
        <v>0.51515151515151514</v>
      </c>
    </row>
    <row r="297" spans="1:71" ht="18" customHeight="1" x14ac:dyDescent="0.25">
      <c r="A297" s="117" t="s">
        <v>2</v>
      </c>
      <c r="B297" s="63" t="s">
        <v>589</v>
      </c>
      <c r="C297" s="33" t="s">
        <v>161</v>
      </c>
      <c r="D297" s="66">
        <v>15</v>
      </c>
      <c r="E297" s="66">
        <v>30</v>
      </c>
      <c r="F297" s="66">
        <v>60</v>
      </c>
      <c r="G297" s="66">
        <v>75</v>
      </c>
      <c r="H297" s="66">
        <v>180</v>
      </c>
      <c r="I297" s="72"/>
      <c r="J297" s="117" t="s">
        <v>2</v>
      </c>
      <c r="K297" s="63" t="s">
        <v>589</v>
      </c>
      <c r="L297" s="33" t="s">
        <v>161</v>
      </c>
      <c r="M297" s="66">
        <v>27967</v>
      </c>
      <c r="N297" s="66">
        <v>23787</v>
      </c>
      <c r="O297" s="66">
        <v>16134</v>
      </c>
      <c r="P297" s="66">
        <v>23635</v>
      </c>
      <c r="Q297" s="215">
        <v>91523</v>
      </c>
      <c r="R297" s="72"/>
      <c r="S297" s="219" t="s">
        <v>2</v>
      </c>
      <c r="T297" s="63" t="s">
        <v>589</v>
      </c>
      <c r="U297" s="33" t="s">
        <v>161</v>
      </c>
      <c r="V297" s="71">
        <v>5.3634640826688595E-4</v>
      </c>
      <c r="W297" s="71">
        <v>1.2611930886618741E-3</v>
      </c>
      <c r="X297" s="71">
        <v>3.718854592785422E-3</v>
      </c>
      <c r="Y297" s="71">
        <v>3.1732599957689867E-3</v>
      </c>
      <c r="Z297" s="71">
        <v>1.966718748292779E-3</v>
      </c>
      <c r="AA297" s="226"/>
      <c r="AB297" s="117" t="s">
        <v>2</v>
      </c>
      <c r="AC297" s="63" t="s">
        <v>589</v>
      </c>
      <c r="AD297" s="33" t="s">
        <v>161</v>
      </c>
      <c r="AE297" s="76">
        <v>10</v>
      </c>
      <c r="AF297" s="76">
        <v>20</v>
      </c>
      <c r="AG297" s="76">
        <v>10</v>
      </c>
      <c r="AH297" s="76">
        <v>10</v>
      </c>
      <c r="AI297" s="76">
        <v>50</v>
      </c>
      <c r="AJ297" s="72"/>
      <c r="AK297" s="117" t="s">
        <v>2</v>
      </c>
      <c r="AL297" s="63" t="s">
        <v>589</v>
      </c>
      <c r="AM297" s="33" t="s">
        <v>161</v>
      </c>
      <c r="AN297" s="75">
        <v>3.5756427217792396E-4</v>
      </c>
      <c r="AO297" s="75">
        <v>8.4079539244124939E-4</v>
      </c>
      <c r="AP297" s="75">
        <v>6.1980909879757031E-4</v>
      </c>
      <c r="AQ297" s="75">
        <v>4.2310133276919821E-4</v>
      </c>
      <c r="AR297" s="75">
        <v>5.4631076341466074E-4</v>
      </c>
      <c r="AT297" s="117" t="s">
        <v>2</v>
      </c>
      <c r="AU297" s="63" t="s">
        <v>589</v>
      </c>
      <c r="AV297" s="33" t="s">
        <v>161</v>
      </c>
      <c r="AW297" s="66" t="s">
        <v>761</v>
      </c>
      <c r="AX297" s="66">
        <v>10</v>
      </c>
      <c r="AY297" s="66">
        <v>50</v>
      </c>
      <c r="AZ297" s="66">
        <v>65</v>
      </c>
      <c r="BA297" s="66">
        <v>130</v>
      </c>
      <c r="BB297" s="72"/>
      <c r="BC297" s="117" t="s">
        <v>2</v>
      </c>
      <c r="BD297" s="63" t="s">
        <v>589</v>
      </c>
      <c r="BE297" s="33" t="s">
        <v>161</v>
      </c>
      <c r="BF297" s="75" t="s">
        <v>761</v>
      </c>
      <c r="BG297" s="75">
        <v>4.203976962206247E-4</v>
      </c>
      <c r="BH297" s="75">
        <v>3.0990454939878519E-3</v>
      </c>
      <c r="BI297" s="75">
        <v>2.7501586629997883E-3</v>
      </c>
      <c r="BJ297" s="75">
        <v>1.4204079848781181E-3</v>
      </c>
      <c r="BL297" s="117" t="s">
        <v>2</v>
      </c>
      <c r="BM297" s="63" t="s">
        <v>589</v>
      </c>
      <c r="BN297" s="33" t="s">
        <v>161</v>
      </c>
      <c r="BO297" s="71">
        <v>0.66666666666666663</v>
      </c>
      <c r="BP297" s="71">
        <v>0.66666666666666663</v>
      </c>
      <c r="BQ297" s="71">
        <v>0.16666666666666666</v>
      </c>
      <c r="BR297" s="71">
        <v>0.13333333333333333</v>
      </c>
      <c r="BS297" s="71">
        <v>0.27777777777777779</v>
      </c>
    </row>
    <row r="298" spans="1:71" ht="18" customHeight="1" x14ac:dyDescent="0.25">
      <c r="A298" s="117" t="s">
        <v>2</v>
      </c>
      <c r="B298" s="63" t="s">
        <v>590</v>
      </c>
      <c r="C298" s="33" t="s">
        <v>40</v>
      </c>
      <c r="D298" s="66">
        <v>30</v>
      </c>
      <c r="E298" s="66">
        <v>40</v>
      </c>
      <c r="F298" s="66">
        <v>40</v>
      </c>
      <c r="G298" s="66">
        <v>70</v>
      </c>
      <c r="H298" s="66">
        <v>175</v>
      </c>
      <c r="I298" s="72"/>
      <c r="J298" s="117" t="s">
        <v>2</v>
      </c>
      <c r="K298" s="63" t="s">
        <v>590</v>
      </c>
      <c r="L298" s="33" t="s">
        <v>40</v>
      </c>
      <c r="M298" s="66">
        <v>23189</v>
      </c>
      <c r="N298" s="66">
        <v>19958</v>
      </c>
      <c r="O298" s="66">
        <v>15314</v>
      </c>
      <c r="P298" s="66">
        <v>17575</v>
      </c>
      <c r="Q298" s="215">
        <v>76036</v>
      </c>
      <c r="R298" s="72"/>
      <c r="S298" s="219" t="s">
        <v>2</v>
      </c>
      <c r="T298" s="63" t="s">
        <v>590</v>
      </c>
      <c r="U298" s="33" t="s">
        <v>40</v>
      </c>
      <c r="V298" s="71">
        <v>1.2937168485057571E-3</v>
      </c>
      <c r="W298" s="71">
        <v>2.004208838560978E-3</v>
      </c>
      <c r="X298" s="71">
        <v>2.6119890296460754E-3</v>
      </c>
      <c r="Y298" s="71">
        <v>3.982930298719772E-3</v>
      </c>
      <c r="Z298" s="71">
        <v>2.3015413751380923E-3</v>
      </c>
      <c r="AA298" s="226"/>
      <c r="AB298" s="117" t="s">
        <v>2</v>
      </c>
      <c r="AC298" s="63" t="s">
        <v>590</v>
      </c>
      <c r="AD298" s="33" t="s">
        <v>40</v>
      </c>
      <c r="AE298" s="76">
        <v>25</v>
      </c>
      <c r="AF298" s="76">
        <v>35</v>
      </c>
      <c r="AG298" s="76" t="s">
        <v>761</v>
      </c>
      <c r="AH298" s="76">
        <v>10</v>
      </c>
      <c r="AI298" s="76">
        <v>70</v>
      </c>
      <c r="AJ298" s="72"/>
      <c r="AK298" s="117" t="s">
        <v>2</v>
      </c>
      <c r="AL298" s="63" t="s">
        <v>590</v>
      </c>
      <c r="AM298" s="33" t="s">
        <v>40</v>
      </c>
      <c r="AN298" s="75">
        <v>1.0780973737547976E-3</v>
      </c>
      <c r="AO298" s="75">
        <v>1.7536827337408557E-3</v>
      </c>
      <c r="AP298" s="75" t="s">
        <v>761</v>
      </c>
      <c r="AQ298" s="75">
        <v>5.6899004267425325E-4</v>
      </c>
      <c r="AR298" s="75">
        <v>9.20616550055237E-4</v>
      </c>
      <c r="AT298" s="117" t="s">
        <v>2</v>
      </c>
      <c r="AU298" s="63" t="s">
        <v>590</v>
      </c>
      <c r="AV298" s="33" t="s">
        <v>40</v>
      </c>
      <c r="AW298" s="66" t="s">
        <v>761</v>
      </c>
      <c r="AX298" s="66" t="s">
        <v>761</v>
      </c>
      <c r="AY298" s="66">
        <v>35</v>
      </c>
      <c r="AZ298" s="66">
        <v>65</v>
      </c>
      <c r="BA298" s="66">
        <v>105</v>
      </c>
      <c r="BB298" s="72"/>
      <c r="BC298" s="117" t="s">
        <v>2</v>
      </c>
      <c r="BD298" s="63" t="s">
        <v>590</v>
      </c>
      <c r="BE298" s="33" t="s">
        <v>40</v>
      </c>
      <c r="BF298" s="75" t="s">
        <v>761</v>
      </c>
      <c r="BG298" s="75" t="s">
        <v>761</v>
      </c>
      <c r="BH298" s="75">
        <v>2.2854904009403159E-3</v>
      </c>
      <c r="BI298" s="75">
        <v>3.6984352773826458E-3</v>
      </c>
      <c r="BJ298" s="75">
        <v>1.3809248250828555E-3</v>
      </c>
      <c r="BL298" s="117" t="s">
        <v>2</v>
      </c>
      <c r="BM298" s="63" t="s">
        <v>590</v>
      </c>
      <c r="BN298" s="33" t="s">
        <v>40</v>
      </c>
      <c r="BO298" s="71">
        <v>0.83333333333333337</v>
      </c>
      <c r="BP298" s="71">
        <v>0.875</v>
      </c>
      <c r="BQ298" s="71" t="s">
        <v>761</v>
      </c>
      <c r="BR298" s="71">
        <v>0.14285714285714285</v>
      </c>
      <c r="BS298" s="71">
        <v>0.4</v>
      </c>
    </row>
    <row r="299" spans="1:71" ht="18" customHeight="1" x14ac:dyDescent="0.25">
      <c r="A299" s="117" t="s">
        <v>2</v>
      </c>
      <c r="B299" s="63" t="s">
        <v>600</v>
      </c>
      <c r="C299" s="33" t="s">
        <v>41</v>
      </c>
      <c r="D299" s="66">
        <v>55</v>
      </c>
      <c r="E299" s="66">
        <v>95</v>
      </c>
      <c r="F299" s="66">
        <v>20</v>
      </c>
      <c r="G299" s="66">
        <v>25</v>
      </c>
      <c r="H299" s="66">
        <v>200</v>
      </c>
      <c r="I299" s="72"/>
      <c r="J299" s="117" t="s">
        <v>2</v>
      </c>
      <c r="K299" s="63" t="s">
        <v>600</v>
      </c>
      <c r="L299" s="33" t="s">
        <v>41</v>
      </c>
      <c r="M299" s="66">
        <v>28971</v>
      </c>
      <c r="N299" s="66">
        <v>23836</v>
      </c>
      <c r="O299" s="66">
        <v>17250</v>
      </c>
      <c r="P299" s="66">
        <v>19205</v>
      </c>
      <c r="Q299" s="215">
        <v>89262</v>
      </c>
      <c r="R299" s="72"/>
      <c r="S299" s="219" t="s">
        <v>2</v>
      </c>
      <c r="T299" s="63" t="s">
        <v>600</v>
      </c>
      <c r="U299" s="33" t="s">
        <v>41</v>
      </c>
      <c r="V299" s="71">
        <v>1.8984501743122433E-3</v>
      </c>
      <c r="W299" s="71">
        <v>3.9855680483302566E-3</v>
      </c>
      <c r="X299" s="71">
        <v>1.1594202898550724E-3</v>
      </c>
      <c r="Y299" s="71">
        <v>1.3017443374121322E-3</v>
      </c>
      <c r="Z299" s="71">
        <v>2.240595102059107E-3</v>
      </c>
      <c r="AA299" s="226"/>
      <c r="AB299" s="117" t="s">
        <v>2</v>
      </c>
      <c r="AC299" s="63" t="s">
        <v>600</v>
      </c>
      <c r="AD299" s="33" t="s">
        <v>41</v>
      </c>
      <c r="AE299" s="76">
        <v>45</v>
      </c>
      <c r="AF299" s="76">
        <v>80</v>
      </c>
      <c r="AG299" s="76">
        <v>10</v>
      </c>
      <c r="AH299" s="76">
        <v>10</v>
      </c>
      <c r="AI299" s="76">
        <v>145</v>
      </c>
      <c r="AJ299" s="72"/>
      <c r="AK299" s="117" t="s">
        <v>2</v>
      </c>
      <c r="AL299" s="63" t="s">
        <v>600</v>
      </c>
      <c r="AM299" s="33" t="s">
        <v>41</v>
      </c>
      <c r="AN299" s="75">
        <v>1.5532774153463808E-3</v>
      </c>
      <c r="AO299" s="75">
        <v>3.3562678301728476E-3</v>
      </c>
      <c r="AP299" s="75">
        <v>5.7971014492753622E-4</v>
      </c>
      <c r="AQ299" s="75">
        <v>5.2069773496485295E-4</v>
      </c>
      <c r="AR299" s="75">
        <v>1.6244314489928524E-3</v>
      </c>
      <c r="AT299" s="117" t="s">
        <v>2</v>
      </c>
      <c r="AU299" s="63" t="s">
        <v>600</v>
      </c>
      <c r="AV299" s="33" t="s">
        <v>41</v>
      </c>
      <c r="AW299" s="66">
        <v>10</v>
      </c>
      <c r="AX299" s="66">
        <v>15</v>
      </c>
      <c r="AY299" s="66">
        <v>15</v>
      </c>
      <c r="AZ299" s="66">
        <v>20</v>
      </c>
      <c r="BA299" s="66">
        <v>55</v>
      </c>
      <c r="BB299" s="72"/>
      <c r="BC299" s="117" t="s">
        <v>2</v>
      </c>
      <c r="BD299" s="63" t="s">
        <v>600</v>
      </c>
      <c r="BE299" s="33" t="s">
        <v>41</v>
      </c>
      <c r="BF299" s="75">
        <v>3.4517275896586241E-4</v>
      </c>
      <c r="BG299" s="75">
        <v>6.2930021815740898E-4</v>
      </c>
      <c r="BH299" s="75">
        <v>8.6956521739130438E-4</v>
      </c>
      <c r="BI299" s="75">
        <v>1.0413954699297059E-3</v>
      </c>
      <c r="BJ299" s="75">
        <v>6.1616365306625437E-4</v>
      </c>
      <c r="BL299" s="117" t="s">
        <v>2</v>
      </c>
      <c r="BM299" s="63" t="s">
        <v>600</v>
      </c>
      <c r="BN299" s="33" t="s">
        <v>41</v>
      </c>
      <c r="BO299" s="71">
        <v>0.81818181818181823</v>
      </c>
      <c r="BP299" s="71">
        <v>0.84210526315789469</v>
      </c>
      <c r="BQ299" s="71">
        <v>0.5</v>
      </c>
      <c r="BR299" s="71">
        <v>0.4</v>
      </c>
      <c r="BS299" s="71">
        <v>0.72499999999999998</v>
      </c>
    </row>
    <row r="300" spans="1:71" ht="18" customHeight="1" x14ac:dyDescent="0.25">
      <c r="A300" s="117" t="s">
        <v>2</v>
      </c>
      <c r="B300" s="63" t="s">
        <v>602</v>
      </c>
      <c r="C300" s="33" t="s">
        <v>43</v>
      </c>
      <c r="D300" s="66" t="s">
        <v>761</v>
      </c>
      <c r="E300" s="66">
        <v>10</v>
      </c>
      <c r="F300" s="66">
        <v>25</v>
      </c>
      <c r="G300" s="66">
        <v>30</v>
      </c>
      <c r="H300" s="66">
        <v>65</v>
      </c>
      <c r="I300" s="72"/>
      <c r="J300" s="117" t="s">
        <v>2</v>
      </c>
      <c r="K300" s="63" t="s">
        <v>602</v>
      </c>
      <c r="L300" s="33" t="s">
        <v>43</v>
      </c>
      <c r="M300" s="66">
        <v>15023</v>
      </c>
      <c r="N300" s="66">
        <v>13773</v>
      </c>
      <c r="O300" s="66">
        <v>10711</v>
      </c>
      <c r="P300" s="66">
        <v>11932</v>
      </c>
      <c r="Q300" s="215">
        <v>51439</v>
      </c>
      <c r="R300" s="72"/>
      <c r="S300" s="219" t="s">
        <v>2</v>
      </c>
      <c r="T300" s="63" t="s">
        <v>602</v>
      </c>
      <c r="U300" s="33" t="s">
        <v>43</v>
      </c>
      <c r="V300" s="71" t="s">
        <v>761</v>
      </c>
      <c r="W300" s="71">
        <v>7.2605822987003557E-4</v>
      </c>
      <c r="X300" s="71">
        <v>2.3340491083932405E-3</v>
      </c>
      <c r="Y300" s="71">
        <v>2.5142474019443513E-3</v>
      </c>
      <c r="Z300" s="71">
        <v>1.2636326522677346E-3</v>
      </c>
      <c r="AA300" s="226"/>
      <c r="AB300" s="117" t="s">
        <v>2</v>
      </c>
      <c r="AC300" s="63" t="s">
        <v>602</v>
      </c>
      <c r="AD300" s="33" t="s">
        <v>43</v>
      </c>
      <c r="AE300" s="76" t="s">
        <v>761</v>
      </c>
      <c r="AF300" s="76" t="s">
        <v>761</v>
      </c>
      <c r="AG300" s="76" t="s">
        <v>761</v>
      </c>
      <c r="AH300" s="76" t="s">
        <v>761</v>
      </c>
      <c r="AI300" s="76">
        <v>10</v>
      </c>
      <c r="AJ300" s="72"/>
      <c r="AK300" s="117" t="s">
        <v>2</v>
      </c>
      <c r="AL300" s="63" t="s">
        <v>602</v>
      </c>
      <c r="AM300" s="33" t="s">
        <v>43</v>
      </c>
      <c r="AN300" s="75" t="s">
        <v>761</v>
      </c>
      <c r="AO300" s="75" t="s">
        <v>761</v>
      </c>
      <c r="AP300" s="75" t="s">
        <v>761</v>
      </c>
      <c r="AQ300" s="75" t="s">
        <v>761</v>
      </c>
      <c r="AR300" s="75">
        <v>1.9440502342580533E-4</v>
      </c>
      <c r="AT300" s="117" t="s">
        <v>2</v>
      </c>
      <c r="AU300" s="63" t="s">
        <v>602</v>
      </c>
      <c r="AV300" s="33" t="s">
        <v>43</v>
      </c>
      <c r="AW300" s="66" t="s">
        <v>761</v>
      </c>
      <c r="AX300" s="66" t="s">
        <v>761</v>
      </c>
      <c r="AY300" s="66">
        <v>25</v>
      </c>
      <c r="AZ300" s="66">
        <v>30</v>
      </c>
      <c r="BA300" s="66">
        <v>60</v>
      </c>
      <c r="BB300" s="72"/>
      <c r="BC300" s="117" t="s">
        <v>2</v>
      </c>
      <c r="BD300" s="63" t="s">
        <v>602</v>
      </c>
      <c r="BE300" s="33" t="s">
        <v>43</v>
      </c>
      <c r="BF300" s="75" t="s">
        <v>761</v>
      </c>
      <c r="BG300" s="75" t="s">
        <v>761</v>
      </c>
      <c r="BH300" s="75">
        <v>2.3340491083932405E-3</v>
      </c>
      <c r="BI300" s="75">
        <v>2.5142474019443513E-3</v>
      </c>
      <c r="BJ300" s="75">
        <v>1.1664301405548319E-3</v>
      </c>
      <c r="BL300" s="117" t="s">
        <v>2</v>
      </c>
      <c r="BM300" s="63" t="s">
        <v>602</v>
      </c>
      <c r="BN300" s="33" t="s">
        <v>43</v>
      </c>
      <c r="BO300" s="71" t="s">
        <v>761</v>
      </c>
      <c r="BP300" s="71" t="s">
        <v>761</v>
      </c>
      <c r="BQ300" s="71" t="s">
        <v>761</v>
      </c>
      <c r="BR300" s="71" t="s">
        <v>761</v>
      </c>
      <c r="BS300" s="71">
        <v>0.15384615384615385</v>
      </c>
    </row>
    <row r="301" spans="1:71" ht="18" customHeight="1" x14ac:dyDescent="0.25">
      <c r="A301" s="117" t="s">
        <v>2</v>
      </c>
      <c r="B301" s="63" t="s">
        <v>610</v>
      </c>
      <c r="C301" s="33" t="s">
        <v>162</v>
      </c>
      <c r="D301" s="66">
        <v>15</v>
      </c>
      <c r="E301" s="66">
        <v>25</v>
      </c>
      <c r="F301" s="66">
        <v>20</v>
      </c>
      <c r="G301" s="66">
        <v>45</v>
      </c>
      <c r="H301" s="66">
        <v>105</v>
      </c>
      <c r="I301" s="72"/>
      <c r="J301" s="117" t="s">
        <v>2</v>
      </c>
      <c r="K301" s="63" t="s">
        <v>610</v>
      </c>
      <c r="L301" s="33" t="s">
        <v>162</v>
      </c>
      <c r="M301" s="66">
        <v>23583</v>
      </c>
      <c r="N301" s="66">
        <v>19728</v>
      </c>
      <c r="O301" s="66">
        <v>14566</v>
      </c>
      <c r="P301" s="66">
        <v>16795</v>
      </c>
      <c r="Q301" s="215">
        <v>74672</v>
      </c>
      <c r="R301" s="72"/>
      <c r="S301" s="219" t="s">
        <v>2</v>
      </c>
      <c r="T301" s="63" t="s">
        <v>610</v>
      </c>
      <c r="U301" s="33" t="s">
        <v>162</v>
      </c>
      <c r="V301" s="71">
        <v>6.360513929525506E-4</v>
      </c>
      <c r="W301" s="71">
        <v>1.2672343876723438E-3</v>
      </c>
      <c r="X301" s="71">
        <v>1.373060551970342E-3</v>
      </c>
      <c r="Y301" s="71">
        <v>2.6793688597796963E-3</v>
      </c>
      <c r="Z301" s="71">
        <v>1.406149560745661E-3</v>
      </c>
      <c r="AA301" s="226"/>
      <c r="AB301" s="117" t="s">
        <v>2</v>
      </c>
      <c r="AC301" s="63" t="s">
        <v>610</v>
      </c>
      <c r="AD301" s="33" t="s">
        <v>162</v>
      </c>
      <c r="AE301" s="76">
        <v>10</v>
      </c>
      <c r="AF301" s="76">
        <v>20</v>
      </c>
      <c r="AG301" s="76">
        <v>10</v>
      </c>
      <c r="AH301" s="76" t="s">
        <v>761</v>
      </c>
      <c r="AI301" s="76">
        <v>45</v>
      </c>
      <c r="AJ301" s="72"/>
      <c r="AK301" s="117" t="s">
        <v>2</v>
      </c>
      <c r="AL301" s="63" t="s">
        <v>610</v>
      </c>
      <c r="AM301" s="33" t="s">
        <v>162</v>
      </c>
      <c r="AN301" s="75">
        <v>4.2403426196836703E-4</v>
      </c>
      <c r="AO301" s="75">
        <v>1.013787510137875E-3</v>
      </c>
      <c r="AP301" s="75">
        <v>6.86530275985171E-4</v>
      </c>
      <c r="AQ301" s="75" t="s">
        <v>761</v>
      </c>
      <c r="AR301" s="75">
        <v>6.0263552603385473E-4</v>
      </c>
      <c r="AT301" s="117" t="s">
        <v>2</v>
      </c>
      <c r="AU301" s="63" t="s">
        <v>610</v>
      </c>
      <c r="AV301" s="33" t="s">
        <v>162</v>
      </c>
      <c r="AW301" s="66" t="s">
        <v>761</v>
      </c>
      <c r="AX301" s="66" t="s">
        <v>761</v>
      </c>
      <c r="AY301" s="66">
        <v>10</v>
      </c>
      <c r="AZ301" s="66">
        <v>40</v>
      </c>
      <c r="BA301" s="66">
        <v>60</v>
      </c>
      <c r="BB301" s="72"/>
      <c r="BC301" s="117" t="s">
        <v>2</v>
      </c>
      <c r="BD301" s="63" t="s">
        <v>610</v>
      </c>
      <c r="BE301" s="33" t="s">
        <v>162</v>
      </c>
      <c r="BF301" s="75" t="s">
        <v>761</v>
      </c>
      <c r="BG301" s="75" t="s">
        <v>761</v>
      </c>
      <c r="BH301" s="75">
        <v>6.86530275985171E-4</v>
      </c>
      <c r="BI301" s="75">
        <v>2.3816612086930635E-3</v>
      </c>
      <c r="BJ301" s="75">
        <v>8.0351403471180631E-4</v>
      </c>
      <c r="BL301" s="117" t="s">
        <v>2</v>
      </c>
      <c r="BM301" s="63" t="s">
        <v>610</v>
      </c>
      <c r="BN301" s="33" t="s">
        <v>162</v>
      </c>
      <c r="BO301" s="71">
        <v>0.66666666666666663</v>
      </c>
      <c r="BP301" s="71">
        <v>0.8</v>
      </c>
      <c r="BQ301" s="71">
        <v>0.5</v>
      </c>
      <c r="BR301" s="71" t="s">
        <v>761</v>
      </c>
      <c r="BS301" s="71">
        <v>0.42857142857142855</v>
      </c>
    </row>
    <row r="302" spans="1:71" ht="18" customHeight="1" x14ac:dyDescent="0.25">
      <c r="A302" s="117" t="s">
        <v>2</v>
      </c>
      <c r="B302" s="63" t="s">
        <v>612</v>
      </c>
      <c r="C302" s="33" t="s">
        <v>163</v>
      </c>
      <c r="D302" s="66">
        <v>110</v>
      </c>
      <c r="E302" s="66">
        <v>205</v>
      </c>
      <c r="F302" s="66">
        <v>45</v>
      </c>
      <c r="G302" s="66">
        <v>55</v>
      </c>
      <c r="H302" s="66">
        <v>415</v>
      </c>
      <c r="I302" s="72"/>
      <c r="J302" s="117" t="s">
        <v>2</v>
      </c>
      <c r="K302" s="63" t="s">
        <v>612</v>
      </c>
      <c r="L302" s="33" t="s">
        <v>163</v>
      </c>
      <c r="M302" s="66">
        <v>21739</v>
      </c>
      <c r="N302" s="66">
        <v>18113</v>
      </c>
      <c r="O302" s="66">
        <v>12746</v>
      </c>
      <c r="P302" s="66">
        <v>14405</v>
      </c>
      <c r="Q302" s="215">
        <v>67003</v>
      </c>
      <c r="R302" s="72"/>
      <c r="S302" s="219" t="s">
        <v>2</v>
      </c>
      <c r="T302" s="63" t="s">
        <v>612</v>
      </c>
      <c r="U302" s="33" t="s">
        <v>163</v>
      </c>
      <c r="V302" s="71">
        <v>5.0600303601821611E-3</v>
      </c>
      <c r="W302" s="71">
        <v>1.1317838016893943E-2</v>
      </c>
      <c r="X302" s="71">
        <v>3.5305193786285892E-3</v>
      </c>
      <c r="Y302" s="71">
        <v>3.8181187087816732E-3</v>
      </c>
      <c r="Z302" s="71">
        <v>6.1937525185439459E-3</v>
      </c>
      <c r="AA302" s="226"/>
      <c r="AB302" s="117" t="s">
        <v>2</v>
      </c>
      <c r="AC302" s="63" t="s">
        <v>612</v>
      </c>
      <c r="AD302" s="33" t="s">
        <v>163</v>
      </c>
      <c r="AE302" s="76">
        <v>110</v>
      </c>
      <c r="AF302" s="76">
        <v>190</v>
      </c>
      <c r="AG302" s="76">
        <v>20</v>
      </c>
      <c r="AH302" s="76">
        <v>15</v>
      </c>
      <c r="AI302" s="76">
        <v>330</v>
      </c>
      <c r="AJ302" s="72"/>
      <c r="AK302" s="117" t="s">
        <v>2</v>
      </c>
      <c r="AL302" s="63" t="s">
        <v>612</v>
      </c>
      <c r="AM302" s="33" t="s">
        <v>163</v>
      </c>
      <c r="AN302" s="75">
        <v>5.0600303601821611E-3</v>
      </c>
      <c r="AO302" s="75">
        <v>1.0489703527852924E-2</v>
      </c>
      <c r="AP302" s="75">
        <v>1.5691197238349285E-3</v>
      </c>
      <c r="AQ302" s="75">
        <v>1.0413051023950017E-3</v>
      </c>
      <c r="AR302" s="75">
        <v>4.9251526051072338E-3</v>
      </c>
      <c r="AT302" s="117" t="s">
        <v>2</v>
      </c>
      <c r="AU302" s="63" t="s">
        <v>612</v>
      </c>
      <c r="AV302" s="33" t="s">
        <v>163</v>
      </c>
      <c r="AW302" s="66" t="s">
        <v>761</v>
      </c>
      <c r="AX302" s="66">
        <v>15</v>
      </c>
      <c r="AY302" s="66">
        <v>25</v>
      </c>
      <c r="AZ302" s="66">
        <v>40</v>
      </c>
      <c r="BA302" s="66">
        <v>85</v>
      </c>
      <c r="BB302" s="72"/>
      <c r="BC302" s="117" t="s">
        <v>2</v>
      </c>
      <c r="BD302" s="63" t="s">
        <v>612</v>
      </c>
      <c r="BE302" s="33" t="s">
        <v>163</v>
      </c>
      <c r="BF302" s="75" t="s">
        <v>761</v>
      </c>
      <c r="BG302" s="75">
        <v>8.2813448904102025E-4</v>
      </c>
      <c r="BH302" s="75">
        <v>1.9613996547936607E-3</v>
      </c>
      <c r="BI302" s="75">
        <v>2.7768136063866713E-3</v>
      </c>
      <c r="BJ302" s="75">
        <v>1.2685999134367117E-3</v>
      </c>
      <c r="BL302" s="117" t="s">
        <v>2</v>
      </c>
      <c r="BM302" s="63" t="s">
        <v>612</v>
      </c>
      <c r="BN302" s="33" t="s">
        <v>163</v>
      </c>
      <c r="BO302" s="71">
        <v>1</v>
      </c>
      <c r="BP302" s="71">
        <v>0.92682926829268297</v>
      </c>
      <c r="BQ302" s="71">
        <v>0.44444444444444442</v>
      </c>
      <c r="BR302" s="71">
        <v>0.27272727272727271</v>
      </c>
      <c r="BS302" s="71">
        <v>0.79518072289156627</v>
      </c>
    </row>
    <row r="303" spans="1:71" ht="18" customHeight="1" x14ac:dyDescent="0.25">
      <c r="A303" s="117" t="s">
        <v>109</v>
      </c>
      <c r="B303" s="63" t="s">
        <v>624</v>
      </c>
      <c r="C303" s="33" t="s">
        <v>112</v>
      </c>
      <c r="D303" s="66">
        <v>15</v>
      </c>
      <c r="E303" s="66">
        <v>35</v>
      </c>
      <c r="F303" s="66">
        <v>70</v>
      </c>
      <c r="G303" s="66">
        <v>75</v>
      </c>
      <c r="H303" s="66">
        <v>200</v>
      </c>
      <c r="I303" s="72"/>
      <c r="J303" s="117" t="s">
        <v>109</v>
      </c>
      <c r="K303" s="63" t="s">
        <v>624</v>
      </c>
      <c r="L303" s="33" t="s">
        <v>112</v>
      </c>
      <c r="M303" s="66">
        <v>20772</v>
      </c>
      <c r="N303" s="66">
        <v>16883</v>
      </c>
      <c r="O303" s="66">
        <v>11643</v>
      </c>
      <c r="P303" s="66">
        <v>13950</v>
      </c>
      <c r="Q303" s="215">
        <v>63248</v>
      </c>
      <c r="R303" s="72"/>
      <c r="S303" s="219" t="s">
        <v>109</v>
      </c>
      <c r="T303" s="63" t="s">
        <v>624</v>
      </c>
      <c r="U303" s="33" t="s">
        <v>112</v>
      </c>
      <c r="V303" s="71">
        <v>7.2212593876372041E-4</v>
      </c>
      <c r="W303" s="71">
        <v>2.0730912752472902E-3</v>
      </c>
      <c r="X303" s="71">
        <v>6.0121961693721552E-3</v>
      </c>
      <c r="Y303" s="71">
        <v>5.3763440860215058E-3</v>
      </c>
      <c r="Z303" s="71">
        <v>3.1621553250695674E-3</v>
      </c>
      <c r="AA303" s="226"/>
      <c r="AB303" s="117" t="s">
        <v>109</v>
      </c>
      <c r="AC303" s="63" t="s">
        <v>624</v>
      </c>
      <c r="AD303" s="33" t="s">
        <v>112</v>
      </c>
      <c r="AE303" s="76" t="s">
        <v>761</v>
      </c>
      <c r="AF303" s="76">
        <v>20</v>
      </c>
      <c r="AG303" s="76">
        <v>10</v>
      </c>
      <c r="AH303" s="76" t="s">
        <v>761</v>
      </c>
      <c r="AI303" s="76">
        <v>45</v>
      </c>
      <c r="AJ303" s="72"/>
      <c r="AK303" s="117" t="s">
        <v>109</v>
      </c>
      <c r="AL303" s="63" t="s">
        <v>624</v>
      </c>
      <c r="AM303" s="33" t="s">
        <v>112</v>
      </c>
      <c r="AN303" s="75" t="s">
        <v>761</v>
      </c>
      <c r="AO303" s="75">
        <v>1.1846235858555944E-3</v>
      </c>
      <c r="AP303" s="75">
        <v>8.5888516705316502E-4</v>
      </c>
      <c r="AQ303" s="75" t="s">
        <v>761</v>
      </c>
      <c r="AR303" s="75">
        <v>7.1148494814065265E-4</v>
      </c>
      <c r="AT303" s="117" t="s">
        <v>109</v>
      </c>
      <c r="AU303" s="63" t="s">
        <v>624</v>
      </c>
      <c r="AV303" s="33" t="s">
        <v>112</v>
      </c>
      <c r="AW303" s="66">
        <v>10</v>
      </c>
      <c r="AX303" s="66">
        <v>15</v>
      </c>
      <c r="AY303" s="66">
        <v>60</v>
      </c>
      <c r="AZ303" s="66">
        <v>70</v>
      </c>
      <c r="BA303" s="66">
        <v>150</v>
      </c>
      <c r="BB303" s="72"/>
      <c r="BC303" s="117" t="s">
        <v>109</v>
      </c>
      <c r="BD303" s="63" t="s">
        <v>624</v>
      </c>
      <c r="BE303" s="33" t="s">
        <v>112</v>
      </c>
      <c r="BF303" s="75">
        <v>4.8141729250914694E-4</v>
      </c>
      <c r="BG303" s="75">
        <v>8.8846768939169574E-4</v>
      </c>
      <c r="BH303" s="75">
        <v>5.1533110023189903E-3</v>
      </c>
      <c r="BI303" s="75">
        <v>5.017921146953405E-3</v>
      </c>
      <c r="BJ303" s="75">
        <v>2.3716164938021754E-3</v>
      </c>
      <c r="BL303" s="117" t="s">
        <v>109</v>
      </c>
      <c r="BM303" s="63" t="s">
        <v>624</v>
      </c>
      <c r="BN303" s="33" t="s">
        <v>112</v>
      </c>
      <c r="BO303" s="71" t="s">
        <v>761</v>
      </c>
      <c r="BP303" s="71">
        <v>0.5714285714285714</v>
      </c>
      <c r="BQ303" s="71">
        <v>0.14285714285714285</v>
      </c>
      <c r="BR303" s="71" t="s">
        <v>761</v>
      </c>
      <c r="BS303" s="71">
        <v>0.22500000000000001</v>
      </c>
    </row>
    <row r="304" spans="1:71" ht="18" customHeight="1" x14ac:dyDescent="0.25">
      <c r="A304" s="117" t="s">
        <v>109</v>
      </c>
      <c r="B304" s="63" t="s">
        <v>621</v>
      </c>
      <c r="C304" s="33" t="s">
        <v>36</v>
      </c>
      <c r="D304" s="66" t="s">
        <v>761</v>
      </c>
      <c r="E304" s="66">
        <v>35</v>
      </c>
      <c r="F304" s="66">
        <v>60</v>
      </c>
      <c r="G304" s="66">
        <v>45</v>
      </c>
      <c r="H304" s="66">
        <v>145</v>
      </c>
      <c r="I304" s="72"/>
      <c r="J304" s="117" t="s">
        <v>109</v>
      </c>
      <c r="K304" s="63" t="s">
        <v>621</v>
      </c>
      <c r="L304" s="33" t="s">
        <v>36</v>
      </c>
      <c r="M304" s="66">
        <v>19021</v>
      </c>
      <c r="N304" s="66">
        <v>18603</v>
      </c>
      <c r="O304" s="66">
        <v>14577</v>
      </c>
      <c r="P304" s="66">
        <v>17585</v>
      </c>
      <c r="Q304" s="215">
        <v>69786</v>
      </c>
      <c r="R304" s="72"/>
      <c r="S304" s="219" t="s">
        <v>109</v>
      </c>
      <c r="T304" s="63" t="s">
        <v>621</v>
      </c>
      <c r="U304" s="33" t="s">
        <v>36</v>
      </c>
      <c r="V304" s="71" t="s">
        <v>761</v>
      </c>
      <c r="W304" s="71">
        <v>1.8814169757565985E-3</v>
      </c>
      <c r="X304" s="71">
        <v>4.1160732661041366E-3</v>
      </c>
      <c r="Y304" s="71">
        <v>2.5589991470002845E-3</v>
      </c>
      <c r="Z304" s="71">
        <v>2.0777806436821137E-3</v>
      </c>
      <c r="AA304" s="226"/>
      <c r="AB304" s="117" t="s">
        <v>109</v>
      </c>
      <c r="AC304" s="63" t="s">
        <v>621</v>
      </c>
      <c r="AD304" s="33" t="s">
        <v>36</v>
      </c>
      <c r="AE304" s="76" t="s">
        <v>761</v>
      </c>
      <c r="AF304" s="76">
        <v>15</v>
      </c>
      <c r="AG304" s="76" t="s">
        <v>761</v>
      </c>
      <c r="AH304" s="76" t="s">
        <v>761</v>
      </c>
      <c r="AI304" s="76">
        <v>30</v>
      </c>
      <c r="AJ304" s="72"/>
      <c r="AK304" s="117" t="s">
        <v>109</v>
      </c>
      <c r="AL304" s="63" t="s">
        <v>621</v>
      </c>
      <c r="AM304" s="33" t="s">
        <v>36</v>
      </c>
      <c r="AN304" s="75" t="s">
        <v>761</v>
      </c>
      <c r="AO304" s="75">
        <v>8.0632156103854216E-4</v>
      </c>
      <c r="AP304" s="75" t="s">
        <v>761</v>
      </c>
      <c r="AQ304" s="75" t="s">
        <v>761</v>
      </c>
      <c r="AR304" s="75">
        <v>4.2988565041698906E-4</v>
      </c>
      <c r="AT304" s="117" t="s">
        <v>109</v>
      </c>
      <c r="AU304" s="63" t="s">
        <v>621</v>
      </c>
      <c r="AV304" s="33" t="s">
        <v>36</v>
      </c>
      <c r="AW304" s="66" t="s">
        <v>761</v>
      </c>
      <c r="AX304" s="66">
        <v>20</v>
      </c>
      <c r="AY304" s="66">
        <v>55</v>
      </c>
      <c r="AZ304" s="66">
        <v>40</v>
      </c>
      <c r="BA304" s="66">
        <v>115</v>
      </c>
      <c r="BB304" s="72"/>
      <c r="BC304" s="117" t="s">
        <v>109</v>
      </c>
      <c r="BD304" s="63" t="s">
        <v>621</v>
      </c>
      <c r="BE304" s="33" t="s">
        <v>36</v>
      </c>
      <c r="BF304" s="75" t="s">
        <v>761</v>
      </c>
      <c r="BG304" s="75">
        <v>1.0750954147180562E-3</v>
      </c>
      <c r="BH304" s="75">
        <v>3.7730671605954585E-3</v>
      </c>
      <c r="BI304" s="75">
        <v>2.274665908444697E-3</v>
      </c>
      <c r="BJ304" s="75">
        <v>1.6478949932651249E-3</v>
      </c>
      <c r="BL304" s="117" t="s">
        <v>109</v>
      </c>
      <c r="BM304" s="63" t="s">
        <v>621</v>
      </c>
      <c r="BN304" s="33" t="s">
        <v>36</v>
      </c>
      <c r="BO304" s="71" t="s">
        <v>761</v>
      </c>
      <c r="BP304" s="71">
        <v>0.42857142857142855</v>
      </c>
      <c r="BQ304" s="71" t="s">
        <v>761</v>
      </c>
      <c r="BR304" s="71" t="s">
        <v>761</v>
      </c>
      <c r="BS304" s="71">
        <v>0.20689655172413793</v>
      </c>
    </row>
    <row r="305" spans="1:71" ht="18" customHeight="1" x14ac:dyDescent="0.25">
      <c r="A305" s="117" t="s">
        <v>109</v>
      </c>
      <c r="B305" s="63" t="s">
        <v>627</v>
      </c>
      <c r="C305" s="33" t="s">
        <v>37</v>
      </c>
      <c r="D305" s="66">
        <v>105</v>
      </c>
      <c r="E305" s="66">
        <v>230</v>
      </c>
      <c r="F305" s="66">
        <v>30</v>
      </c>
      <c r="G305" s="66">
        <v>15</v>
      </c>
      <c r="H305" s="66">
        <v>380</v>
      </c>
      <c r="I305" s="72"/>
      <c r="J305" s="117" t="s">
        <v>109</v>
      </c>
      <c r="K305" s="63" t="s">
        <v>627</v>
      </c>
      <c r="L305" s="33" t="s">
        <v>37</v>
      </c>
      <c r="M305" s="66">
        <v>11501</v>
      </c>
      <c r="N305" s="66">
        <v>10223</v>
      </c>
      <c r="O305" s="66">
        <v>7618</v>
      </c>
      <c r="P305" s="66">
        <v>8464</v>
      </c>
      <c r="Q305" s="215">
        <v>37806</v>
      </c>
      <c r="R305" s="72"/>
      <c r="S305" s="219" t="s">
        <v>109</v>
      </c>
      <c r="T305" s="63" t="s">
        <v>627</v>
      </c>
      <c r="U305" s="33" t="s">
        <v>37</v>
      </c>
      <c r="V305" s="71">
        <v>9.1296409007912364E-3</v>
      </c>
      <c r="W305" s="71">
        <v>2.2498288173725914E-2</v>
      </c>
      <c r="X305" s="71">
        <v>3.9380414807035965E-3</v>
      </c>
      <c r="Y305" s="71">
        <v>1.7722117202268431E-3</v>
      </c>
      <c r="Z305" s="71">
        <v>1.0051314606147173E-2</v>
      </c>
      <c r="AA305" s="226"/>
      <c r="AB305" s="117" t="s">
        <v>109</v>
      </c>
      <c r="AC305" s="63" t="s">
        <v>627</v>
      </c>
      <c r="AD305" s="33" t="s">
        <v>37</v>
      </c>
      <c r="AE305" s="76">
        <v>100</v>
      </c>
      <c r="AF305" s="76">
        <v>215</v>
      </c>
      <c r="AG305" s="76">
        <v>25</v>
      </c>
      <c r="AH305" s="76">
        <v>10</v>
      </c>
      <c r="AI305" s="76">
        <v>345</v>
      </c>
      <c r="AJ305" s="72"/>
      <c r="AK305" s="117" t="s">
        <v>109</v>
      </c>
      <c r="AL305" s="63" t="s">
        <v>627</v>
      </c>
      <c r="AM305" s="33" t="s">
        <v>37</v>
      </c>
      <c r="AN305" s="75">
        <v>8.6948960959916527E-3</v>
      </c>
      <c r="AO305" s="75">
        <v>2.1031008510222049E-2</v>
      </c>
      <c r="AP305" s="75">
        <v>3.2817012339196642E-3</v>
      </c>
      <c r="AQ305" s="75">
        <v>1.1814744801512287E-3</v>
      </c>
      <c r="AR305" s="75">
        <v>9.1255356292651961E-3</v>
      </c>
      <c r="AT305" s="117" t="s">
        <v>109</v>
      </c>
      <c r="AU305" s="63" t="s">
        <v>627</v>
      </c>
      <c r="AV305" s="33" t="s">
        <v>37</v>
      </c>
      <c r="AW305" s="66" t="s">
        <v>761</v>
      </c>
      <c r="AX305" s="66">
        <v>15</v>
      </c>
      <c r="AY305" s="66" t="s">
        <v>761</v>
      </c>
      <c r="AZ305" s="66" t="s">
        <v>761</v>
      </c>
      <c r="BA305" s="66">
        <v>35</v>
      </c>
      <c r="BB305" s="72"/>
      <c r="BC305" s="117" t="s">
        <v>109</v>
      </c>
      <c r="BD305" s="63" t="s">
        <v>627</v>
      </c>
      <c r="BE305" s="33" t="s">
        <v>37</v>
      </c>
      <c r="BF305" s="75" t="s">
        <v>761</v>
      </c>
      <c r="BG305" s="75">
        <v>1.4672796635038638E-3</v>
      </c>
      <c r="BH305" s="75" t="s">
        <v>761</v>
      </c>
      <c r="BI305" s="75" t="s">
        <v>761</v>
      </c>
      <c r="BJ305" s="75">
        <v>9.2577897688197639E-4</v>
      </c>
      <c r="BL305" s="117" t="s">
        <v>109</v>
      </c>
      <c r="BM305" s="63" t="s">
        <v>627</v>
      </c>
      <c r="BN305" s="33" t="s">
        <v>37</v>
      </c>
      <c r="BO305" s="71">
        <v>0.95238095238095233</v>
      </c>
      <c r="BP305" s="71">
        <v>0.93478260869565222</v>
      </c>
      <c r="BQ305" s="71">
        <v>0.83333333333333337</v>
      </c>
      <c r="BR305" s="71">
        <v>0.66666666666666663</v>
      </c>
      <c r="BS305" s="71">
        <v>0.90789473684210531</v>
      </c>
    </row>
    <row r="306" spans="1:71" ht="18" customHeight="1" x14ac:dyDescent="0.25">
      <c r="A306" s="117" t="s">
        <v>109</v>
      </c>
      <c r="B306" s="63" t="s">
        <v>628</v>
      </c>
      <c r="C306" s="33" t="s">
        <v>28</v>
      </c>
      <c r="D306" s="66">
        <v>55</v>
      </c>
      <c r="E306" s="66">
        <v>180</v>
      </c>
      <c r="F306" s="66">
        <v>40</v>
      </c>
      <c r="G306" s="66">
        <v>30</v>
      </c>
      <c r="H306" s="66">
        <v>305</v>
      </c>
      <c r="I306" s="72"/>
      <c r="J306" s="117" t="s">
        <v>109</v>
      </c>
      <c r="K306" s="63" t="s">
        <v>628</v>
      </c>
      <c r="L306" s="33" t="s">
        <v>28</v>
      </c>
      <c r="M306" s="66">
        <v>11254</v>
      </c>
      <c r="N306" s="66">
        <v>10705</v>
      </c>
      <c r="O306" s="66">
        <v>8142</v>
      </c>
      <c r="P306" s="66">
        <v>8943</v>
      </c>
      <c r="Q306" s="215">
        <v>39044</v>
      </c>
      <c r="R306" s="72"/>
      <c r="S306" s="219" t="s">
        <v>109</v>
      </c>
      <c r="T306" s="63" t="s">
        <v>628</v>
      </c>
      <c r="U306" s="33" t="s">
        <v>28</v>
      </c>
      <c r="V306" s="71">
        <v>4.8871512351164031E-3</v>
      </c>
      <c r="W306" s="71">
        <v>1.6814572629612331E-2</v>
      </c>
      <c r="X306" s="71">
        <v>4.9127978383689515E-3</v>
      </c>
      <c r="Y306" s="71">
        <v>3.3545790003354577E-3</v>
      </c>
      <c r="Z306" s="71">
        <v>7.8116996209404771E-3</v>
      </c>
      <c r="AA306" s="226"/>
      <c r="AB306" s="117" t="s">
        <v>109</v>
      </c>
      <c r="AC306" s="63" t="s">
        <v>628</v>
      </c>
      <c r="AD306" s="33" t="s">
        <v>28</v>
      </c>
      <c r="AE306" s="76">
        <v>55</v>
      </c>
      <c r="AF306" s="76">
        <v>165</v>
      </c>
      <c r="AG306" s="76">
        <v>20</v>
      </c>
      <c r="AH306" s="76">
        <v>10</v>
      </c>
      <c r="AI306" s="76">
        <v>245</v>
      </c>
      <c r="AJ306" s="72"/>
      <c r="AK306" s="117" t="s">
        <v>109</v>
      </c>
      <c r="AL306" s="63" t="s">
        <v>628</v>
      </c>
      <c r="AM306" s="33" t="s">
        <v>28</v>
      </c>
      <c r="AN306" s="75">
        <v>4.8871512351164031E-3</v>
      </c>
      <c r="AO306" s="75">
        <v>1.5413358243811303E-2</v>
      </c>
      <c r="AP306" s="75">
        <v>2.4563989191844758E-3</v>
      </c>
      <c r="AQ306" s="75">
        <v>1.1181930001118194E-3</v>
      </c>
      <c r="AR306" s="75">
        <v>6.2749718266571046E-3</v>
      </c>
      <c r="AT306" s="117" t="s">
        <v>109</v>
      </c>
      <c r="AU306" s="63" t="s">
        <v>628</v>
      </c>
      <c r="AV306" s="33" t="s">
        <v>28</v>
      </c>
      <c r="AW306" s="66" t="s">
        <v>761</v>
      </c>
      <c r="AX306" s="66">
        <v>15</v>
      </c>
      <c r="AY306" s="66">
        <v>20</v>
      </c>
      <c r="AZ306" s="66">
        <v>25</v>
      </c>
      <c r="BA306" s="66">
        <v>60</v>
      </c>
      <c r="BB306" s="72"/>
      <c r="BC306" s="117" t="s">
        <v>109</v>
      </c>
      <c r="BD306" s="63" t="s">
        <v>628</v>
      </c>
      <c r="BE306" s="33" t="s">
        <v>28</v>
      </c>
      <c r="BF306" s="75" t="s">
        <v>761</v>
      </c>
      <c r="BG306" s="75">
        <v>1.4012143858010276E-3</v>
      </c>
      <c r="BH306" s="75">
        <v>2.4563989191844758E-3</v>
      </c>
      <c r="BI306" s="75">
        <v>2.7954825002795484E-3</v>
      </c>
      <c r="BJ306" s="75">
        <v>1.5367277942833727E-3</v>
      </c>
      <c r="BL306" s="117" t="s">
        <v>109</v>
      </c>
      <c r="BM306" s="63" t="s">
        <v>628</v>
      </c>
      <c r="BN306" s="33" t="s">
        <v>28</v>
      </c>
      <c r="BO306" s="71">
        <v>1</v>
      </c>
      <c r="BP306" s="71">
        <v>0.91666666666666663</v>
      </c>
      <c r="BQ306" s="71">
        <v>0.5</v>
      </c>
      <c r="BR306" s="71">
        <v>0.33333333333333331</v>
      </c>
      <c r="BS306" s="71">
        <v>0.80327868852459017</v>
      </c>
    </row>
    <row r="307" spans="1:71" ht="18" customHeight="1" x14ac:dyDescent="0.25">
      <c r="A307" s="117" t="s">
        <v>109</v>
      </c>
      <c r="B307" s="63" t="s">
        <v>636</v>
      </c>
      <c r="C307" s="33" t="s">
        <v>113</v>
      </c>
      <c r="D307" s="66">
        <v>60</v>
      </c>
      <c r="E307" s="66">
        <v>105</v>
      </c>
      <c r="F307" s="66">
        <v>35</v>
      </c>
      <c r="G307" s="66">
        <v>15</v>
      </c>
      <c r="H307" s="66">
        <v>220</v>
      </c>
      <c r="I307" s="72"/>
      <c r="J307" s="117" t="s">
        <v>109</v>
      </c>
      <c r="K307" s="63" t="s">
        <v>636</v>
      </c>
      <c r="L307" s="33" t="s">
        <v>113</v>
      </c>
      <c r="M307" s="66">
        <v>11905</v>
      </c>
      <c r="N307" s="66">
        <v>10868</v>
      </c>
      <c r="O307" s="66">
        <v>8107</v>
      </c>
      <c r="P307" s="66">
        <v>14301</v>
      </c>
      <c r="Q307" s="215">
        <v>45181</v>
      </c>
      <c r="R307" s="72"/>
      <c r="S307" s="219" t="s">
        <v>109</v>
      </c>
      <c r="T307" s="63" t="s">
        <v>636</v>
      </c>
      <c r="U307" s="33" t="s">
        <v>113</v>
      </c>
      <c r="V307" s="71">
        <v>5.03989920201596E-3</v>
      </c>
      <c r="W307" s="71">
        <v>9.6613912403386085E-3</v>
      </c>
      <c r="X307" s="71">
        <v>4.3172566917478719E-3</v>
      </c>
      <c r="Y307" s="71">
        <v>1.0488777008600798E-3</v>
      </c>
      <c r="Z307" s="71">
        <v>4.8693034682720611E-3</v>
      </c>
      <c r="AA307" s="226"/>
      <c r="AB307" s="117" t="s">
        <v>109</v>
      </c>
      <c r="AC307" s="63" t="s">
        <v>636</v>
      </c>
      <c r="AD307" s="33" t="s">
        <v>113</v>
      </c>
      <c r="AE307" s="76">
        <v>60</v>
      </c>
      <c r="AF307" s="76">
        <v>95</v>
      </c>
      <c r="AG307" s="76">
        <v>10</v>
      </c>
      <c r="AH307" s="76" t="s">
        <v>761</v>
      </c>
      <c r="AI307" s="76">
        <v>170</v>
      </c>
      <c r="AJ307" s="72"/>
      <c r="AK307" s="117" t="s">
        <v>109</v>
      </c>
      <c r="AL307" s="63" t="s">
        <v>636</v>
      </c>
      <c r="AM307" s="33" t="s">
        <v>113</v>
      </c>
      <c r="AN307" s="75">
        <v>5.03989920201596E-3</v>
      </c>
      <c r="AO307" s="75">
        <v>8.7412587412587419E-3</v>
      </c>
      <c r="AP307" s="75">
        <v>1.2335019119279634E-3</v>
      </c>
      <c r="AQ307" s="75" t="s">
        <v>761</v>
      </c>
      <c r="AR307" s="75">
        <v>3.7626435891193201E-3</v>
      </c>
      <c r="AT307" s="117" t="s">
        <v>109</v>
      </c>
      <c r="AU307" s="63" t="s">
        <v>636</v>
      </c>
      <c r="AV307" s="33" t="s">
        <v>113</v>
      </c>
      <c r="AW307" s="66" t="s">
        <v>761</v>
      </c>
      <c r="AX307" s="66">
        <v>10</v>
      </c>
      <c r="AY307" s="66">
        <v>25</v>
      </c>
      <c r="AZ307" s="66">
        <v>15</v>
      </c>
      <c r="BA307" s="66">
        <v>45</v>
      </c>
      <c r="BB307" s="72"/>
      <c r="BC307" s="117" t="s">
        <v>109</v>
      </c>
      <c r="BD307" s="63" t="s">
        <v>636</v>
      </c>
      <c r="BE307" s="33" t="s">
        <v>113</v>
      </c>
      <c r="BF307" s="75" t="s">
        <v>761</v>
      </c>
      <c r="BG307" s="75">
        <v>9.2013249907986754E-4</v>
      </c>
      <c r="BH307" s="75">
        <v>3.0837547798199089E-3</v>
      </c>
      <c r="BI307" s="75">
        <v>1.0488777008600798E-3</v>
      </c>
      <c r="BJ307" s="75">
        <v>9.9599389123746699E-4</v>
      </c>
      <c r="BL307" s="117" t="s">
        <v>109</v>
      </c>
      <c r="BM307" s="63" t="s">
        <v>636</v>
      </c>
      <c r="BN307" s="33" t="s">
        <v>113</v>
      </c>
      <c r="BO307" s="71">
        <v>1</v>
      </c>
      <c r="BP307" s="71">
        <v>0.90476190476190477</v>
      </c>
      <c r="BQ307" s="71">
        <v>0.2857142857142857</v>
      </c>
      <c r="BR307" s="71" t="s">
        <v>761</v>
      </c>
      <c r="BS307" s="71">
        <v>0.77272727272727271</v>
      </c>
    </row>
    <row r="308" spans="1:71" ht="18" customHeight="1" x14ac:dyDescent="0.25">
      <c r="A308" s="117" t="s">
        <v>109</v>
      </c>
      <c r="B308" s="63" t="s">
        <v>619</v>
      </c>
      <c r="C308" s="33" t="s">
        <v>114</v>
      </c>
      <c r="D308" s="66">
        <v>10</v>
      </c>
      <c r="E308" s="66">
        <v>20</v>
      </c>
      <c r="F308" s="66" t="s">
        <v>761</v>
      </c>
      <c r="G308" s="66" t="s">
        <v>761</v>
      </c>
      <c r="H308" s="66">
        <v>40</v>
      </c>
      <c r="I308" s="72"/>
      <c r="J308" s="117" t="s">
        <v>109</v>
      </c>
      <c r="K308" s="63" t="s">
        <v>619</v>
      </c>
      <c r="L308" s="33" t="s">
        <v>114</v>
      </c>
      <c r="M308" s="66">
        <v>2992</v>
      </c>
      <c r="N308" s="66">
        <v>2973</v>
      </c>
      <c r="O308" s="66">
        <v>2387</v>
      </c>
      <c r="P308" s="66">
        <v>2956</v>
      </c>
      <c r="Q308" s="215">
        <v>11308</v>
      </c>
      <c r="R308" s="72"/>
      <c r="S308" s="219" t="s">
        <v>109</v>
      </c>
      <c r="T308" s="63" t="s">
        <v>619</v>
      </c>
      <c r="U308" s="33" t="s">
        <v>114</v>
      </c>
      <c r="V308" s="71">
        <v>3.3422459893048127E-3</v>
      </c>
      <c r="W308" s="71">
        <v>6.7272115708039018E-3</v>
      </c>
      <c r="X308" s="71" t="s">
        <v>761</v>
      </c>
      <c r="Y308" s="71" t="s">
        <v>761</v>
      </c>
      <c r="Z308" s="71">
        <v>3.5373187124159888E-3</v>
      </c>
      <c r="AA308" s="226"/>
      <c r="AB308" s="117" t="s">
        <v>109</v>
      </c>
      <c r="AC308" s="63" t="s">
        <v>619</v>
      </c>
      <c r="AD308" s="33" t="s">
        <v>114</v>
      </c>
      <c r="AE308" s="76">
        <v>10</v>
      </c>
      <c r="AF308" s="76">
        <v>15</v>
      </c>
      <c r="AG308" s="76" t="s">
        <v>761</v>
      </c>
      <c r="AH308" s="76" t="s">
        <v>761</v>
      </c>
      <c r="AI308" s="76">
        <v>25</v>
      </c>
      <c r="AJ308" s="72"/>
      <c r="AK308" s="117" t="s">
        <v>109</v>
      </c>
      <c r="AL308" s="63" t="s">
        <v>619</v>
      </c>
      <c r="AM308" s="33" t="s">
        <v>114</v>
      </c>
      <c r="AN308" s="75">
        <v>3.3422459893048127E-3</v>
      </c>
      <c r="AO308" s="75">
        <v>5.0454086781029266E-3</v>
      </c>
      <c r="AP308" s="75" t="s">
        <v>761</v>
      </c>
      <c r="AQ308" s="75" t="s">
        <v>761</v>
      </c>
      <c r="AR308" s="75">
        <v>2.2108241952599928E-3</v>
      </c>
      <c r="AT308" s="117" t="s">
        <v>109</v>
      </c>
      <c r="AU308" s="63" t="s">
        <v>619</v>
      </c>
      <c r="AV308" s="33" t="s">
        <v>114</v>
      </c>
      <c r="AW308" s="66" t="s">
        <v>761</v>
      </c>
      <c r="AX308" s="66" t="s">
        <v>761</v>
      </c>
      <c r="AY308" s="66" t="s">
        <v>761</v>
      </c>
      <c r="AZ308" s="66" t="s">
        <v>761</v>
      </c>
      <c r="BA308" s="66">
        <v>15</v>
      </c>
      <c r="BB308" s="72"/>
      <c r="BC308" s="117" t="s">
        <v>109</v>
      </c>
      <c r="BD308" s="63" t="s">
        <v>619</v>
      </c>
      <c r="BE308" s="33" t="s">
        <v>114</v>
      </c>
      <c r="BF308" s="75" t="s">
        <v>761</v>
      </c>
      <c r="BG308" s="75" t="s">
        <v>761</v>
      </c>
      <c r="BH308" s="75" t="s">
        <v>761</v>
      </c>
      <c r="BI308" s="75" t="s">
        <v>761</v>
      </c>
      <c r="BJ308" s="75">
        <v>1.3264945171559957E-3</v>
      </c>
      <c r="BL308" s="117" t="s">
        <v>109</v>
      </c>
      <c r="BM308" s="63" t="s">
        <v>619</v>
      </c>
      <c r="BN308" s="33" t="s">
        <v>114</v>
      </c>
      <c r="BO308" s="71">
        <v>1</v>
      </c>
      <c r="BP308" s="71">
        <v>0.75</v>
      </c>
      <c r="BQ308" s="71" t="s">
        <v>761</v>
      </c>
      <c r="BR308" s="71" t="s">
        <v>761</v>
      </c>
      <c r="BS308" s="71">
        <v>0.625</v>
      </c>
    </row>
    <row r="309" spans="1:71" ht="18" customHeight="1" x14ac:dyDescent="0.25">
      <c r="A309" s="117" t="s">
        <v>109</v>
      </c>
      <c r="B309" s="63" t="s">
        <v>622</v>
      </c>
      <c r="C309" s="33" t="s">
        <v>115</v>
      </c>
      <c r="D309" s="66">
        <v>40</v>
      </c>
      <c r="E309" s="66">
        <v>40</v>
      </c>
      <c r="F309" s="66">
        <v>20</v>
      </c>
      <c r="G309" s="66">
        <v>10</v>
      </c>
      <c r="H309" s="66">
        <v>110</v>
      </c>
      <c r="I309" s="72"/>
      <c r="J309" s="117" t="s">
        <v>109</v>
      </c>
      <c r="K309" s="63" t="s">
        <v>622</v>
      </c>
      <c r="L309" s="33" t="s">
        <v>115</v>
      </c>
      <c r="M309" s="66">
        <v>5019</v>
      </c>
      <c r="N309" s="66">
        <v>4906</v>
      </c>
      <c r="O309" s="66">
        <v>3808</v>
      </c>
      <c r="P309" s="66">
        <v>4443</v>
      </c>
      <c r="Q309" s="215">
        <v>18176</v>
      </c>
      <c r="R309" s="72"/>
      <c r="S309" s="219" t="s">
        <v>109</v>
      </c>
      <c r="T309" s="63" t="s">
        <v>622</v>
      </c>
      <c r="U309" s="33" t="s">
        <v>115</v>
      </c>
      <c r="V309" s="71">
        <v>7.9697150826857945E-3</v>
      </c>
      <c r="W309" s="71">
        <v>8.1532816958825929E-3</v>
      </c>
      <c r="X309" s="71">
        <v>5.2521008403361349E-3</v>
      </c>
      <c r="Y309" s="71">
        <v>2.2507314877335135E-3</v>
      </c>
      <c r="Z309" s="71">
        <v>6.0519366197183096E-3</v>
      </c>
      <c r="AA309" s="226"/>
      <c r="AB309" s="117" t="s">
        <v>109</v>
      </c>
      <c r="AC309" s="63" t="s">
        <v>622</v>
      </c>
      <c r="AD309" s="33" t="s">
        <v>115</v>
      </c>
      <c r="AE309" s="76">
        <v>40</v>
      </c>
      <c r="AF309" s="76">
        <v>40</v>
      </c>
      <c r="AG309" s="76" t="s">
        <v>761</v>
      </c>
      <c r="AH309" s="76" t="s">
        <v>761</v>
      </c>
      <c r="AI309" s="76">
        <v>80</v>
      </c>
      <c r="AJ309" s="72"/>
      <c r="AK309" s="117" t="s">
        <v>109</v>
      </c>
      <c r="AL309" s="63" t="s">
        <v>622</v>
      </c>
      <c r="AM309" s="33" t="s">
        <v>115</v>
      </c>
      <c r="AN309" s="75">
        <v>7.9697150826857945E-3</v>
      </c>
      <c r="AO309" s="75">
        <v>8.1532816958825929E-3</v>
      </c>
      <c r="AP309" s="75" t="s">
        <v>761</v>
      </c>
      <c r="AQ309" s="75" t="s">
        <v>761</v>
      </c>
      <c r="AR309" s="75">
        <v>4.4014084507042256E-3</v>
      </c>
      <c r="AT309" s="117" t="s">
        <v>109</v>
      </c>
      <c r="AU309" s="63" t="s">
        <v>622</v>
      </c>
      <c r="AV309" s="33" t="s">
        <v>115</v>
      </c>
      <c r="AW309" s="66" t="s">
        <v>761</v>
      </c>
      <c r="AX309" s="66" t="s">
        <v>761</v>
      </c>
      <c r="AY309" s="66">
        <v>15</v>
      </c>
      <c r="AZ309" s="66">
        <v>10</v>
      </c>
      <c r="BA309" s="66">
        <v>25</v>
      </c>
      <c r="BB309" s="72"/>
      <c r="BC309" s="117" t="s">
        <v>109</v>
      </c>
      <c r="BD309" s="63" t="s">
        <v>622</v>
      </c>
      <c r="BE309" s="33" t="s">
        <v>115</v>
      </c>
      <c r="BF309" s="75" t="s">
        <v>761</v>
      </c>
      <c r="BG309" s="75" t="s">
        <v>761</v>
      </c>
      <c r="BH309" s="75">
        <v>3.9390756302521007E-3</v>
      </c>
      <c r="BI309" s="75">
        <v>2.2507314877335135E-3</v>
      </c>
      <c r="BJ309" s="75">
        <v>1.3754401408450703E-3</v>
      </c>
      <c r="BL309" s="117" t="s">
        <v>109</v>
      </c>
      <c r="BM309" s="63" t="s">
        <v>622</v>
      </c>
      <c r="BN309" s="33" t="s">
        <v>115</v>
      </c>
      <c r="BO309" s="71">
        <v>1</v>
      </c>
      <c r="BP309" s="71">
        <v>1</v>
      </c>
      <c r="BQ309" s="71" t="s">
        <v>761</v>
      </c>
      <c r="BR309" s="71" t="s">
        <v>761</v>
      </c>
      <c r="BS309" s="71">
        <v>0.72727272727272729</v>
      </c>
    </row>
    <row r="310" spans="1:71" ht="18" customHeight="1" x14ac:dyDescent="0.25">
      <c r="A310" s="117" t="s">
        <v>109</v>
      </c>
      <c r="B310" s="63" t="s">
        <v>623</v>
      </c>
      <c r="C310" s="33" t="s">
        <v>116</v>
      </c>
      <c r="D310" s="66">
        <v>30</v>
      </c>
      <c r="E310" s="66">
        <v>75</v>
      </c>
      <c r="F310" s="66">
        <v>35</v>
      </c>
      <c r="G310" s="66">
        <v>30</v>
      </c>
      <c r="H310" s="66">
        <v>170</v>
      </c>
      <c r="I310" s="72"/>
      <c r="J310" s="117" t="s">
        <v>109</v>
      </c>
      <c r="K310" s="63" t="s">
        <v>623</v>
      </c>
      <c r="L310" s="33" t="s">
        <v>116</v>
      </c>
      <c r="M310" s="66">
        <v>9467</v>
      </c>
      <c r="N310" s="66">
        <v>9465</v>
      </c>
      <c r="O310" s="66">
        <v>7767</v>
      </c>
      <c r="P310" s="66">
        <v>9105</v>
      </c>
      <c r="Q310" s="215">
        <v>35804</v>
      </c>
      <c r="R310" s="72"/>
      <c r="S310" s="219" t="s">
        <v>109</v>
      </c>
      <c r="T310" s="63" t="s">
        <v>623</v>
      </c>
      <c r="U310" s="33" t="s">
        <v>116</v>
      </c>
      <c r="V310" s="71">
        <v>3.1689025034329775E-3</v>
      </c>
      <c r="W310" s="71">
        <v>7.9239302694136295E-3</v>
      </c>
      <c r="X310" s="71">
        <v>4.5062443671945408E-3</v>
      </c>
      <c r="Y310" s="71">
        <v>3.2948929159802307E-3</v>
      </c>
      <c r="Z310" s="71">
        <v>4.7480728410233489E-3</v>
      </c>
      <c r="AA310" s="226"/>
      <c r="AB310" s="117" t="s">
        <v>109</v>
      </c>
      <c r="AC310" s="63" t="s">
        <v>623</v>
      </c>
      <c r="AD310" s="33" t="s">
        <v>116</v>
      </c>
      <c r="AE310" s="76">
        <v>30</v>
      </c>
      <c r="AF310" s="76">
        <v>60</v>
      </c>
      <c r="AG310" s="76" t="s">
        <v>761</v>
      </c>
      <c r="AH310" s="76">
        <v>10</v>
      </c>
      <c r="AI310" s="76">
        <v>100</v>
      </c>
      <c r="AJ310" s="72"/>
      <c r="AK310" s="117" t="s">
        <v>109</v>
      </c>
      <c r="AL310" s="63" t="s">
        <v>623</v>
      </c>
      <c r="AM310" s="33" t="s">
        <v>116</v>
      </c>
      <c r="AN310" s="75">
        <v>3.1689025034329775E-3</v>
      </c>
      <c r="AO310" s="75">
        <v>6.3391442155309036E-3</v>
      </c>
      <c r="AP310" s="75" t="s">
        <v>761</v>
      </c>
      <c r="AQ310" s="75">
        <v>1.0982976386600769E-3</v>
      </c>
      <c r="AR310" s="75">
        <v>2.7929840241313819E-3</v>
      </c>
      <c r="AT310" s="117" t="s">
        <v>109</v>
      </c>
      <c r="AU310" s="63" t="s">
        <v>623</v>
      </c>
      <c r="AV310" s="33" t="s">
        <v>116</v>
      </c>
      <c r="AW310" s="66" t="s">
        <v>761</v>
      </c>
      <c r="AX310" s="66">
        <v>15</v>
      </c>
      <c r="AY310" s="66">
        <v>30</v>
      </c>
      <c r="AZ310" s="66">
        <v>20</v>
      </c>
      <c r="BA310" s="66">
        <v>70</v>
      </c>
      <c r="BB310" s="72"/>
      <c r="BC310" s="117" t="s">
        <v>109</v>
      </c>
      <c r="BD310" s="63" t="s">
        <v>623</v>
      </c>
      <c r="BE310" s="33" t="s">
        <v>116</v>
      </c>
      <c r="BF310" s="75" t="s">
        <v>761</v>
      </c>
      <c r="BG310" s="75">
        <v>1.5847860538827259E-3</v>
      </c>
      <c r="BH310" s="75">
        <v>3.8624951718810351E-3</v>
      </c>
      <c r="BI310" s="75">
        <v>2.1965952773201538E-3</v>
      </c>
      <c r="BJ310" s="75">
        <v>1.9550888168919675E-3</v>
      </c>
      <c r="BL310" s="117" t="s">
        <v>109</v>
      </c>
      <c r="BM310" s="63" t="s">
        <v>623</v>
      </c>
      <c r="BN310" s="33" t="s">
        <v>116</v>
      </c>
      <c r="BO310" s="71">
        <v>1</v>
      </c>
      <c r="BP310" s="71">
        <v>0.8</v>
      </c>
      <c r="BQ310" s="71" t="s">
        <v>761</v>
      </c>
      <c r="BR310" s="71">
        <v>0.33333333333333331</v>
      </c>
      <c r="BS310" s="71">
        <v>0.58823529411764708</v>
      </c>
    </row>
    <row r="311" spans="1:71" ht="18" customHeight="1" x14ac:dyDescent="0.25">
      <c r="A311" s="117" t="s">
        <v>109</v>
      </c>
      <c r="B311" s="63" t="s">
        <v>629</v>
      </c>
      <c r="C311" s="33" t="s">
        <v>117</v>
      </c>
      <c r="D311" s="66">
        <v>20</v>
      </c>
      <c r="E311" s="66">
        <v>35</v>
      </c>
      <c r="F311" s="66">
        <v>10</v>
      </c>
      <c r="G311" s="66">
        <v>10</v>
      </c>
      <c r="H311" s="66">
        <v>75</v>
      </c>
      <c r="I311" s="72"/>
      <c r="J311" s="117" t="s">
        <v>109</v>
      </c>
      <c r="K311" s="63" t="s">
        <v>629</v>
      </c>
      <c r="L311" s="33" t="s">
        <v>117</v>
      </c>
      <c r="M311" s="66">
        <v>3343</v>
      </c>
      <c r="N311" s="66">
        <v>2948</v>
      </c>
      <c r="O311" s="66">
        <v>2177</v>
      </c>
      <c r="P311" s="66">
        <v>2873</v>
      </c>
      <c r="Q311" s="215">
        <v>11341</v>
      </c>
      <c r="R311" s="72"/>
      <c r="S311" s="219" t="s">
        <v>109</v>
      </c>
      <c r="T311" s="63" t="s">
        <v>629</v>
      </c>
      <c r="U311" s="33" t="s">
        <v>117</v>
      </c>
      <c r="V311" s="71">
        <v>5.9826503140891418E-3</v>
      </c>
      <c r="W311" s="71">
        <v>1.1872455902306648E-2</v>
      </c>
      <c r="X311" s="71">
        <v>4.5934772622875514E-3</v>
      </c>
      <c r="Y311" s="71">
        <v>3.4806822137138879E-3</v>
      </c>
      <c r="Z311" s="71">
        <v>6.6131734414954591E-3</v>
      </c>
      <c r="AA311" s="226"/>
      <c r="AB311" s="117" t="s">
        <v>109</v>
      </c>
      <c r="AC311" s="63" t="s">
        <v>629</v>
      </c>
      <c r="AD311" s="33" t="s">
        <v>117</v>
      </c>
      <c r="AE311" s="76">
        <v>15</v>
      </c>
      <c r="AF311" s="76">
        <v>30</v>
      </c>
      <c r="AG311" s="76">
        <v>10</v>
      </c>
      <c r="AH311" s="76" t="s">
        <v>761</v>
      </c>
      <c r="AI311" s="76">
        <v>60</v>
      </c>
      <c r="AJ311" s="72"/>
      <c r="AK311" s="117" t="s">
        <v>109</v>
      </c>
      <c r="AL311" s="63" t="s">
        <v>629</v>
      </c>
      <c r="AM311" s="33" t="s">
        <v>117</v>
      </c>
      <c r="AN311" s="75">
        <v>4.4869877355668561E-3</v>
      </c>
      <c r="AO311" s="75">
        <v>1.0176390773405699E-2</v>
      </c>
      <c r="AP311" s="75">
        <v>4.5934772622875514E-3</v>
      </c>
      <c r="AQ311" s="75" t="s">
        <v>761</v>
      </c>
      <c r="AR311" s="75">
        <v>5.2905387531963673E-3</v>
      </c>
      <c r="AT311" s="117" t="s">
        <v>109</v>
      </c>
      <c r="AU311" s="63" t="s">
        <v>629</v>
      </c>
      <c r="AV311" s="33" t="s">
        <v>117</v>
      </c>
      <c r="AW311" s="66" t="s">
        <v>761</v>
      </c>
      <c r="AX311" s="66" t="s">
        <v>761</v>
      </c>
      <c r="AY311" s="66" t="s">
        <v>761</v>
      </c>
      <c r="AZ311" s="66">
        <v>10</v>
      </c>
      <c r="BA311" s="66">
        <v>15</v>
      </c>
      <c r="BB311" s="72"/>
      <c r="BC311" s="117" t="s">
        <v>109</v>
      </c>
      <c r="BD311" s="63" t="s">
        <v>629</v>
      </c>
      <c r="BE311" s="33" t="s">
        <v>117</v>
      </c>
      <c r="BF311" s="75" t="s">
        <v>761</v>
      </c>
      <c r="BG311" s="75" t="s">
        <v>761</v>
      </c>
      <c r="BH311" s="75" t="s">
        <v>761</v>
      </c>
      <c r="BI311" s="75">
        <v>3.4806822137138879E-3</v>
      </c>
      <c r="BJ311" s="75">
        <v>1.3226346882990918E-3</v>
      </c>
      <c r="BL311" s="117" t="s">
        <v>109</v>
      </c>
      <c r="BM311" s="63" t="s">
        <v>629</v>
      </c>
      <c r="BN311" s="33" t="s">
        <v>117</v>
      </c>
      <c r="BO311" s="71">
        <v>0.75</v>
      </c>
      <c r="BP311" s="71">
        <v>0.8571428571428571</v>
      </c>
      <c r="BQ311" s="71">
        <v>1</v>
      </c>
      <c r="BR311" s="71" t="s">
        <v>761</v>
      </c>
      <c r="BS311" s="71">
        <v>0.8</v>
      </c>
    </row>
    <row r="312" spans="1:71" ht="18" customHeight="1" x14ac:dyDescent="0.25">
      <c r="A312" s="117" t="s">
        <v>109</v>
      </c>
      <c r="B312" s="63" t="s">
        <v>631</v>
      </c>
      <c r="C312" s="33" t="s">
        <v>118</v>
      </c>
      <c r="D312" s="66">
        <v>15</v>
      </c>
      <c r="E312" s="66">
        <v>25</v>
      </c>
      <c r="F312" s="66">
        <v>10</v>
      </c>
      <c r="G312" s="66" t="s">
        <v>761</v>
      </c>
      <c r="H312" s="66">
        <v>55</v>
      </c>
      <c r="I312" s="72"/>
      <c r="J312" s="117" t="s">
        <v>109</v>
      </c>
      <c r="K312" s="63" t="s">
        <v>631</v>
      </c>
      <c r="L312" s="33" t="s">
        <v>118</v>
      </c>
      <c r="M312" s="66">
        <v>2919</v>
      </c>
      <c r="N312" s="66">
        <v>2834</v>
      </c>
      <c r="O312" s="66">
        <v>2290</v>
      </c>
      <c r="P312" s="66">
        <v>2760</v>
      </c>
      <c r="Q312" s="215">
        <v>10803</v>
      </c>
      <c r="R312" s="72"/>
      <c r="S312" s="219" t="s">
        <v>109</v>
      </c>
      <c r="T312" s="63" t="s">
        <v>631</v>
      </c>
      <c r="U312" s="33" t="s">
        <v>118</v>
      </c>
      <c r="V312" s="71">
        <v>5.1387461459403904E-3</v>
      </c>
      <c r="W312" s="71">
        <v>8.8214537755822164E-3</v>
      </c>
      <c r="X312" s="71">
        <v>4.3668122270742356E-3</v>
      </c>
      <c r="Y312" s="71" t="s">
        <v>761</v>
      </c>
      <c r="Z312" s="71">
        <v>5.0911783763769322E-3</v>
      </c>
      <c r="AA312" s="226"/>
      <c r="AB312" s="117" t="s">
        <v>109</v>
      </c>
      <c r="AC312" s="63" t="s">
        <v>631</v>
      </c>
      <c r="AD312" s="33" t="s">
        <v>118</v>
      </c>
      <c r="AE312" s="76">
        <v>15</v>
      </c>
      <c r="AF312" s="76">
        <v>25</v>
      </c>
      <c r="AG312" s="76">
        <v>10</v>
      </c>
      <c r="AH312" s="76" t="s">
        <v>761</v>
      </c>
      <c r="AI312" s="76">
        <v>50</v>
      </c>
      <c r="AJ312" s="72"/>
      <c r="AK312" s="117" t="s">
        <v>109</v>
      </c>
      <c r="AL312" s="63" t="s">
        <v>631</v>
      </c>
      <c r="AM312" s="33" t="s">
        <v>118</v>
      </c>
      <c r="AN312" s="75">
        <v>5.1387461459403904E-3</v>
      </c>
      <c r="AO312" s="75">
        <v>8.8214537755822164E-3</v>
      </c>
      <c r="AP312" s="75">
        <v>4.3668122270742356E-3</v>
      </c>
      <c r="AQ312" s="75" t="s">
        <v>761</v>
      </c>
      <c r="AR312" s="75">
        <v>4.6283439785244837E-3</v>
      </c>
      <c r="AT312" s="117" t="s">
        <v>109</v>
      </c>
      <c r="AU312" s="63" t="s">
        <v>631</v>
      </c>
      <c r="AV312" s="33" t="s">
        <v>118</v>
      </c>
      <c r="AW312" s="66" t="s">
        <v>761</v>
      </c>
      <c r="AX312" s="66" t="s">
        <v>761</v>
      </c>
      <c r="AY312" s="66" t="s">
        <v>761</v>
      </c>
      <c r="AZ312" s="66" t="s">
        <v>761</v>
      </c>
      <c r="BA312" s="66">
        <v>10</v>
      </c>
      <c r="BB312" s="72"/>
      <c r="BC312" s="117" t="s">
        <v>109</v>
      </c>
      <c r="BD312" s="63" t="s">
        <v>631</v>
      </c>
      <c r="BE312" s="33" t="s">
        <v>118</v>
      </c>
      <c r="BF312" s="75" t="s">
        <v>761</v>
      </c>
      <c r="BG312" s="75" t="s">
        <v>761</v>
      </c>
      <c r="BH312" s="75" t="s">
        <v>761</v>
      </c>
      <c r="BI312" s="75" t="s">
        <v>761</v>
      </c>
      <c r="BJ312" s="75">
        <v>9.2566879570489676E-4</v>
      </c>
      <c r="BL312" s="117" t="s">
        <v>109</v>
      </c>
      <c r="BM312" s="63" t="s">
        <v>631</v>
      </c>
      <c r="BN312" s="33" t="s">
        <v>118</v>
      </c>
      <c r="BO312" s="71">
        <v>1</v>
      </c>
      <c r="BP312" s="71">
        <v>1</v>
      </c>
      <c r="BQ312" s="71">
        <v>1</v>
      </c>
      <c r="BR312" s="71" t="s">
        <v>761</v>
      </c>
      <c r="BS312" s="71">
        <v>0.90909090909090906</v>
      </c>
    </row>
    <row r="313" spans="1:71" ht="18" customHeight="1" x14ac:dyDescent="0.25">
      <c r="A313" s="117" t="s">
        <v>109</v>
      </c>
      <c r="B313" s="63" t="s">
        <v>632</v>
      </c>
      <c r="C313" s="33" t="s">
        <v>119</v>
      </c>
      <c r="D313" s="66">
        <v>30</v>
      </c>
      <c r="E313" s="66">
        <v>50</v>
      </c>
      <c r="F313" s="66">
        <v>15</v>
      </c>
      <c r="G313" s="66">
        <v>15</v>
      </c>
      <c r="H313" s="66">
        <v>110</v>
      </c>
      <c r="I313" s="72"/>
      <c r="J313" s="117" t="s">
        <v>109</v>
      </c>
      <c r="K313" s="63" t="s">
        <v>632</v>
      </c>
      <c r="L313" s="33" t="s">
        <v>119</v>
      </c>
      <c r="M313" s="66">
        <v>6313</v>
      </c>
      <c r="N313" s="66">
        <v>5689</v>
      </c>
      <c r="O313" s="66">
        <v>4405</v>
      </c>
      <c r="P313" s="66">
        <v>5172</v>
      </c>
      <c r="Q313" s="215">
        <v>21579</v>
      </c>
      <c r="R313" s="72"/>
      <c r="S313" s="219" t="s">
        <v>109</v>
      </c>
      <c r="T313" s="63" t="s">
        <v>632</v>
      </c>
      <c r="U313" s="33" t="s">
        <v>119</v>
      </c>
      <c r="V313" s="71">
        <v>4.7520988436559478E-3</v>
      </c>
      <c r="W313" s="71">
        <v>8.7888908419757432E-3</v>
      </c>
      <c r="X313" s="71">
        <v>3.4052213393870601E-3</v>
      </c>
      <c r="Y313" s="71">
        <v>2.9002320185614848E-3</v>
      </c>
      <c r="Z313" s="71">
        <v>5.0975485425645301E-3</v>
      </c>
      <c r="AA313" s="226"/>
      <c r="AB313" s="117" t="s">
        <v>109</v>
      </c>
      <c r="AC313" s="63" t="s">
        <v>632</v>
      </c>
      <c r="AD313" s="33" t="s">
        <v>119</v>
      </c>
      <c r="AE313" s="76">
        <v>25</v>
      </c>
      <c r="AF313" s="76">
        <v>45</v>
      </c>
      <c r="AG313" s="76" t="s">
        <v>761</v>
      </c>
      <c r="AH313" s="76" t="s">
        <v>761</v>
      </c>
      <c r="AI313" s="76">
        <v>85</v>
      </c>
      <c r="AJ313" s="72"/>
      <c r="AK313" s="117" t="s">
        <v>109</v>
      </c>
      <c r="AL313" s="63" t="s">
        <v>632</v>
      </c>
      <c r="AM313" s="33" t="s">
        <v>119</v>
      </c>
      <c r="AN313" s="75">
        <v>3.9600823697132897E-3</v>
      </c>
      <c r="AO313" s="75">
        <v>7.9100017577781682E-3</v>
      </c>
      <c r="AP313" s="75" t="s">
        <v>761</v>
      </c>
      <c r="AQ313" s="75" t="s">
        <v>761</v>
      </c>
      <c r="AR313" s="75">
        <v>3.9390147828907733E-3</v>
      </c>
      <c r="AT313" s="117" t="s">
        <v>109</v>
      </c>
      <c r="AU313" s="63" t="s">
        <v>632</v>
      </c>
      <c r="AV313" s="33" t="s">
        <v>119</v>
      </c>
      <c r="AW313" s="66" t="s">
        <v>761</v>
      </c>
      <c r="AX313" s="66" t="s">
        <v>761</v>
      </c>
      <c r="AY313" s="66">
        <v>10</v>
      </c>
      <c r="AZ313" s="66" t="s">
        <v>761</v>
      </c>
      <c r="BA313" s="66">
        <v>25</v>
      </c>
      <c r="BB313" s="72"/>
      <c r="BC313" s="117" t="s">
        <v>109</v>
      </c>
      <c r="BD313" s="63" t="s">
        <v>632</v>
      </c>
      <c r="BE313" s="33" t="s">
        <v>119</v>
      </c>
      <c r="BF313" s="75" t="s">
        <v>761</v>
      </c>
      <c r="BG313" s="75" t="s">
        <v>761</v>
      </c>
      <c r="BH313" s="75">
        <v>2.2701475595913734E-3</v>
      </c>
      <c r="BI313" s="75" t="s">
        <v>761</v>
      </c>
      <c r="BJ313" s="75">
        <v>1.1585337596737568E-3</v>
      </c>
      <c r="BL313" s="117" t="s">
        <v>109</v>
      </c>
      <c r="BM313" s="63" t="s">
        <v>632</v>
      </c>
      <c r="BN313" s="33" t="s">
        <v>119</v>
      </c>
      <c r="BO313" s="71">
        <v>0.83333333333333337</v>
      </c>
      <c r="BP313" s="71">
        <v>0.9</v>
      </c>
      <c r="BQ313" s="71" t="s">
        <v>761</v>
      </c>
      <c r="BR313" s="71" t="s">
        <v>761</v>
      </c>
      <c r="BS313" s="71">
        <v>0.77272727272727271</v>
      </c>
    </row>
    <row r="314" spans="1:71" ht="18" customHeight="1" x14ac:dyDescent="0.25">
      <c r="A314" s="117" t="s">
        <v>109</v>
      </c>
      <c r="B314" s="63" t="s">
        <v>633</v>
      </c>
      <c r="C314" s="33" t="s">
        <v>120</v>
      </c>
      <c r="D314" s="66">
        <v>35</v>
      </c>
      <c r="E314" s="66">
        <v>60</v>
      </c>
      <c r="F314" s="66">
        <v>25</v>
      </c>
      <c r="G314" s="66">
        <v>10</v>
      </c>
      <c r="H314" s="66">
        <v>125</v>
      </c>
      <c r="I314" s="72"/>
      <c r="J314" s="117" t="s">
        <v>109</v>
      </c>
      <c r="K314" s="63" t="s">
        <v>633</v>
      </c>
      <c r="L314" s="33" t="s">
        <v>120</v>
      </c>
      <c r="M314" s="66">
        <v>6049</v>
      </c>
      <c r="N314" s="66">
        <v>5372</v>
      </c>
      <c r="O314" s="66">
        <v>4026</v>
      </c>
      <c r="P314" s="66">
        <v>4517</v>
      </c>
      <c r="Q314" s="215">
        <v>19964</v>
      </c>
      <c r="R314" s="72"/>
      <c r="S314" s="219" t="s">
        <v>109</v>
      </c>
      <c r="T314" s="63" t="s">
        <v>633</v>
      </c>
      <c r="U314" s="33" t="s">
        <v>120</v>
      </c>
      <c r="V314" s="71">
        <v>5.7860803438584893E-3</v>
      </c>
      <c r="W314" s="71">
        <v>1.1169024571854059E-2</v>
      </c>
      <c r="X314" s="71">
        <v>6.2096373571783412E-3</v>
      </c>
      <c r="Y314" s="71">
        <v>2.2138587558113792E-3</v>
      </c>
      <c r="Z314" s="71">
        <v>6.261270286515728E-3</v>
      </c>
      <c r="AA314" s="226"/>
      <c r="AB314" s="117" t="s">
        <v>109</v>
      </c>
      <c r="AC314" s="63" t="s">
        <v>633</v>
      </c>
      <c r="AD314" s="33" t="s">
        <v>120</v>
      </c>
      <c r="AE314" s="76">
        <v>35</v>
      </c>
      <c r="AF314" s="76">
        <v>55</v>
      </c>
      <c r="AG314" s="76">
        <v>10</v>
      </c>
      <c r="AH314" s="76" t="s">
        <v>761</v>
      </c>
      <c r="AI314" s="76">
        <v>100</v>
      </c>
      <c r="AJ314" s="72"/>
      <c r="AK314" s="117" t="s">
        <v>109</v>
      </c>
      <c r="AL314" s="63" t="s">
        <v>633</v>
      </c>
      <c r="AM314" s="33" t="s">
        <v>120</v>
      </c>
      <c r="AN314" s="75">
        <v>5.7860803438584893E-3</v>
      </c>
      <c r="AO314" s="75">
        <v>1.0238272524199553E-2</v>
      </c>
      <c r="AP314" s="75">
        <v>2.4838549428713363E-3</v>
      </c>
      <c r="AQ314" s="75" t="s">
        <v>761</v>
      </c>
      <c r="AR314" s="75">
        <v>5.0090162292125828E-3</v>
      </c>
      <c r="AT314" s="117" t="s">
        <v>109</v>
      </c>
      <c r="AU314" s="63" t="s">
        <v>633</v>
      </c>
      <c r="AV314" s="33" t="s">
        <v>120</v>
      </c>
      <c r="AW314" s="66" t="s">
        <v>761</v>
      </c>
      <c r="AX314" s="66" t="s">
        <v>761</v>
      </c>
      <c r="AY314" s="66">
        <v>15</v>
      </c>
      <c r="AZ314" s="66" t="s">
        <v>761</v>
      </c>
      <c r="BA314" s="66">
        <v>25</v>
      </c>
      <c r="BB314" s="72"/>
      <c r="BC314" s="117" t="s">
        <v>109</v>
      </c>
      <c r="BD314" s="63" t="s">
        <v>633</v>
      </c>
      <c r="BE314" s="33" t="s">
        <v>120</v>
      </c>
      <c r="BF314" s="75" t="s">
        <v>761</v>
      </c>
      <c r="BG314" s="75" t="s">
        <v>761</v>
      </c>
      <c r="BH314" s="75">
        <v>3.7257824143070045E-3</v>
      </c>
      <c r="BI314" s="75" t="s">
        <v>761</v>
      </c>
      <c r="BJ314" s="75">
        <v>1.2522540573031457E-3</v>
      </c>
      <c r="BL314" s="117" t="s">
        <v>109</v>
      </c>
      <c r="BM314" s="63" t="s">
        <v>633</v>
      </c>
      <c r="BN314" s="33" t="s">
        <v>120</v>
      </c>
      <c r="BO314" s="71">
        <v>1</v>
      </c>
      <c r="BP314" s="71">
        <v>0.91666666666666663</v>
      </c>
      <c r="BQ314" s="71">
        <v>0.4</v>
      </c>
      <c r="BR314" s="71" t="s">
        <v>761</v>
      </c>
      <c r="BS314" s="71">
        <v>0.8</v>
      </c>
    </row>
    <row r="315" spans="1:71" ht="18" customHeight="1" x14ac:dyDescent="0.25">
      <c r="A315" s="117" t="s">
        <v>109</v>
      </c>
      <c r="B315" s="63" t="s">
        <v>616</v>
      </c>
      <c r="C315" s="33" t="s">
        <v>31</v>
      </c>
      <c r="D315" s="66">
        <v>150</v>
      </c>
      <c r="E315" s="66">
        <v>280</v>
      </c>
      <c r="F315" s="66">
        <v>80</v>
      </c>
      <c r="G315" s="66">
        <v>45</v>
      </c>
      <c r="H315" s="66">
        <v>560</v>
      </c>
      <c r="I315" s="72"/>
      <c r="J315" s="117" t="s">
        <v>109</v>
      </c>
      <c r="K315" s="63" t="s">
        <v>616</v>
      </c>
      <c r="L315" s="33" t="s">
        <v>31</v>
      </c>
      <c r="M315" s="66">
        <v>17285</v>
      </c>
      <c r="N315" s="66">
        <v>14806</v>
      </c>
      <c r="O315" s="66">
        <v>11079</v>
      </c>
      <c r="P315" s="66">
        <v>12351</v>
      </c>
      <c r="Q315" s="215">
        <v>55521</v>
      </c>
      <c r="R315" s="72"/>
      <c r="S315" s="219" t="s">
        <v>109</v>
      </c>
      <c r="T315" s="63" t="s">
        <v>616</v>
      </c>
      <c r="U315" s="33" t="s">
        <v>31</v>
      </c>
      <c r="V315" s="71">
        <v>8.6780445472953421E-3</v>
      </c>
      <c r="W315" s="71">
        <v>1.8911252195056058E-2</v>
      </c>
      <c r="X315" s="71">
        <v>7.220868309414207E-3</v>
      </c>
      <c r="Y315" s="71">
        <v>3.6434296818071412E-3</v>
      </c>
      <c r="Z315" s="71">
        <v>1.00862736622179E-2</v>
      </c>
      <c r="AA315" s="226"/>
      <c r="AB315" s="117" t="s">
        <v>109</v>
      </c>
      <c r="AC315" s="63" t="s">
        <v>616</v>
      </c>
      <c r="AD315" s="33" t="s">
        <v>31</v>
      </c>
      <c r="AE315" s="76">
        <v>145</v>
      </c>
      <c r="AF315" s="76">
        <v>260</v>
      </c>
      <c r="AG315" s="76">
        <v>50</v>
      </c>
      <c r="AH315" s="76">
        <v>20</v>
      </c>
      <c r="AI315" s="76">
        <v>480</v>
      </c>
      <c r="AJ315" s="72"/>
      <c r="AK315" s="117" t="s">
        <v>109</v>
      </c>
      <c r="AL315" s="63" t="s">
        <v>616</v>
      </c>
      <c r="AM315" s="33" t="s">
        <v>31</v>
      </c>
      <c r="AN315" s="75">
        <v>8.3887763957188315E-3</v>
      </c>
      <c r="AO315" s="75">
        <v>1.7560448466837769E-2</v>
      </c>
      <c r="AP315" s="75">
        <v>4.5130426933838791E-3</v>
      </c>
      <c r="AQ315" s="75">
        <v>1.6193020808031738E-3</v>
      </c>
      <c r="AR315" s="75">
        <v>8.6453774247582001E-3</v>
      </c>
      <c r="AT315" s="117" t="s">
        <v>109</v>
      </c>
      <c r="AU315" s="63" t="s">
        <v>616</v>
      </c>
      <c r="AV315" s="33" t="s">
        <v>31</v>
      </c>
      <c r="AW315" s="66" t="s">
        <v>761</v>
      </c>
      <c r="AX315" s="66">
        <v>20</v>
      </c>
      <c r="AY315" s="66">
        <v>30</v>
      </c>
      <c r="AZ315" s="66">
        <v>25</v>
      </c>
      <c r="BA315" s="66">
        <v>85</v>
      </c>
      <c r="BB315" s="72"/>
      <c r="BC315" s="117" t="s">
        <v>109</v>
      </c>
      <c r="BD315" s="63" t="s">
        <v>616</v>
      </c>
      <c r="BE315" s="33" t="s">
        <v>31</v>
      </c>
      <c r="BF315" s="75" t="s">
        <v>761</v>
      </c>
      <c r="BG315" s="75">
        <v>1.35080372821829E-3</v>
      </c>
      <c r="BH315" s="75">
        <v>2.7078256160303275E-3</v>
      </c>
      <c r="BI315" s="75">
        <v>2.0241276010039672E-3</v>
      </c>
      <c r="BJ315" s="75">
        <v>1.5309522523009312E-3</v>
      </c>
      <c r="BL315" s="117" t="s">
        <v>109</v>
      </c>
      <c r="BM315" s="63" t="s">
        <v>616</v>
      </c>
      <c r="BN315" s="33" t="s">
        <v>31</v>
      </c>
      <c r="BO315" s="71">
        <v>0.96666666666666667</v>
      </c>
      <c r="BP315" s="71">
        <v>0.9285714285714286</v>
      </c>
      <c r="BQ315" s="71">
        <v>0.625</v>
      </c>
      <c r="BR315" s="71">
        <v>0.44444444444444442</v>
      </c>
      <c r="BS315" s="71">
        <v>0.8571428571428571</v>
      </c>
    </row>
    <row r="316" spans="1:71" ht="18" customHeight="1" x14ac:dyDescent="0.25">
      <c r="A316" s="117" t="s">
        <v>109</v>
      </c>
      <c r="B316" s="63" t="s">
        <v>620</v>
      </c>
      <c r="C316" s="33" t="s">
        <v>35</v>
      </c>
      <c r="D316" s="66">
        <v>240</v>
      </c>
      <c r="E316" s="66">
        <v>470</v>
      </c>
      <c r="F316" s="66">
        <v>110</v>
      </c>
      <c r="G316" s="66">
        <v>70</v>
      </c>
      <c r="H316" s="66">
        <v>890</v>
      </c>
      <c r="I316" s="72"/>
      <c r="J316" s="117" t="s">
        <v>109</v>
      </c>
      <c r="K316" s="63" t="s">
        <v>620</v>
      </c>
      <c r="L316" s="33" t="s">
        <v>35</v>
      </c>
      <c r="M316" s="66">
        <v>22165</v>
      </c>
      <c r="N316" s="66">
        <v>19839</v>
      </c>
      <c r="O316" s="66">
        <v>14499</v>
      </c>
      <c r="P316" s="66">
        <v>16076</v>
      </c>
      <c r="Q316" s="215">
        <v>72579</v>
      </c>
      <c r="R316" s="72"/>
      <c r="S316" s="219" t="s">
        <v>109</v>
      </c>
      <c r="T316" s="63" t="s">
        <v>620</v>
      </c>
      <c r="U316" s="33" t="s">
        <v>35</v>
      </c>
      <c r="V316" s="71">
        <v>1.0827881795623731E-2</v>
      </c>
      <c r="W316" s="71">
        <v>2.3690710217248855E-2</v>
      </c>
      <c r="X316" s="71">
        <v>7.586730119318574E-3</v>
      </c>
      <c r="Y316" s="71">
        <v>4.3543169942771836E-3</v>
      </c>
      <c r="Z316" s="71">
        <v>1.2262500172226127E-2</v>
      </c>
      <c r="AA316" s="226"/>
      <c r="AB316" s="117" t="s">
        <v>109</v>
      </c>
      <c r="AC316" s="63" t="s">
        <v>620</v>
      </c>
      <c r="AD316" s="33" t="s">
        <v>35</v>
      </c>
      <c r="AE316" s="76">
        <v>235</v>
      </c>
      <c r="AF316" s="76">
        <v>455</v>
      </c>
      <c r="AG316" s="76">
        <v>65</v>
      </c>
      <c r="AH316" s="76">
        <v>20</v>
      </c>
      <c r="AI316" s="76">
        <v>775</v>
      </c>
      <c r="AJ316" s="72"/>
      <c r="AK316" s="117" t="s">
        <v>109</v>
      </c>
      <c r="AL316" s="63" t="s">
        <v>620</v>
      </c>
      <c r="AM316" s="33" t="s">
        <v>35</v>
      </c>
      <c r="AN316" s="75">
        <v>1.0602300924881571E-2</v>
      </c>
      <c r="AO316" s="75">
        <v>2.2934623720953676E-2</v>
      </c>
      <c r="AP316" s="75">
        <v>4.4830677977791573E-3</v>
      </c>
      <c r="AQ316" s="75">
        <v>1.2440905697934811E-3</v>
      </c>
      <c r="AR316" s="75">
        <v>1.0678019812893536E-2</v>
      </c>
      <c r="AT316" s="117" t="s">
        <v>109</v>
      </c>
      <c r="AU316" s="63" t="s">
        <v>620</v>
      </c>
      <c r="AV316" s="33" t="s">
        <v>35</v>
      </c>
      <c r="AW316" s="66" t="s">
        <v>761</v>
      </c>
      <c r="AX316" s="66">
        <v>15</v>
      </c>
      <c r="AY316" s="66">
        <v>45</v>
      </c>
      <c r="AZ316" s="66">
        <v>45</v>
      </c>
      <c r="BA316" s="66">
        <v>110</v>
      </c>
      <c r="BB316" s="72"/>
      <c r="BC316" s="117" t="s">
        <v>109</v>
      </c>
      <c r="BD316" s="63" t="s">
        <v>620</v>
      </c>
      <c r="BE316" s="33" t="s">
        <v>35</v>
      </c>
      <c r="BF316" s="75" t="s">
        <v>761</v>
      </c>
      <c r="BG316" s="75">
        <v>7.5608649629517618E-4</v>
      </c>
      <c r="BH316" s="75">
        <v>3.1036623215394167E-3</v>
      </c>
      <c r="BI316" s="75">
        <v>2.799203782035332E-3</v>
      </c>
      <c r="BJ316" s="75">
        <v>1.5155899089268246E-3</v>
      </c>
      <c r="BL316" s="117" t="s">
        <v>109</v>
      </c>
      <c r="BM316" s="63" t="s">
        <v>620</v>
      </c>
      <c r="BN316" s="33" t="s">
        <v>35</v>
      </c>
      <c r="BO316" s="71">
        <v>0.97916666666666663</v>
      </c>
      <c r="BP316" s="71">
        <v>0.96808510638297873</v>
      </c>
      <c r="BQ316" s="71">
        <v>0.59090909090909094</v>
      </c>
      <c r="BR316" s="71">
        <v>0.2857142857142857</v>
      </c>
      <c r="BS316" s="71">
        <v>0.8707865168539326</v>
      </c>
    </row>
    <row r="317" spans="1:71" ht="18" customHeight="1" x14ac:dyDescent="0.25">
      <c r="A317" s="117" t="s">
        <v>109</v>
      </c>
      <c r="B317" s="63" t="s">
        <v>630</v>
      </c>
      <c r="C317" s="33" t="s">
        <v>29</v>
      </c>
      <c r="D317" s="66">
        <v>230</v>
      </c>
      <c r="E317" s="66">
        <v>380</v>
      </c>
      <c r="F317" s="66">
        <v>100</v>
      </c>
      <c r="G317" s="66">
        <v>80</v>
      </c>
      <c r="H317" s="66">
        <v>785</v>
      </c>
      <c r="I317" s="72"/>
      <c r="J317" s="117" t="s">
        <v>109</v>
      </c>
      <c r="K317" s="63" t="s">
        <v>630</v>
      </c>
      <c r="L317" s="33" t="s">
        <v>29</v>
      </c>
      <c r="M317" s="66">
        <v>19136</v>
      </c>
      <c r="N317" s="66">
        <v>16801</v>
      </c>
      <c r="O317" s="66">
        <v>12387</v>
      </c>
      <c r="P317" s="66">
        <v>14624</v>
      </c>
      <c r="Q317" s="215">
        <v>62948</v>
      </c>
      <c r="R317" s="72"/>
      <c r="S317" s="219" t="s">
        <v>109</v>
      </c>
      <c r="T317" s="63" t="s">
        <v>630</v>
      </c>
      <c r="U317" s="33" t="s">
        <v>29</v>
      </c>
      <c r="V317" s="71">
        <v>1.201923076923077E-2</v>
      </c>
      <c r="W317" s="71">
        <v>2.2617701327301946E-2</v>
      </c>
      <c r="X317" s="71">
        <v>8.0729797368208605E-3</v>
      </c>
      <c r="Y317" s="71">
        <v>5.4704595185995622E-3</v>
      </c>
      <c r="Z317" s="71">
        <v>1.247061066276927E-2</v>
      </c>
      <c r="AA317" s="226"/>
      <c r="AB317" s="117" t="s">
        <v>109</v>
      </c>
      <c r="AC317" s="63" t="s">
        <v>630</v>
      </c>
      <c r="AD317" s="33" t="s">
        <v>29</v>
      </c>
      <c r="AE317" s="76">
        <v>220</v>
      </c>
      <c r="AF317" s="76">
        <v>360</v>
      </c>
      <c r="AG317" s="76">
        <v>50</v>
      </c>
      <c r="AH317" s="76">
        <v>30</v>
      </c>
      <c r="AI317" s="76">
        <v>660</v>
      </c>
      <c r="AJ317" s="72"/>
      <c r="AK317" s="117" t="s">
        <v>109</v>
      </c>
      <c r="AL317" s="63" t="s">
        <v>630</v>
      </c>
      <c r="AM317" s="33" t="s">
        <v>29</v>
      </c>
      <c r="AN317" s="75">
        <v>1.1496655518394648E-2</v>
      </c>
      <c r="AO317" s="75">
        <v>2.1427295994286055E-2</v>
      </c>
      <c r="AP317" s="75">
        <v>4.0364898684104302E-3</v>
      </c>
      <c r="AQ317" s="75">
        <v>2.0514223194748357E-3</v>
      </c>
      <c r="AR317" s="75">
        <v>1.0484844633665884E-2</v>
      </c>
      <c r="AT317" s="117" t="s">
        <v>109</v>
      </c>
      <c r="AU317" s="63" t="s">
        <v>630</v>
      </c>
      <c r="AV317" s="33" t="s">
        <v>29</v>
      </c>
      <c r="AW317" s="66">
        <v>10</v>
      </c>
      <c r="AX317" s="66">
        <v>15</v>
      </c>
      <c r="AY317" s="66">
        <v>50</v>
      </c>
      <c r="AZ317" s="66">
        <v>50</v>
      </c>
      <c r="BA317" s="66">
        <v>125</v>
      </c>
      <c r="BB317" s="72"/>
      <c r="BC317" s="117" t="s">
        <v>109</v>
      </c>
      <c r="BD317" s="63" t="s">
        <v>630</v>
      </c>
      <c r="BE317" s="33" t="s">
        <v>29</v>
      </c>
      <c r="BF317" s="75">
        <v>5.2257525083612038E-4</v>
      </c>
      <c r="BG317" s="75">
        <v>8.9280399976191893E-4</v>
      </c>
      <c r="BH317" s="75">
        <v>4.0364898684104302E-3</v>
      </c>
      <c r="BI317" s="75">
        <v>3.4190371991247265E-3</v>
      </c>
      <c r="BJ317" s="75">
        <v>1.9857660291033867E-3</v>
      </c>
      <c r="BL317" s="117" t="s">
        <v>109</v>
      </c>
      <c r="BM317" s="63" t="s">
        <v>630</v>
      </c>
      <c r="BN317" s="33" t="s">
        <v>29</v>
      </c>
      <c r="BO317" s="71">
        <v>0.95652173913043481</v>
      </c>
      <c r="BP317" s="71">
        <v>0.94736842105263153</v>
      </c>
      <c r="BQ317" s="71">
        <v>0.5</v>
      </c>
      <c r="BR317" s="71">
        <v>0.375</v>
      </c>
      <c r="BS317" s="71">
        <v>0.84076433121019112</v>
      </c>
    </row>
    <row r="318" spans="1:71" ht="18" customHeight="1" x14ac:dyDescent="0.25">
      <c r="A318" s="117" t="s">
        <v>109</v>
      </c>
      <c r="B318" s="63" t="s">
        <v>634</v>
      </c>
      <c r="C318" s="33" t="s">
        <v>34</v>
      </c>
      <c r="D318" s="66">
        <v>440</v>
      </c>
      <c r="E318" s="66">
        <v>785</v>
      </c>
      <c r="F318" s="66">
        <v>240</v>
      </c>
      <c r="G318" s="66">
        <v>150</v>
      </c>
      <c r="H318" s="66">
        <v>1615</v>
      </c>
      <c r="I318" s="72"/>
      <c r="J318" s="117" t="s">
        <v>109</v>
      </c>
      <c r="K318" s="63" t="s">
        <v>634</v>
      </c>
      <c r="L318" s="33" t="s">
        <v>34</v>
      </c>
      <c r="M318" s="66">
        <v>39457</v>
      </c>
      <c r="N318" s="66">
        <v>34508</v>
      </c>
      <c r="O318" s="66">
        <v>25835</v>
      </c>
      <c r="P318" s="66">
        <v>37056</v>
      </c>
      <c r="Q318" s="215">
        <v>136856</v>
      </c>
      <c r="R318" s="72"/>
      <c r="S318" s="219" t="s">
        <v>109</v>
      </c>
      <c r="T318" s="63" t="s">
        <v>634</v>
      </c>
      <c r="U318" s="33" t="s">
        <v>34</v>
      </c>
      <c r="V318" s="71">
        <v>1.115137998327293E-2</v>
      </c>
      <c r="W318" s="71">
        <v>2.2748348209110932E-2</v>
      </c>
      <c r="X318" s="71">
        <v>9.2897232436616999E-3</v>
      </c>
      <c r="Y318" s="71">
        <v>4.047927461139896E-3</v>
      </c>
      <c r="Z318" s="71">
        <v>1.1800724849476823E-2</v>
      </c>
      <c r="AA318" s="226"/>
      <c r="AB318" s="117" t="s">
        <v>109</v>
      </c>
      <c r="AC318" s="63" t="s">
        <v>634</v>
      </c>
      <c r="AD318" s="33" t="s">
        <v>34</v>
      </c>
      <c r="AE318" s="76">
        <v>405</v>
      </c>
      <c r="AF318" s="76">
        <v>690</v>
      </c>
      <c r="AG318" s="76">
        <v>140</v>
      </c>
      <c r="AH318" s="76">
        <v>75</v>
      </c>
      <c r="AI318" s="76">
        <v>1310</v>
      </c>
      <c r="AJ318" s="72"/>
      <c r="AK318" s="117" t="s">
        <v>109</v>
      </c>
      <c r="AL318" s="63" t="s">
        <v>634</v>
      </c>
      <c r="AM318" s="33" t="s">
        <v>34</v>
      </c>
      <c r="AN318" s="75">
        <v>1.0264338393694401E-2</v>
      </c>
      <c r="AO318" s="75">
        <v>1.9995363393995595E-2</v>
      </c>
      <c r="AP318" s="75">
        <v>5.4190052254693248E-3</v>
      </c>
      <c r="AQ318" s="75">
        <v>2.023963730569948E-3</v>
      </c>
      <c r="AR318" s="75">
        <v>9.5721049862629339E-3</v>
      </c>
      <c r="AT318" s="117" t="s">
        <v>109</v>
      </c>
      <c r="AU318" s="63" t="s">
        <v>634</v>
      </c>
      <c r="AV318" s="33" t="s">
        <v>34</v>
      </c>
      <c r="AW318" s="66">
        <v>35</v>
      </c>
      <c r="AX318" s="66">
        <v>95</v>
      </c>
      <c r="AY318" s="66">
        <v>100</v>
      </c>
      <c r="AZ318" s="66">
        <v>75</v>
      </c>
      <c r="BA318" s="66">
        <v>300</v>
      </c>
      <c r="BB318" s="72"/>
      <c r="BC318" s="117" t="s">
        <v>109</v>
      </c>
      <c r="BD318" s="63" t="s">
        <v>634</v>
      </c>
      <c r="BE318" s="33" t="s">
        <v>34</v>
      </c>
      <c r="BF318" s="75">
        <v>8.8704158957852856E-4</v>
      </c>
      <c r="BG318" s="75">
        <v>2.7529848151153355E-3</v>
      </c>
      <c r="BH318" s="75">
        <v>3.8707180181923747E-3</v>
      </c>
      <c r="BI318" s="75">
        <v>2.023963730569948E-3</v>
      </c>
      <c r="BJ318" s="75">
        <v>2.1920851113579236E-3</v>
      </c>
      <c r="BL318" s="117" t="s">
        <v>109</v>
      </c>
      <c r="BM318" s="63" t="s">
        <v>634</v>
      </c>
      <c r="BN318" s="33" t="s">
        <v>34</v>
      </c>
      <c r="BO318" s="71">
        <v>0.92045454545454541</v>
      </c>
      <c r="BP318" s="71">
        <v>0.87898089171974525</v>
      </c>
      <c r="BQ318" s="71">
        <v>0.58333333333333337</v>
      </c>
      <c r="BR318" s="71">
        <v>0.5</v>
      </c>
      <c r="BS318" s="71">
        <v>0.81114551083591335</v>
      </c>
    </row>
    <row r="319" spans="1:71" ht="18" customHeight="1" x14ac:dyDescent="0.25">
      <c r="A319" s="117" t="s">
        <v>109</v>
      </c>
      <c r="B319" s="63" t="s">
        <v>617</v>
      </c>
      <c r="C319" s="33" t="s">
        <v>110</v>
      </c>
      <c r="D319" s="66">
        <v>215</v>
      </c>
      <c r="E319" s="66">
        <v>220</v>
      </c>
      <c r="F319" s="66">
        <v>105</v>
      </c>
      <c r="G319" s="66">
        <v>120</v>
      </c>
      <c r="H319" s="66">
        <v>660</v>
      </c>
      <c r="I319" s="72"/>
      <c r="J319" s="117" t="s">
        <v>109</v>
      </c>
      <c r="K319" s="63" t="s">
        <v>617</v>
      </c>
      <c r="L319" s="33" t="s">
        <v>110</v>
      </c>
      <c r="M319" s="66">
        <v>47845</v>
      </c>
      <c r="N319" s="66">
        <v>41295</v>
      </c>
      <c r="O319" s="66">
        <v>31031</v>
      </c>
      <c r="P319" s="66">
        <v>35518</v>
      </c>
      <c r="Q319" s="215">
        <v>155689</v>
      </c>
      <c r="R319" s="72"/>
      <c r="S319" s="219" t="s">
        <v>109</v>
      </c>
      <c r="T319" s="63" t="s">
        <v>617</v>
      </c>
      <c r="U319" s="33" t="s">
        <v>110</v>
      </c>
      <c r="V319" s="71">
        <v>4.4936775002612601E-3</v>
      </c>
      <c r="W319" s="71">
        <v>5.3275214917060179E-3</v>
      </c>
      <c r="X319" s="71">
        <v>3.383713061132416E-3</v>
      </c>
      <c r="Y319" s="71">
        <v>3.3785686130975842E-3</v>
      </c>
      <c r="Z319" s="71">
        <v>4.2392204972734101E-3</v>
      </c>
      <c r="AA319" s="226"/>
      <c r="AB319" s="117" t="s">
        <v>109</v>
      </c>
      <c r="AC319" s="63" t="s">
        <v>617</v>
      </c>
      <c r="AD319" s="33" t="s">
        <v>110</v>
      </c>
      <c r="AE319" s="76">
        <v>210</v>
      </c>
      <c r="AF319" s="76">
        <v>195</v>
      </c>
      <c r="AG319" s="76">
        <v>45</v>
      </c>
      <c r="AH319" s="76">
        <v>25</v>
      </c>
      <c r="AI319" s="76">
        <v>475</v>
      </c>
      <c r="AJ319" s="72"/>
      <c r="AK319" s="117" t="s">
        <v>109</v>
      </c>
      <c r="AL319" s="63" t="s">
        <v>617</v>
      </c>
      <c r="AM319" s="33" t="s">
        <v>110</v>
      </c>
      <c r="AN319" s="75">
        <v>4.3891733723482075E-3</v>
      </c>
      <c r="AO319" s="75">
        <v>4.7221213221939704E-3</v>
      </c>
      <c r="AP319" s="75">
        <v>1.4501627404853211E-3</v>
      </c>
      <c r="AQ319" s="75">
        <v>7.038684610619967E-4</v>
      </c>
      <c r="AR319" s="75">
        <v>3.0509541457649546E-3</v>
      </c>
      <c r="AT319" s="117" t="s">
        <v>109</v>
      </c>
      <c r="AU319" s="63" t="s">
        <v>617</v>
      </c>
      <c r="AV319" s="33" t="s">
        <v>110</v>
      </c>
      <c r="AW319" s="66" t="s">
        <v>761</v>
      </c>
      <c r="AX319" s="66">
        <v>25</v>
      </c>
      <c r="AY319" s="66">
        <v>55</v>
      </c>
      <c r="AZ319" s="66">
        <v>100</v>
      </c>
      <c r="BA319" s="66">
        <v>185</v>
      </c>
      <c r="BB319" s="72"/>
      <c r="BC319" s="117" t="s">
        <v>109</v>
      </c>
      <c r="BD319" s="63" t="s">
        <v>617</v>
      </c>
      <c r="BE319" s="33" t="s">
        <v>110</v>
      </c>
      <c r="BF319" s="75" t="s">
        <v>761</v>
      </c>
      <c r="BG319" s="75">
        <v>6.0540016951204749E-4</v>
      </c>
      <c r="BH319" s="75">
        <v>1.7724211272598369E-3</v>
      </c>
      <c r="BI319" s="75">
        <v>2.8154738442479868E-3</v>
      </c>
      <c r="BJ319" s="75">
        <v>1.1882663515084559E-3</v>
      </c>
      <c r="BL319" s="117" t="s">
        <v>109</v>
      </c>
      <c r="BM319" s="63" t="s">
        <v>617</v>
      </c>
      <c r="BN319" s="33" t="s">
        <v>110</v>
      </c>
      <c r="BO319" s="71">
        <v>0.97674418604651159</v>
      </c>
      <c r="BP319" s="71">
        <v>0.88636363636363635</v>
      </c>
      <c r="BQ319" s="71">
        <v>0.42857142857142855</v>
      </c>
      <c r="BR319" s="71">
        <v>0.20833333333333334</v>
      </c>
      <c r="BS319" s="71">
        <v>0.71969696969696972</v>
      </c>
    </row>
    <row r="320" spans="1:71" ht="18" customHeight="1" x14ac:dyDescent="0.25">
      <c r="A320" s="117" t="s">
        <v>109</v>
      </c>
      <c r="B320" s="63" t="s">
        <v>618</v>
      </c>
      <c r="C320" s="33" t="s">
        <v>30</v>
      </c>
      <c r="D320" s="66">
        <v>125</v>
      </c>
      <c r="E320" s="66">
        <v>135</v>
      </c>
      <c r="F320" s="66">
        <v>55</v>
      </c>
      <c r="G320" s="66">
        <v>35</v>
      </c>
      <c r="H320" s="66">
        <v>350</v>
      </c>
      <c r="I320" s="72"/>
      <c r="J320" s="117" t="s">
        <v>109</v>
      </c>
      <c r="K320" s="63" t="s">
        <v>618</v>
      </c>
      <c r="L320" s="33" t="s">
        <v>30</v>
      </c>
      <c r="M320" s="66">
        <v>15198</v>
      </c>
      <c r="N320" s="66">
        <v>13493</v>
      </c>
      <c r="O320" s="66">
        <v>10233</v>
      </c>
      <c r="P320" s="66">
        <v>11536</v>
      </c>
      <c r="Q320" s="215">
        <v>50460</v>
      </c>
      <c r="R320" s="72"/>
      <c r="S320" s="219" t="s">
        <v>109</v>
      </c>
      <c r="T320" s="63" t="s">
        <v>618</v>
      </c>
      <c r="U320" s="33" t="s">
        <v>30</v>
      </c>
      <c r="V320" s="71">
        <v>8.2247664166337671E-3</v>
      </c>
      <c r="W320" s="71">
        <v>1.0005187875194546E-2</v>
      </c>
      <c r="X320" s="71">
        <v>5.374767907749438E-3</v>
      </c>
      <c r="Y320" s="71">
        <v>3.0339805825242718E-3</v>
      </c>
      <c r="Z320" s="71">
        <v>6.9361870788743557E-3</v>
      </c>
      <c r="AA320" s="226"/>
      <c r="AB320" s="117" t="s">
        <v>109</v>
      </c>
      <c r="AC320" s="63" t="s">
        <v>618</v>
      </c>
      <c r="AD320" s="33" t="s">
        <v>30</v>
      </c>
      <c r="AE320" s="76">
        <v>120</v>
      </c>
      <c r="AF320" s="76">
        <v>125</v>
      </c>
      <c r="AG320" s="76">
        <v>15</v>
      </c>
      <c r="AH320" s="76">
        <v>10</v>
      </c>
      <c r="AI320" s="76">
        <v>265</v>
      </c>
      <c r="AJ320" s="72"/>
      <c r="AK320" s="117" t="s">
        <v>109</v>
      </c>
      <c r="AL320" s="63" t="s">
        <v>618</v>
      </c>
      <c r="AM320" s="33" t="s">
        <v>30</v>
      </c>
      <c r="AN320" s="75">
        <v>7.895775759968417E-3</v>
      </c>
      <c r="AO320" s="75">
        <v>9.2640628474023566E-3</v>
      </c>
      <c r="AP320" s="75">
        <v>1.4658457930225739E-3</v>
      </c>
      <c r="AQ320" s="75">
        <v>8.6685159500693486E-4</v>
      </c>
      <c r="AR320" s="75">
        <v>5.2516845025762978E-3</v>
      </c>
      <c r="AT320" s="117" t="s">
        <v>109</v>
      </c>
      <c r="AU320" s="63" t="s">
        <v>618</v>
      </c>
      <c r="AV320" s="33" t="s">
        <v>30</v>
      </c>
      <c r="AW320" s="66" t="s">
        <v>761</v>
      </c>
      <c r="AX320" s="66">
        <v>10</v>
      </c>
      <c r="AY320" s="66">
        <v>40</v>
      </c>
      <c r="AZ320" s="66">
        <v>30</v>
      </c>
      <c r="BA320" s="66">
        <v>85</v>
      </c>
      <c r="BB320" s="72"/>
      <c r="BC320" s="117" t="s">
        <v>109</v>
      </c>
      <c r="BD320" s="63" t="s">
        <v>618</v>
      </c>
      <c r="BE320" s="33" t="s">
        <v>30</v>
      </c>
      <c r="BF320" s="75" t="s">
        <v>761</v>
      </c>
      <c r="BG320" s="75">
        <v>7.411250277921885E-4</v>
      </c>
      <c r="BH320" s="75">
        <v>3.9089221147268639E-3</v>
      </c>
      <c r="BI320" s="75">
        <v>2.6005547850208046E-3</v>
      </c>
      <c r="BJ320" s="75">
        <v>1.6845025762980579E-3</v>
      </c>
      <c r="BL320" s="117" t="s">
        <v>109</v>
      </c>
      <c r="BM320" s="63" t="s">
        <v>618</v>
      </c>
      <c r="BN320" s="33" t="s">
        <v>30</v>
      </c>
      <c r="BO320" s="71">
        <v>0.96</v>
      </c>
      <c r="BP320" s="71">
        <v>0.92592592592592593</v>
      </c>
      <c r="BQ320" s="71">
        <v>0.27272727272727271</v>
      </c>
      <c r="BR320" s="71">
        <v>0.2857142857142857</v>
      </c>
      <c r="BS320" s="71">
        <v>0.75714285714285712</v>
      </c>
    </row>
    <row r="321" spans="1:73" ht="18" customHeight="1" x14ac:dyDescent="0.25">
      <c r="A321" s="117" t="s">
        <v>109</v>
      </c>
      <c r="B321" s="63" t="s">
        <v>625</v>
      </c>
      <c r="C321" s="33" t="s">
        <v>33</v>
      </c>
      <c r="D321" s="66">
        <v>155</v>
      </c>
      <c r="E321" s="66">
        <v>275</v>
      </c>
      <c r="F321" s="66">
        <v>105</v>
      </c>
      <c r="G321" s="66">
        <v>75</v>
      </c>
      <c r="H321" s="66">
        <v>610</v>
      </c>
      <c r="I321" s="72"/>
      <c r="J321" s="117" t="s">
        <v>109</v>
      </c>
      <c r="K321" s="63" t="s">
        <v>625</v>
      </c>
      <c r="L321" s="33" t="s">
        <v>33</v>
      </c>
      <c r="M321" s="66">
        <v>33278</v>
      </c>
      <c r="N321" s="66">
        <v>29367</v>
      </c>
      <c r="O321" s="66">
        <v>21938</v>
      </c>
      <c r="P321" s="66">
        <v>25952</v>
      </c>
      <c r="Q321" s="215">
        <v>110535</v>
      </c>
      <c r="R321" s="72"/>
      <c r="S321" s="219" t="s">
        <v>109</v>
      </c>
      <c r="T321" s="63" t="s">
        <v>625</v>
      </c>
      <c r="U321" s="33" t="s">
        <v>33</v>
      </c>
      <c r="V321" s="71">
        <v>4.6577318348458444E-3</v>
      </c>
      <c r="W321" s="71">
        <v>9.3642523921408389E-3</v>
      </c>
      <c r="X321" s="71">
        <v>4.7862156987874922E-3</v>
      </c>
      <c r="Y321" s="71">
        <v>2.8899506781750925E-3</v>
      </c>
      <c r="Z321" s="71">
        <v>5.5186140136608318E-3</v>
      </c>
      <c r="AA321" s="226"/>
      <c r="AB321" s="117" t="s">
        <v>109</v>
      </c>
      <c r="AC321" s="63" t="s">
        <v>625</v>
      </c>
      <c r="AD321" s="33" t="s">
        <v>33</v>
      </c>
      <c r="AE321" s="76">
        <v>150</v>
      </c>
      <c r="AF321" s="76">
        <v>260</v>
      </c>
      <c r="AG321" s="76">
        <v>40</v>
      </c>
      <c r="AH321" s="76">
        <v>20</v>
      </c>
      <c r="AI321" s="76">
        <v>470</v>
      </c>
      <c r="AJ321" s="72"/>
      <c r="AK321" s="117" t="s">
        <v>109</v>
      </c>
      <c r="AL321" s="63" t="s">
        <v>625</v>
      </c>
      <c r="AM321" s="33" t="s">
        <v>33</v>
      </c>
      <c r="AN321" s="75">
        <v>4.507482420818559E-3</v>
      </c>
      <c r="AO321" s="75">
        <v>8.8534749889331559E-3</v>
      </c>
      <c r="AP321" s="75">
        <v>1.8233202662047588E-3</v>
      </c>
      <c r="AQ321" s="75">
        <v>7.7065351418002467E-4</v>
      </c>
      <c r="AR321" s="75">
        <v>4.2520468629845751E-3</v>
      </c>
      <c r="AT321" s="117" t="s">
        <v>109</v>
      </c>
      <c r="AU321" s="63" t="s">
        <v>625</v>
      </c>
      <c r="AV321" s="33" t="s">
        <v>33</v>
      </c>
      <c r="AW321" s="66" t="s">
        <v>761</v>
      </c>
      <c r="AX321" s="66">
        <v>15</v>
      </c>
      <c r="AY321" s="66">
        <v>65</v>
      </c>
      <c r="AZ321" s="66">
        <v>55</v>
      </c>
      <c r="BA321" s="66">
        <v>140</v>
      </c>
      <c r="BB321" s="72"/>
      <c r="BC321" s="117" t="s">
        <v>109</v>
      </c>
      <c r="BD321" s="63" t="s">
        <v>625</v>
      </c>
      <c r="BE321" s="33" t="s">
        <v>33</v>
      </c>
      <c r="BF321" s="75" t="s">
        <v>761</v>
      </c>
      <c r="BG321" s="75">
        <v>5.1077740320768211E-4</v>
      </c>
      <c r="BH321" s="75">
        <v>2.9628954325827332E-3</v>
      </c>
      <c r="BI321" s="75">
        <v>2.119297163995068E-3</v>
      </c>
      <c r="BJ321" s="75">
        <v>1.2665671506762563E-3</v>
      </c>
      <c r="BL321" s="117" t="s">
        <v>109</v>
      </c>
      <c r="BM321" s="63" t="s">
        <v>625</v>
      </c>
      <c r="BN321" s="33" t="s">
        <v>33</v>
      </c>
      <c r="BO321" s="71">
        <v>0.967741935483871</v>
      </c>
      <c r="BP321" s="71">
        <v>0.94545454545454544</v>
      </c>
      <c r="BQ321" s="71">
        <v>0.38095238095238093</v>
      </c>
      <c r="BR321" s="71">
        <v>0.26666666666666666</v>
      </c>
      <c r="BS321" s="71">
        <v>0.77049180327868849</v>
      </c>
    </row>
    <row r="322" spans="1:73" ht="18" customHeight="1" x14ac:dyDescent="0.25">
      <c r="A322" s="117" t="s">
        <v>109</v>
      </c>
      <c r="B322" s="63" t="s">
        <v>626</v>
      </c>
      <c r="C322" s="33" t="s">
        <v>32</v>
      </c>
      <c r="D322" s="66">
        <v>215</v>
      </c>
      <c r="E322" s="66">
        <v>385</v>
      </c>
      <c r="F322" s="66">
        <v>165</v>
      </c>
      <c r="G322" s="66">
        <v>105</v>
      </c>
      <c r="H322" s="66">
        <v>865</v>
      </c>
      <c r="I322" s="72"/>
      <c r="J322" s="117" t="s">
        <v>109</v>
      </c>
      <c r="K322" s="63" t="s">
        <v>626</v>
      </c>
      <c r="L322" s="33" t="s">
        <v>32</v>
      </c>
      <c r="M322" s="66">
        <v>60787</v>
      </c>
      <c r="N322" s="66">
        <v>49225</v>
      </c>
      <c r="O322" s="66">
        <v>34502</v>
      </c>
      <c r="P322" s="66">
        <v>47664</v>
      </c>
      <c r="Q322" s="215">
        <v>192178</v>
      </c>
      <c r="R322" s="72"/>
      <c r="S322" s="219" t="s">
        <v>109</v>
      </c>
      <c r="T322" s="63" t="s">
        <v>626</v>
      </c>
      <c r="U322" s="33" t="s">
        <v>32</v>
      </c>
      <c r="V322" s="71">
        <v>3.5369404642439997E-3</v>
      </c>
      <c r="W322" s="71">
        <v>7.82122905027933E-3</v>
      </c>
      <c r="X322" s="71">
        <v>4.7823314590458525E-3</v>
      </c>
      <c r="Y322" s="71">
        <v>2.2029204431017121E-3</v>
      </c>
      <c r="Z322" s="71">
        <v>4.5010354983400806E-3</v>
      </c>
      <c r="AA322" s="226"/>
      <c r="AB322" s="117" t="s">
        <v>109</v>
      </c>
      <c r="AC322" s="63" t="s">
        <v>626</v>
      </c>
      <c r="AD322" s="33" t="s">
        <v>32</v>
      </c>
      <c r="AE322" s="76">
        <v>195</v>
      </c>
      <c r="AF322" s="76">
        <v>315</v>
      </c>
      <c r="AG322" s="76">
        <v>80</v>
      </c>
      <c r="AH322" s="76">
        <v>35</v>
      </c>
      <c r="AI322" s="76">
        <v>625</v>
      </c>
      <c r="AJ322" s="72"/>
      <c r="AK322" s="117" t="s">
        <v>109</v>
      </c>
      <c r="AL322" s="63" t="s">
        <v>626</v>
      </c>
      <c r="AM322" s="33" t="s">
        <v>32</v>
      </c>
      <c r="AN322" s="75">
        <v>3.2079227466399064E-3</v>
      </c>
      <c r="AO322" s="75">
        <v>6.3991874047739971E-3</v>
      </c>
      <c r="AP322" s="75">
        <v>2.3187061619616253E-3</v>
      </c>
      <c r="AQ322" s="75">
        <v>7.3430681436723738E-4</v>
      </c>
      <c r="AR322" s="75">
        <v>3.2521932791474569E-3</v>
      </c>
      <c r="AT322" s="117" t="s">
        <v>109</v>
      </c>
      <c r="AU322" s="63" t="s">
        <v>626</v>
      </c>
      <c r="AV322" s="33" t="s">
        <v>32</v>
      </c>
      <c r="AW322" s="66">
        <v>20</v>
      </c>
      <c r="AX322" s="66">
        <v>70</v>
      </c>
      <c r="AY322" s="66">
        <v>85</v>
      </c>
      <c r="AZ322" s="66">
        <v>70</v>
      </c>
      <c r="BA322" s="66">
        <v>240</v>
      </c>
      <c r="BB322" s="72"/>
      <c r="BC322" s="117" t="s">
        <v>109</v>
      </c>
      <c r="BD322" s="63" t="s">
        <v>626</v>
      </c>
      <c r="BE322" s="33" t="s">
        <v>32</v>
      </c>
      <c r="BF322" s="75">
        <v>3.2901771760409298E-4</v>
      </c>
      <c r="BG322" s="75">
        <v>1.4220416455053328E-3</v>
      </c>
      <c r="BH322" s="75">
        <v>2.4636252970842271E-3</v>
      </c>
      <c r="BI322" s="75">
        <v>1.4686136287344748E-3</v>
      </c>
      <c r="BJ322" s="75">
        <v>1.2488422191926235E-3</v>
      </c>
      <c r="BL322" s="117" t="s">
        <v>109</v>
      </c>
      <c r="BM322" s="63" t="s">
        <v>626</v>
      </c>
      <c r="BN322" s="33" t="s">
        <v>32</v>
      </c>
      <c r="BO322" s="71">
        <v>0.90697674418604646</v>
      </c>
      <c r="BP322" s="71">
        <v>0.81818181818181823</v>
      </c>
      <c r="BQ322" s="71">
        <v>0.48484848484848486</v>
      </c>
      <c r="BR322" s="71">
        <v>0.33333333333333331</v>
      </c>
      <c r="BS322" s="71">
        <v>0.7225433526011561</v>
      </c>
    </row>
    <row r="323" spans="1:73" ht="18" customHeight="1" thickBot="1" x14ac:dyDescent="0.3">
      <c r="A323" s="211" t="s">
        <v>109</v>
      </c>
      <c r="B323" s="122" t="s">
        <v>635</v>
      </c>
      <c r="C323" s="212" t="s">
        <v>111</v>
      </c>
      <c r="D323" s="213">
        <v>195</v>
      </c>
      <c r="E323" s="213">
        <v>385</v>
      </c>
      <c r="F323" s="213">
        <v>95</v>
      </c>
      <c r="G323" s="213">
        <v>80</v>
      </c>
      <c r="H323" s="213">
        <v>750</v>
      </c>
      <c r="I323" s="72"/>
      <c r="J323" s="211" t="s">
        <v>109</v>
      </c>
      <c r="K323" s="122" t="s">
        <v>635</v>
      </c>
      <c r="L323" s="212" t="s">
        <v>111</v>
      </c>
      <c r="M323" s="213">
        <v>25512</v>
      </c>
      <c r="N323" s="213">
        <v>21195</v>
      </c>
      <c r="O323" s="213">
        <v>15540</v>
      </c>
      <c r="P323" s="213">
        <v>17319</v>
      </c>
      <c r="Q323" s="216">
        <v>79566</v>
      </c>
      <c r="R323" s="72"/>
      <c r="S323" s="221" t="s">
        <v>109</v>
      </c>
      <c r="T323" s="122" t="s">
        <v>635</v>
      </c>
      <c r="U323" s="212" t="s">
        <v>111</v>
      </c>
      <c r="V323" s="171">
        <v>7.6434619002822201E-3</v>
      </c>
      <c r="W323" s="171">
        <v>1.8164661476763388E-2</v>
      </c>
      <c r="X323" s="171">
        <v>6.1132561132561129E-3</v>
      </c>
      <c r="Y323" s="171">
        <v>4.6192043420520811E-3</v>
      </c>
      <c r="Z323" s="171">
        <v>9.4261367920971274E-3</v>
      </c>
      <c r="AA323" s="226"/>
      <c r="AB323" s="211" t="s">
        <v>109</v>
      </c>
      <c r="AC323" s="122" t="s">
        <v>635</v>
      </c>
      <c r="AD323" s="212" t="s">
        <v>111</v>
      </c>
      <c r="AE323" s="133">
        <v>180</v>
      </c>
      <c r="AF323" s="133">
        <v>360</v>
      </c>
      <c r="AG323" s="133">
        <v>60</v>
      </c>
      <c r="AH323" s="133">
        <v>40</v>
      </c>
      <c r="AI323" s="133">
        <v>635</v>
      </c>
      <c r="AJ323" s="72"/>
      <c r="AK323" s="211" t="s">
        <v>109</v>
      </c>
      <c r="AL323" s="122" t="s">
        <v>635</v>
      </c>
      <c r="AM323" s="212" t="s">
        <v>111</v>
      </c>
      <c r="AN323" s="134">
        <v>7.0555032925682035E-3</v>
      </c>
      <c r="AO323" s="134">
        <v>1.6985138004246284E-2</v>
      </c>
      <c r="AP323" s="134">
        <v>3.8610038610038611E-3</v>
      </c>
      <c r="AQ323" s="134">
        <v>2.3096021710260406E-3</v>
      </c>
      <c r="AR323" s="134">
        <v>7.9807958173089E-3</v>
      </c>
      <c r="AT323" s="211" t="s">
        <v>109</v>
      </c>
      <c r="AU323" s="122" t="s">
        <v>635</v>
      </c>
      <c r="AV323" s="212" t="s">
        <v>111</v>
      </c>
      <c r="AW323" s="213">
        <v>15</v>
      </c>
      <c r="AX323" s="213">
        <v>30</v>
      </c>
      <c r="AY323" s="213">
        <v>35</v>
      </c>
      <c r="AZ323" s="213">
        <v>40</v>
      </c>
      <c r="BA323" s="213">
        <v>115</v>
      </c>
      <c r="BB323" s="72"/>
      <c r="BC323" s="211" t="s">
        <v>109</v>
      </c>
      <c r="BD323" s="122" t="s">
        <v>635</v>
      </c>
      <c r="BE323" s="212" t="s">
        <v>111</v>
      </c>
      <c r="BF323" s="134">
        <v>5.8795860771401688E-4</v>
      </c>
      <c r="BG323" s="134">
        <v>1.4154281670205238E-3</v>
      </c>
      <c r="BH323" s="134">
        <v>2.2522522522522522E-3</v>
      </c>
      <c r="BI323" s="134">
        <v>2.3096021710260406E-3</v>
      </c>
      <c r="BJ323" s="134">
        <v>1.4453409747882261E-3</v>
      </c>
      <c r="BL323" s="211" t="s">
        <v>109</v>
      </c>
      <c r="BM323" s="122" t="s">
        <v>635</v>
      </c>
      <c r="BN323" s="212" t="s">
        <v>111</v>
      </c>
      <c r="BO323" s="171">
        <v>0.92307692307692313</v>
      </c>
      <c r="BP323" s="171">
        <v>0.93506493506493504</v>
      </c>
      <c r="BQ323" s="171">
        <v>0.63157894736842102</v>
      </c>
      <c r="BR323" s="171">
        <v>0.5</v>
      </c>
      <c r="BS323" s="171">
        <v>0.84666666666666668</v>
      </c>
    </row>
    <row r="324" spans="1:73" s="10" customFormat="1" ht="27.75" customHeight="1" thickTop="1" thickBot="1" x14ac:dyDescent="0.3">
      <c r="A324" s="207" t="s">
        <v>326</v>
      </c>
      <c r="B324" s="199" t="s">
        <v>749</v>
      </c>
      <c r="C324" s="220"/>
      <c r="D324" s="210">
        <v>13120</v>
      </c>
      <c r="E324" s="210">
        <v>23712</v>
      </c>
      <c r="F324" s="210">
        <v>12144</v>
      </c>
      <c r="G324" s="210">
        <v>10038</v>
      </c>
      <c r="H324" s="210">
        <v>59014</v>
      </c>
      <c r="I324" s="77"/>
      <c r="J324" s="207" t="s">
        <v>326</v>
      </c>
      <c r="K324" s="199" t="s">
        <v>749</v>
      </c>
      <c r="L324" s="220"/>
      <c r="M324" s="210">
        <v>4050118</v>
      </c>
      <c r="N324" s="210">
        <v>3513546</v>
      </c>
      <c r="O324" s="210">
        <v>2581048</v>
      </c>
      <c r="P324" s="210">
        <v>3096575</v>
      </c>
      <c r="Q324" s="210">
        <v>13241287</v>
      </c>
      <c r="R324" s="77"/>
      <c r="S324" s="207" t="s">
        <v>326</v>
      </c>
      <c r="T324" s="199" t="s">
        <v>749</v>
      </c>
      <c r="U324" s="220"/>
      <c r="V324" s="197">
        <v>3.2394117899774773E-3</v>
      </c>
      <c r="W324" s="197">
        <v>6.7478837618747557E-3</v>
      </c>
      <c r="X324" s="197">
        <v>4.7050655392693198E-3</v>
      </c>
      <c r="Y324" s="197">
        <v>3.2416460121263008E-3</v>
      </c>
      <c r="Z324" s="197">
        <v>4.4565909643073214E-3</v>
      </c>
      <c r="AA324" s="227"/>
      <c r="AB324" s="207" t="s">
        <v>326</v>
      </c>
      <c r="AC324" s="199" t="s">
        <v>749</v>
      </c>
      <c r="AD324" s="220"/>
      <c r="AE324" s="210">
        <v>11397</v>
      </c>
      <c r="AF324" s="210">
        <v>19570</v>
      </c>
      <c r="AG324" s="210">
        <v>3890</v>
      </c>
      <c r="AH324" s="210">
        <v>2549</v>
      </c>
      <c r="AI324" s="210">
        <v>37406</v>
      </c>
      <c r="AJ324" s="82"/>
      <c r="AK324" s="207" t="s">
        <v>326</v>
      </c>
      <c r="AL324" s="199" t="s">
        <v>749</v>
      </c>
      <c r="AM324" s="220"/>
      <c r="AN324" s="197">
        <v>2.813992086156502E-3</v>
      </c>
      <c r="AO324" s="197">
        <v>5.5693023515274885E-3</v>
      </c>
      <c r="AP324" s="197">
        <v>1.5071397354872904E-3</v>
      </c>
      <c r="AQ324" s="197">
        <v>8.2316753186988849E-4</v>
      </c>
      <c r="AR324" s="197">
        <v>2.8248009426878216E-3</v>
      </c>
      <c r="AT324" s="207" t="s">
        <v>326</v>
      </c>
      <c r="AU324" s="199" t="s">
        <v>749</v>
      </c>
      <c r="AV324" s="220"/>
      <c r="AW324" s="210">
        <v>1723</v>
      </c>
      <c r="AX324" s="210">
        <v>4142</v>
      </c>
      <c r="AY324" s="210">
        <v>8254</v>
      </c>
      <c r="AZ324" s="210">
        <v>7489</v>
      </c>
      <c r="BA324" s="210">
        <v>21608</v>
      </c>
      <c r="BB324" s="82"/>
      <c r="BC324" s="207" t="s">
        <v>326</v>
      </c>
      <c r="BD324" s="199" t="s">
        <v>749</v>
      </c>
      <c r="BE324" s="220"/>
      <c r="BF324" s="197">
        <v>4.2541970382097509E-4</v>
      </c>
      <c r="BG324" s="197">
        <v>1.1785814103472674E-3</v>
      </c>
      <c r="BH324" s="197">
        <v>3.1979258037820295E-3</v>
      </c>
      <c r="BI324" s="197">
        <v>2.4184784802564123E-3</v>
      </c>
      <c r="BJ324" s="197">
        <v>1.6317900216194997E-3</v>
      </c>
      <c r="BL324" s="207" t="s">
        <v>326</v>
      </c>
      <c r="BM324" s="199" t="s">
        <v>749</v>
      </c>
      <c r="BN324" s="220"/>
      <c r="BO324" s="223">
        <f>AE324/D324</f>
        <v>0.86867378048780486</v>
      </c>
      <c r="BP324" s="223">
        <f>AF324/E324</f>
        <v>0.82532051282051277</v>
      </c>
      <c r="BQ324" s="223">
        <f>AG324/F324</f>
        <v>0.32032279314888013</v>
      </c>
      <c r="BR324" s="223">
        <f>AH324/G324</f>
        <v>0.25393504682207613</v>
      </c>
      <c r="BS324" s="223">
        <f>AI324/H324</f>
        <v>0.63384959501135318</v>
      </c>
    </row>
    <row r="325" spans="1:73" ht="14.4" thickTop="1" x14ac:dyDescent="0.25">
      <c r="D325" s="12"/>
      <c r="E325" s="12"/>
      <c r="F325" s="12"/>
      <c r="G325" s="12"/>
      <c r="H325" s="12"/>
      <c r="I325" s="12"/>
      <c r="M325" s="12"/>
      <c r="N325" s="12"/>
      <c r="O325" s="12"/>
      <c r="P325" s="12"/>
      <c r="Q325" s="12"/>
      <c r="R325" s="12"/>
      <c r="Z325" s="28"/>
      <c r="AA325" s="28"/>
      <c r="AE325" s="12"/>
      <c r="AF325" s="12"/>
      <c r="AG325" s="12"/>
      <c r="AH325" s="12"/>
      <c r="AI325" s="12"/>
      <c r="AJ325" s="12"/>
    </row>
    <row r="326" spans="1:73" x14ac:dyDescent="0.25">
      <c r="A326" s="14"/>
      <c r="D326" s="12"/>
      <c r="E326" s="12"/>
      <c r="F326" s="12"/>
      <c r="G326" s="12"/>
      <c r="H326" s="9"/>
      <c r="I326" s="9"/>
      <c r="J326" s="14"/>
      <c r="M326" s="12"/>
      <c r="N326" s="12"/>
      <c r="O326" s="12"/>
      <c r="P326" s="12"/>
      <c r="Q326" s="12"/>
      <c r="R326" s="12"/>
      <c r="S326" s="14"/>
      <c r="Z326" s="28"/>
      <c r="AA326" s="28"/>
      <c r="AB326" s="14"/>
      <c r="AE326" s="12"/>
      <c r="AF326" s="12"/>
      <c r="AG326" s="12"/>
      <c r="AH326" s="12"/>
      <c r="AI326" s="9"/>
      <c r="AJ326" s="9"/>
      <c r="AK326" s="14"/>
      <c r="AT326" s="14"/>
      <c r="BC326" s="14"/>
      <c r="BL326" s="14"/>
    </row>
    <row r="328" spans="1:73" x14ac:dyDescent="0.25">
      <c r="D328" s="12"/>
    </row>
    <row r="331" spans="1:73" x14ac:dyDescent="0.25">
      <c r="A331" s="83"/>
      <c r="C331" s="6"/>
      <c r="D331" s="7"/>
      <c r="J331" s="83"/>
      <c r="L331" s="6"/>
      <c r="M331" s="12"/>
      <c r="S331" s="83"/>
      <c r="U331" s="6"/>
      <c r="V331" s="6"/>
      <c r="AB331" s="83"/>
      <c r="AD331" s="6"/>
      <c r="AF331" s="7"/>
      <c r="AK331" s="83"/>
      <c r="AM331" s="6"/>
      <c r="AS331" s="6"/>
      <c r="AT331" s="83"/>
      <c r="AV331" s="6"/>
      <c r="BC331" s="83"/>
      <c r="BE331" s="6"/>
      <c r="BL331" s="83"/>
      <c r="BN331" s="6"/>
      <c r="BO331" s="7"/>
      <c r="BP331" s="7"/>
      <c r="BT331" s="79"/>
      <c r="BU331" s="79"/>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T24"/>
  <sheetViews>
    <sheetView showGridLines="0" workbookViewId="0">
      <selection sqref="A1:XFD1048576"/>
    </sheetView>
  </sheetViews>
  <sheetFormatPr defaultColWidth="9.33203125" defaultRowHeight="13.8" x14ac:dyDescent="0.25"/>
  <cols>
    <col min="1" max="1" width="37.109375" style="7" customWidth="1"/>
    <col min="2" max="2" width="16.44140625" style="7" customWidth="1"/>
    <col min="3" max="4" width="15.6640625" style="7" customWidth="1"/>
    <col min="5" max="6" width="16.6640625" style="7" customWidth="1"/>
    <col min="7" max="7" width="16.33203125" style="6" customWidth="1"/>
    <col min="8" max="8" width="4.5546875" style="12" customWidth="1"/>
    <col min="9" max="9" width="26.44140625" style="12" bestFit="1" customWidth="1"/>
    <col min="10" max="10" width="16.44140625" style="12" customWidth="1"/>
    <col min="11" max="12" width="15.6640625" style="7" customWidth="1"/>
    <col min="13" max="14" width="15.88671875" style="7" customWidth="1"/>
    <col min="15" max="15" width="15.6640625" style="7" customWidth="1"/>
    <col min="16" max="16" width="8.109375" style="7" customWidth="1"/>
    <col min="17" max="17" width="26.44140625" style="7" bestFit="1" customWidth="1"/>
    <col min="18" max="18" width="16.44140625" style="7" customWidth="1"/>
    <col min="19" max="19" width="15.6640625" style="7" customWidth="1"/>
    <col min="20" max="20" width="15.5546875" style="7" customWidth="1"/>
    <col min="21" max="22" width="16.6640625" style="7" customWidth="1"/>
    <col min="23" max="23" width="15.6640625" style="7" customWidth="1"/>
    <col min="24" max="24" width="6.33203125" style="7" customWidth="1"/>
    <col min="25" max="25" width="28.44140625" style="7" customWidth="1"/>
    <col min="26" max="26" width="16.44140625" style="7" customWidth="1"/>
    <col min="27" max="28" width="15.6640625" style="7" customWidth="1"/>
    <col min="29" max="30" width="15.88671875" style="7" customWidth="1"/>
    <col min="31" max="31" width="15.6640625" style="7" customWidth="1"/>
    <col min="32" max="32" width="7.5546875" style="7" customWidth="1"/>
    <col min="33" max="33" width="26.44140625" style="7" bestFit="1" customWidth="1"/>
    <col min="34" max="34" width="16.44140625" style="7" customWidth="1"/>
    <col min="35" max="36" width="15.6640625" style="7" customWidth="1"/>
    <col min="37" max="38" width="15.88671875" style="7" customWidth="1"/>
    <col min="39" max="39" width="15.6640625" style="7" customWidth="1"/>
    <col min="40" max="40" width="6.33203125" style="7" customWidth="1"/>
    <col min="41" max="41" width="28.44140625" style="7" customWidth="1"/>
    <col min="42" max="42" width="16.44140625" style="7" customWidth="1"/>
    <col min="43" max="44" width="15.6640625" style="7" customWidth="1"/>
    <col min="45" max="46" width="15.88671875" style="7" customWidth="1"/>
    <col min="47" max="47" width="15.6640625" style="7" customWidth="1"/>
    <col min="48" max="48" width="8.44140625" style="7" customWidth="1"/>
    <col min="49" max="49" width="26.44140625" style="7" bestFit="1" customWidth="1"/>
    <col min="50" max="50" width="16.44140625" style="7" customWidth="1"/>
    <col min="51" max="52" width="15.6640625" style="7" customWidth="1"/>
    <col min="53" max="54" width="15.88671875" style="7" customWidth="1"/>
    <col min="55" max="55" width="15.6640625" style="7" customWidth="1"/>
    <col min="56" max="56" width="6.33203125" style="7" customWidth="1"/>
    <col min="57" max="57" width="28.44140625" style="7" customWidth="1"/>
    <col min="58" max="58" width="16.44140625" style="7" customWidth="1"/>
    <col min="59" max="60" width="15.6640625" style="7" customWidth="1"/>
    <col min="61" max="62" width="15.88671875" style="7" customWidth="1"/>
    <col min="63" max="63" width="15.6640625" style="7" customWidth="1"/>
    <col min="64" max="16384" width="9.33203125" style="7"/>
  </cols>
  <sheetData>
    <row r="1" spans="1:72" ht="30" x14ac:dyDescent="0.25">
      <c r="A1" s="320" t="s">
        <v>793</v>
      </c>
      <c r="B1" s="92"/>
      <c r="C1" s="92"/>
      <c r="D1" s="92"/>
      <c r="E1" s="92"/>
      <c r="F1" s="92"/>
      <c r="G1" s="92"/>
      <c r="H1" s="5"/>
      <c r="I1" s="5"/>
      <c r="J1" s="5"/>
      <c r="K1" s="5"/>
      <c r="L1" s="5"/>
      <c r="M1" s="85"/>
      <c r="N1" s="85"/>
      <c r="O1" s="85"/>
      <c r="P1" s="85"/>
      <c r="Q1" s="85"/>
      <c r="R1" s="85"/>
      <c r="S1" s="85"/>
      <c r="T1" s="85"/>
      <c r="U1" s="85"/>
      <c r="V1" s="85"/>
      <c r="W1" s="85"/>
      <c r="X1" s="85"/>
      <c r="Y1" s="85"/>
    </row>
    <row r="2" spans="1:72" ht="15" x14ac:dyDescent="0.25">
      <c r="A2" s="93" t="s">
        <v>752</v>
      </c>
      <c r="B2" s="8"/>
      <c r="C2" s="8"/>
      <c r="D2" s="8"/>
      <c r="E2" s="8"/>
      <c r="F2" s="8"/>
      <c r="G2" s="8"/>
      <c r="H2" s="5"/>
      <c r="I2" s="5"/>
      <c r="J2" s="5"/>
      <c r="K2" s="5"/>
      <c r="L2" s="5"/>
      <c r="M2" s="5"/>
      <c r="BT2" s="6"/>
    </row>
    <row r="3" spans="1:72" ht="15" x14ac:dyDescent="0.25">
      <c r="A3" s="93" t="s">
        <v>762</v>
      </c>
      <c r="B3" s="8"/>
      <c r="C3" s="8"/>
      <c r="D3" s="8"/>
      <c r="E3" s="8"/>
      <c r="F3" s="8"/>
      <c r="G3" s="8"/>
      <c r="H3" s="5"/>
      <c r="I3" s="5"/>
      <c r="J3" s="5"/>
      <c r="K3" s="5"/>
      <c r="L3" s="5"/>
      <c r="M3" s="5"/>
      <c r="BT3" s="6"/>
    </row>
    <row r="4" spans="1:72" ht="15" x14ac:dyDescent="0.25">
      <c r="A4" s="93" t="s">
        <v>763</v>
      </c>
      <c r="B4" s="8"/>
      <c r="C4" s="8"/>
      <c r="D4" s="8"/>
      <c r="E4" s="8"/>
      <c r="F4" s="8"/>
      <c r="G4" s="8"/>
      <c r="H4" s="5"/>
      <c r="I4" s="5"/>
      <c r="J4" s="5"/>
      <c r="K4" s="5"/>
      <c r="L4" s="5"/>
      <c r="M4" s="5"/>
      <c r="BT4" s="6"/>
    </row>
    <row r="5" spans="1:72" s="326" customFormat="1" ht="39" customHeight="1" x14ac:dyDescent="0.25">
      <c r="A5" s="325" t="s">
        <v>764</v>
      </c>
      <c r="H5" s="325"/>
      <c r="I5" s="325" t="s">
        <v>794</v>
      </c>
      <c r="Q5" s="325" t="s">
        <v>818</v>
      </c>
      <c r="Y5" s="325" t="s">
        <v>758</v>
      </c>
      <c r="AG5" s="325" t="s">
        <v>821</v>
      </c>
      <c r="AN5" s="327"/>
      <c r="AO5" s="325" t="s">
        <v>759</v>
      </c>
      <c r="AP5" s="325"/>
      <c r="AV5" s="327"/>
      <c r="AW5" s="328" t="s">
        <v>827</v>
      </c>
      <c r="AX5" s="328"/>
      <c r="AY5" s="328"/>
      <c r="AZ5" s="328"/>
      <c r="BA5" s="328"/>
      <c r="BE5" s="325" t="s">
        <v>751</v>
      </c>
    </row>
    <row r="6" spans="1:72" ht="27.6" x14ac:dyDescent="0.25">
      <c r="A6" s="321" t="s">
        <v>646</v>
      </c>
      <c r="B6" s="321" t="s">
        <v>647</v>
      </c>
      <c r="C6" s="322" t="s">
        <v>661</v>
      </c>
      <c r="D6" s="322" t="s">
        <v>662</v>
      </c>
      <c r="E6" s="322" t="s">
        <v>663</v>
      </c>
      <c r="F6" s="322" t="s">
        <v>319</v>
      </c>
      <c r="G6" s="323" t="s">
        <v>320</v>
      </c>
      <c r="H6" s="24"/>
      <c r="I6" s="95" t="s">
        <v>646</v>
      </c>
      <c r="J6" s="95" t="s">
        <v>647</v>
      </c>
      <c r="K6" s="96" t="s">
        <v>661</v>
      </c>
      <c r="L6" s="96" t="s">
        <v>662</v>
      </c>
      <c r="M6" s="96" t="s">
        <v>663</v>
      </c>
      <c r="N6" s="96" t="s">
        <v>319</v>
      </c>
      <c r="O6" s="155" t="s">
        <v>320</v>
      </c>
      <c r="P6" s="24"/>
      <c r="Q6" s="95" t="s">
        <v>646</v>
      </c>
      <c r="R6" s="95" t="s">
        <v>647</v>
      </c>
      <c r="S6" s="96" t="s">
        <v>661</v>
      </c>
      <c r="T6" s="96" t="s">
        <v>662</v>
      </c>
      <c r="U6" s="96" t="s">
        <v>663</v>
      </c>
      <c r="V6" s="96" t="s">
        <v>319</v>
      </c>
      <c r="W6" s="155" t="s">
        <v>320</v>
      </c>
      <c r="Y6" s="156" t="s">
        <v>646</v>
      </c>
      <c r="Z6" s="156" t="s">
        <v>647</v>
      </c>
      <c r="AA6" s="167" t="s">
        <v>661</v>
      </c>
      <c r="AB6" s="167" t="s">
        <v>662</v>
      </c>
      <c r="AC6" s="167" t="s">
        <v>663</v>
      </c>
      <c r="AD6" s="167" t="s">
        <v>319</v>
      </c>
      <c r="AE6" s="168" t="s">
        <v>320</v>
      </c>
      <c r="AF6" s="24"/>
      <c r="AG6" s="156" t="s">
        <v>646</v>
      </c>
      <c r="AH6" s="156" t="s">
        <v>647</v>
      </c>
      <c r="AI6" s="167" t="s">
        <v>661</v>
      </c>
      <c r="AJ6" s="167" t="s">
        <v>662</v>
      </c>
      <c r="AK6" s="167" t="s">
        <v>663</v>
      </c>
      <c r="AL6" s="167" t="s">
        <v>319</v>
      </c>
      <c r="AM6" s="324" t="s">
        <v>320</v>
      </c>
      <c r="AN6" s="24"/>
      <c r="AO6" s="156" t="s">
        <v>646</v>
      </c>
      <c r="AP6" s="156" t="s">
        <v>647</v>
      </c>
      <c r="AQ6" s="167" t="s">
        <v>661</v>
      </c>
      <c r="AR6" s="167" t="s">
        <v>662</v>
      </c>
      <c r="AS6" s="167" t="s">
        <v>663</v>
      </c>
      <c r="AT6" s="167" t="s">
        <v>319</v>
      </c>
      <c r="AU6" s="176" t="s">
        <v>320</v>
      </c>
      <c r="AV6" s="24"/>
      <c r="AW6" s="156" t="s">
        <v>646</v>
      </c>
      <c r="AX6" s="156" t="s">
        <v>647</v>
      </c>
      <c r="AY6" s="177" t="s">
        <v>661</v>
      </c>
      <c r="AZ6" s="177" t="s">
        <v>662</v>
      </c>
      <c r="BA6" s="177" t="s">
        <v>663</v>
      </c>
      <c r="BB6" s="177" t="s">
        <v>319</v>
      </c>
      <c r="BC6" s="178" t="s">
        <v>320</v>
      </c>
      <c r="BE6" s="156" t="s">
        <v>646</v>
      </c>
      <c r="BF6" s="156" t="s">
        <v>647</v>
      </c>
      <c r="BG6" s="167" t="s">
        <v>661</v>
      </c>
      <c r="BH6" s="167" t="s">
        <v>662</v>
      </c>
      <c r="BI6" s="167" t="s">
        <v>663</v>
      </c>
      <c r="BJ6" s="167" t="s">
        <v>319</v>
      </c>
      <c r="BK6" s="324" t="s">
        <v>320</v>
      </c>
    </row>
    <row r="7" spans="1:72" ht="24.75" customHeight="1" x14ac:dyDescent="0.25">
      <c r="A7" s="55" t="s">
        <v>0</v>
      </c>
      <c r="B7" s="55" t="s">
        <v>637</v>
      </c>
      <c r="C7" s="94">
        <v>990</v>
      </c>
      <c r="D7" s="94">
        <v>1540</v>
      </c>
      <c r="E7" s="94">
        <v>510</v>
      </c>
      <c r="F7" s="94">
        <v>375</v>
      </c>
      <c r="G7" s="94">
        <v>3415</v>
      </c>
      <c r="H7" s="11"/>
      <c r="I7" s="157" t="s">
        <v>0</v>
      </c>
      <c r="J7" s="157" t="s">
        <v>637</v>
      </c>
      <c r="K7" s="158">
        <v>171968</v>
      </c>
      <c r="L7" s="158">
        <v>157189</v>
      </c>
      <c r="M7" s="158">
        <v>120053</v>
      </c>
      <c r="N7" s="158">
        <v>145346</v>
      </c>
      <c r="O7" s="329">
        <v>594556</v>
      </c>
      <c r="P7" s="163"/>
      <c r="Q7" s="160" t="s">
        <v>0</v>
      </c>
      <c r="R7" s="157" t="s">
        <v>637</v>
      </c>
      <c r="S7" s="358">
        <v>575.68850018608111</v>
      </c>
      <c r="T7" s="358">
        <v>979.71232083669963</v>
      </c>
      <c r="U7" s="358">
        <v>424.81237453458056</v>
      </c>
      <c r="V7" s="358">
        <v>258.00503625830777</v>
      </c>
      <c r="W7" s="358">
        <v>574.37819145715457</v>
      </c>
      <c r="X7" s="90"/>
      <c r="Y7" s="157" t="s">
        <v>0</v>
      </c>
      <c r="Z7" s="157" t="s">
        <v>637</v>
      </c>
      <c r="AA7" s="158">
        <v>860</v>
      </c>
      <c r="AB7" s="158">
        <v>1345</v>
      </c>
      <c r="AC7" s="158">
        <v>230</v>
      </c>
      <c r="AD7" s="158">
        <v>135</v>
      </c>
      <c r="AE7" s="158">
        <v>2570</v>
      </c>
      <c r="AF7" s="170"/>
      <c r="AG7" s="157" t="s">
        <v>0</v>
      </c>
      <c r="AH7" s="157" t="s">
        <v>637</v>
      </c>
      <c r="AI7" s="358">
        <v>500.09304056568664</v>
      </c>
      <c r="AJ7" s="358">
        <v>855.65783865283197</v>
      </c>
      <c r="AK7" s="358">
        <v>191.58205126069319</v>
      </c>
      <c r="AL7" s="358">
        <v>92.881813052990793</v>
      </c>
      <c r="AM7" s="345">
        <v>432.25533002778548</v>
      </c>
      <c r="AN7" s="57"/>
      <c r="AO7" s="157" t="s">
        <v>0</v>
      </c>
      <c r="AP7" s="172" t="s">
        <v>637</v>
      </c>
      <c r="AQ7" s="173">
        <v>130</v>
      </c>
      <c r="AR7" s="173">
        <v>195</v>
      </c>
      <c r="AS7" s="173">
        <v>280</v>
      </c>
      <c r="AT7" s="73">
        <v>240</v>
      </c>
      <c r="AU7" s="175">
        <v>845</v>
      </c>
      <c r="AV7" s="57"/>
      <c r="AW7" s="157" t="s">
        <v>0</v>
      </c>
      <c r="AX7" s="172" t="s">
        <v>637</v>
      </c>
      <c r="AY7" s="363">
        <v>75.595459620394493</v>
      </c>
      <c r="AZ7" s="363">
        <v>124.05448218386783</v>
      </c>
      <c r="BA7" s="363">
        <v>233.23032327388736</v>
      </c>
      <c r="BB7" s="363">
        <v>165.12322320531698</v>
      </c>
      <c r="BC7" s="364">
        <v>142.12286142936915</v>
      </c>
      <c r="BE7" s="157" t="s">
        <v>0</v>
      </c>
      <c r="BF7" s="157" t="s">
        <v>637</v>
      </c>
      <c r="BG7" s="159">
        <v>0.86868686868686873</v>
      </c>
      <c r="BH7" s="159">
        <v>0.87337662337662336</v>
      </c>
      <c r="BI7" s="159">
        <v>0.45098039215686275</v>
      </c>
      <c r="BJ7" s="159">
        <v>0.36</v>
      </c>
      <c r="BK7" s="71">
        <v>0.75256222547584184</v>
      </c>
    </row>
    <row r="8" spans="1:72" ht="24.75" customHeight="1" x14ac:dyDescent="0.25">
      <c r="A8" s="15" t="s">
        <v>16</v>
      </c>
      <c r="B8" s="32" t="s">
        <v>638</v>
      </c>
      <c r="C8" s="66">
        <v>2180</v>
      </c>
      <c r="D8" s="66">
        <v>4245</v>
      </c>
      <c r="E8" s="66">
        <v>1805</v>
      </c>
      <c r="F8" s="66">
        <v>1510</v>
      </c>
      <c r="G8" s="66">
        <v>9740</v>
      </c>
      <c r="H8" s="11"/>
      <c r="I8" s="15" t="s">
        <v>16</v>
      </c>
      <c r="J8" s="32" t="s">
        <v>638</v>
      </c>
      <c r="K8" s="66">
        <v>519696</v>
      </c>
      <c r="L8" s="66">
        <v>456352</v>
      </c>
      <c r="M8" s="66">
        <v>348251</v>
      </c>
      <c r="N8" s="66">
        <v>405107</v>
      </c>
      <c r="O8" s="164">
        <v>1729406</v>
      </c>
      <c r="P8" s="163"/>
      <c r="Q8" s="161" t="s">
        <v>16</v>
      </c>
      <c r="R8" s="32" t="s">
        <v>638</v>
      </c>
      <c r="S8" s="345">
        <v>419.47600135463807</v>
      </c>
      <c r="T8" s="345">
        <v>930.2030011920624</v>
      </c>
      <c r="U8" s="345">
        <v>518.30432647716736</v>
      </c>
      <c r="V8" s="345">
        <v>372.74102891334883</v>
      </c>
      <c r="W8" s="345">
        <v>563.19915624208545</v>
      </c>
      <c r="X8" s="90"/>
      <c r="Y8" s="54" t="s">
        <v>16</v>
      </c>
      <c r="Z8" s="32" t="s">
        <v>638</v>
      </c>
      <c r="AA8" s="66">
        <v>2025</v>
      </c>
      <c r="AB8" s="66">
        <v>3740</v>
      </c>
      <c r="AC8" s="66">
        <v>795</v>
      </c>
      <c r="AD8" s="66">
        <v>470</v>
      </c>
      <c r="AE8" s="66">
        <v>7025</v>
      </c>
      <c r="AF8" s="170"/>
      <c r="AG8" s="54" t="s">
        <v>16</v>
      </c>
      <c r="AH8" s="32" t="s">
        <v>638</v>
      </c>
      <c r="AI8" s="345">
        <v>389.65087281795513</v>
      </c>
      <c r="AJ8" s="345">
        <v>819.54280905967323</v>
      </c>
      <c r="AK8" s="345">
        <v>228.28362301902939</v>
      </c>
      <c r="AL8" s="345">
        <v>116.0187308538238</v>
      </c>
      <c r="AM8" s="345">
        <v>406.20883702265405</v>
      </c>
      <c r="AN8" s="57"/>
      <c r="AO8" s="54" t="s">
        <v>16</v>
      </c>
      <c r="AP8" s="29" t="s">
        <v>638</v>
      </c>
      <c r="AQ8" s="73">
        <v>155</v>
      </c>
      <c r="AR8" s="73">
        <v>505</v>
      </c>
      <c r="AS8" s="73">
        <v>1010</v>
      </c>
      <c r="AT8" s="73">
        <v>1040</v>
      </c>
      <c r="AU8" s="175">
        <v>2715</v>
      </c>
      <c r="AV8" s="57"/>
      <c r="AW8" s="54" t="s">
        <v>16</v>
      </c>
      <c r="AX8" s="29" t="s">
        <v>638</v>
      </c>
      <c r="AY8" s="363">
        <v>29.825128536682985</v>
      </c>
      <c r="AZ8" s="363">
        <v>110.66019213238903</v>
      </c>
      <c r="BA8" s="363">
        <v>290.02070345813797</v>
      </c>
      <c r="BB8" s="363">
        <v>256.72229805952503</v>
      </c>
      <c r="BC8" s="364">
        <v>156.99031921943143</v>
      </c>
      <c r="BE8" s="54" t="s">
        <v>16</v>
      </c>
      <c r="BF8" s="32" t="s">
        <v>638</v>
      </c>
      <c r="BG8" s="71">
        <v>0.92889908256880738</v>
      </c>
      <c r="BH8" s="71">
        <v>0.88103651354534751</v>
      </c>
      <c r="BI8" s="71">
        <v>0.44044321329639891</v>
      </c>
      <c r="BJ8" s="71">
        <v>0.31125827814569534</v>
      </c>
      <c r="BK8" s="71">
        <v>0.72125256673511295</v>
      </c>
    </row>
    <row r="9" spans="1:72" ht="24.75" customHeight="1" x14ac:dyDescent="0.25">
      <c r="A9" s="17" t="s">
        <v>109</v>
      </c>
      <c r="B9" s="32" t="s">
        <v>639</v>
      </c>
      <c r="C9" s="66">
        <v>2585</v>
      </c>
      <c r="D9" s="66">
        <v>4770</v>
      </c>
      <c r="E9" s="66">
        <v>1360</v>
      </c>
      <c r="F9" s="66">
        <v>930</v>
      </c>
      <c r="G9" s="66">
        <v>9645</v>
      </c>
      <c r="H9" s="11"/>
      <c r="I9" s="17" t="s">
        <v>109</v>
      </c>
      <c r="J9" s="32" t="s">
        <v>639</v>
      </c>
      <c r="K9" s="66">
        <v>384683</v>
      </c>
      <c r="L9" s="66">
        <v>343384</v>
      </c>
      <c r="M9" s="66">
        <v>261261</v>
      </c>
      <c r="N9" s="66">
        <v>312485</v>
      </c>
      <c r="O9" s="164">
        <v>1301813</v>
      </c>
      <c r="P9" s="163"/>
      <c r="Q9" s="162" t="s">
        <v>109</v>
      </c>
      <c r="R9" s="32" t="s">
        <v>639</v>
      </c>
      <c r="S9" s="345">
        <v>671.98186558802956</v>
      </c>
      <c r="T9" s="345">
        <v>1389.1153926799152</v>
      </c>
      <c r="U9" s="345">
        <v>520.55224469017571</v>
      </c>
      <c r="V9" s="345">
        <v>297.61428548570331</v>
      </c>
      <c r="W9" s="345">
        <v>740.88982058098975</v>
      </c>
      <c r="X9" s="90"/>
      <c r="Y9" s="56" t="s">
        <v>109</v>
      </c>
      <c r="Z9" s="33" t="s">
        <v>639</v>
      </c>
      <c r="AA9" s="66">
        <v>2425</v>
      </c>
      <c r="AB9" s="66">
        <v>4345</v>
      </c>
      <c r="AC9" s="66">
        <v>695</v>
      </c>
      <c r="AD9" s="66">
        <v>290</v>
      </c>
      <c r="AE9" s="66">
        <v>7755</v>
      </c>
      <c r="AF9" s="170"/>
      <c r="AG9" s="56" t="s">
        <v>109</v>
      </c>
      <c r="AH9" s="33" t="s">
        <v>639</v>
      </c>
      <c r="AI9" s="345">
        <v>630.38917758258094</v>
      </c>
      <c r="AJ9" s="345">
        <v>1265.3472497262539</v>
      </c>
      <c r="AK9" s="345">
        <v>266.01750739681773</v>
      </c>
      <c r="AL9" s="345">
        <v>92.804454613821463</v>
      </c>
      <c r="AM9" s="345">
        <v>595.70767844536817</v>
      </c>
      <c r="AN9" s="57"/>
      <c r="AO9" s="56" t="s">
        <v>109</v>
      </c>
      <c r="AP9" s="35" t="s">
        <v>639</v>
      </c>
      <c r="AQ9" s="73">
        <v>165</v>
      </c>
      <c r="AR9" s="73">
        <v>420</v>
      </c>
      <c r="AS9" s="73">
        <v>665</v>
      </c>
      <c r="AT9" s="73">
        <v>640</v>
      </c>
      <c r="AU9" s="175">
        <v>1895</v>
      </c>
      <c r="AV9" s="57"/>
      <c r="AW9" s="56" t="s">
        <v>109</v>
      </c>
      <c r="AX9" s="35" t="s">
        <v>639</v>
      </c>
      <c r="AY9" s="363">
        <v>42.892459505618909</v>
      </c>
      <c r="AZ9" s="363">
        <v>122.31204715420637</v>
      </c>
      <c r="BA9" s="363">
        <v>254.53473729335798</v>
      </c>
      <c r="BB9" s="363">
        <v>204.80983087188187</v>
      </c>
      <c r="BC9" s="364">
        <v>145.56622187672116</v>
      </c>
      <c r="BE9" s="56" t="s">
        <v>109</v>
      </c>
      <c r="BF9" s="33" t="s">
        <v>639</v>
      </c>
      <c r="BG9" s="71">
        <v>0.93810444874274657</v>
      </c>
      <c r="BH9" s="71">
        <v>0.91090146750524104</v>
      </c>
      <c r="BI9" s="71">
        <v>0.51102941176470584</v>
      </c>
      <c r="BJ9" s="71">
        <v>0.31182795698924731</v>
      </c>
      <c r="BK9" s="71">
        <v>0.80404354587869364</v>
      </c>
    </row>
    <row r="10" spans="1:72" ht="24.75" customHeight="1" x14ac:dyDescent="0.25">
      <c r="A10" s="15" t="s">
        <v>1</v>
      </c>
      <c r="B10" s="32" t="s">
        <v>640</v>
      </c>
      <c r="C10" s="66">
        <v>425</v>
      </c>
      <c r="D10" s="66">
        <v>890</v>
      </c>
      <c r="E10" s="66">
        <v>830</v>
      </c>
      <c r="F10" s="66">
        <v>665</v>
      </c>
      <c r="G10" s="66">
        <v>2815</v>
      </c>
      <c r="H10" s="11"/>
      <c r="I10" s="15" t="s">
        <v>1</v>
      </c>
      <c r="J10" s="32" t="s">
        <v>640</v>
      </c>
      <c r="K10" s="66">
        <v>327005</v>
      </c>
      <c r="L10" s="66">
        <v>295436</v>
      </c>
      <c r="M10" s="66">
        <v>224671</v>
      </c>
      <c r="N10" s="66">
        <v>274032</v>
      </c>
      <c r="O10" s="164">
        <v>1121144</v>
      </c>
      <c r="P10" s="163"/>
      <c r="Q10" s="161" t="s">
        <v>1</v>
      </c>
      <c r="R10" s="32" t="s">
        <v>640</v>
      </c>
      <c r="S10" s="345">
        <v>129.96743169064695</v>
      </c>
      <c r="T10" s="345">
        <v>301.24967844135449</v>
      </c>
      <c r="U10" s="345">
        <v>369.42907629378067</v>
      </c>
      <c r="V10" s="345">
        <v>242.67238862614582</v>
      </c>
      <c r="W10" s="345">
        <v>251.0828225455428</v>
      </c>
      <c r="X10" s="90"/>
      <c r="Y10" s="55" t="s">
        <v>1</v>
      </c>
      <c r="Z10" s="32" t="s">
        <v>640</v>
      </c>
      <c r="AA10" s="66">
        <v>360</v>
      </c>
      <c r="AB10" s="66">
        <v>680</v>
      </c>
      <c r="AC10" s="66">
        <v>170</v>
      </c>
      <c r="AD10" s="66">
        <v>115</v>
      </c>
      <c r="AE10" s="66">
        <v>1325</v>
      </c>
      <c r="AF10" s="170"/>
      <c r="AG10" s="55" t="s">
        <v>1</v>
      </c>
      <c r="AH10" s="32" t="s">
        <v>640</v>
      </c>
      <c r="AI10" s="345">
        <v>110.09005978501857</v>
      </c>
      <c r="AJ10" s="345">
        <v>230.16829364058546</v>
      </c>
      <c r="AK10" s="345">
        <v>75.666196349328573</v>
      </c>
      <c r="AL10" s="345">
        <v>41.965901792491387</v>
      </c>
      <c r="AM10" s="345">
        <v>118.18285608271552</v>
      </c>
      <c r="AN10" s="57"/>
      <c r="AO10" s="55" t="s">
        <v>1</v>
      </c>
      <c r="AP10" s="29" t="s">
        <v>640</v>
      </c>
      <c r="AQ10" s="73">
        <v>65</v>
      </c>
      <c r="AR10" s="73">
        <v>210</v>
      </c>
      <c r="AS10" s="73">
        <v>660</v>
      </c>
      <c r="AT10" s="73">
        <v>550</v>
      </c>
      <c r="AU10" s="175">
        <v>1490</v>
      </c>
      <c r="AV10" s="57"/>
      <c r="AW10" s="55" t="s">
        <v>1</v>
      </c>
      <c r="AX10" s="29" t="s">
        <v>640</v>
      </c>
      <c r="AY10" s="363">
        <v>19.877371905628355</v>
      </c>
      <c r="AZ10" s="363">
        <v>71.08138480076903</v>
      </c>
      <c r="BA10" s="363">
        <v>293.76287994445215</v>
      </c>
      <c r="BB10" s="363">
        <v>200.70648683365448</v>
      </c>
      <c r="BC10" s="364">
        <v>132.89996646282725</v>
      </c>
      <c r="BE10" s="55" t="s">
        <v>1</v>
      </c>
      <c r="BF10" s="32" t="s">
        <v>640</v>
      </c>
      <c r="BG10" s="71">
        <v>0.84705882352941175</v>
      </c>
      <c r="BH10" s="71">
        <v>0.7640449438202247</v>
      </c>
      <c r="BI10" s="71">
        <v>0.20481927710843373</v>
      </c>
      <c r="BJ10" s="71">
        <v>0.17293233082706766</v>
      </c>
      <c r="BK10" s="71">
        <v>0.47069271758436942</v>
      </c>
    </row>
    <row r="11" spans="1:72" ht="24.75" customHeight="1" x14ac:dyDescent="0.25">
      <c r="A11" s="15" t="s">
        <v>2</v>
      </c>
      <c r="B11" s="32" t="s">
        <v>641</v>
      </c>
      <c r="C11" s="66">
        <v>550</v>
      </c>
      <c r="D11" s="66">
        <v>940</v>
      </c>
      <c r="E11" s="66">
        <v>710</v>
      </c>
      <c r="F11" s="66">
        <v>795</v>
      </c>
      <c r="G11" s="66">
        <v>2995</v>
      </c>
      <c r="H11" s="11"/>
      <c r="I11" s="15" t="s">
        <v>2</v>
      </c>
      <c r="J11" s="32" t="s">
        <v>641</v>
      </c>
      <c r="K11" s="66">
        <v>429349</v>
      </c>
      <c r="L11" s="66">
        <v>379517</v>
      </c>
      <c r="M11" s="66">
        <v>290179</v>
      </c>
      <c r="N11" s="66">
        <v>340757</v>
      </c>
      <c r="O11" s="164">
        <v>1439802</v>
      </c>
      <c r="P11" s="163"/>
      <c r="Q11" s="161" t="s">
        <v>2</v>
      </c>
      <c r="R11" s="32" t="s">
        <v>641</v>
      </c>
      <c r="S11" s="345">
        <v>128.10091557218021</v>
      </c>
      <c r="T11" s="345">
        <v>247.68323948597825</v>
      </c>
      <c r="U11" s="345">
        <v>244.67656170846269</v>
      </c>
      <c r="V11" s="345">
        <v>233.30408472900044</v>
      </c>
      <c r="W11" s="345">
        <v>208.01471313416707</v>
      </c>
      <c r="X11" s="90"/>
      <c r="Y11" s="15" t="s">
        <v>2</v>
      </c>
      <c r="Z11" s="32" t="s">
        <v>641</v>
      </c>
      <c r="AA11" s="66">
        <v>475</v>
      </c>
      <c r="AB11" s="66">
        <v>810</v>
      </c>
      <c r="AC11" s="66">
        <v>185</v>
      </c>
      <c r="AD11" s="66">
        <v>165</v>
      </c>
      <c r="AE11" s="66">
        <v>1630</v>
      </c>
      <c r="AF11" s="170"/>
      <c r="AG11" s="15" t="s">
        <v>2</v>
      </c>
      <c r="AH11" s="32" t="s">
        <v>641</v>
      </c>
      <c r="AI11" s="345">
        <v>110.63260890324653</v>
      </c>
      <c r="AJ11" s="345">
        <v>213.42917445068338</v>
      </c>
      <c r="AK11" s="345">
        <v>63.753751994458597</v>
      </c>
      <c r="AL11" s="345">
        <v>48.42160249092462</v>
      </c>
      <c r="AM11" s="345">
        <v>113.21001082093233</v>
      </c>
      <c r="AN11" s="57"/>
      <c r="AO11" s="15" t="s">
        <v>2</v>
      </c>
      <c r="AP11" s="29" t="s">
        <v>641</v>
      </c>
      <c r="AQ11" s="73">
        <v>70</v>
      </c>
      <c r="AR11" s="73">
        <v>135</v>
      </c>
      <c r="AS11" s="73">
        <v>530</v>
      </c>
      <c r="AT11" s="73">
        <v>630</v>
      </c>
      <c r="AU11" s="175">
        <v>1365</v>
      </c>
      <c r="AV11" s="57"/>
      <c r="AW11" s="15" t="s">
        <v>2</v>
      </c>
      <c r="AX11" s="29" t="s">
        <v>641</v>
      </c>
      <c r="AY11" s="363">
        <v>16.303752891004752</v>
      </c>
      <c r="AZ11" s="363">
        <v>35.571529075113894</v>
      </c>
      <c r="BA11" s="363">
        <v>182.64588409223273</v>
      </c>
      <c r="BB11" s="363">
        <v>184.88248223807582</v>
      </c>
      <c r="BC11" s="364">
        <v>94.804702313234728</v>
      </c>
      <c r="BE11" s="15" t="s">
        <v>2</v>
      </c>
      <c r="BF11" s="32" t="s">
        <v>641</v>
      </c>
      <c r="BG11" s="71">
        <v>0.86363636363636365</v>
      </c>
      <c r="BH11" s="71">
        <v>0.86170212765957444</v>
      </c>
      <c r="BI11" s="71">
        <v>0.26056338028169013</v>
      </c>
      <c r="BJ11" s="71">
        <v>0.20754716981132076</v>
      </c>
      <c r="BK11" s="71">
        <v>0.54424040066777968</v>
      </c>
    </row>
    <row r="12" spans="1:72" ht="24.75" customHeight="1" x14ac:dyDescent="0.25">
      <c r="A12" s="15" t="s">
        <v>3</v>
      </c>
      <c r="B12" s="32" t="s">
        <v>642</v>
      </c>
      <c r="C12" s="66">
        <v>440</v>
      </c>
      <c r="D12" s="66">
        <v>1085</v>
      </c>
      <c r="E12" s="66">
        <v>1100</v>
      </c>
      <c r="F12" s="66">
        <v>935</v>
      </c>
      <c r="G12" s="66">
        <v>3560</v>
      </c>
      <c r="H12" s="11"/>
      <c r="I12" s="15" t="s">
        <v>3</v>
      </c>
      <c r="J12" s="32" t="s">
        <v>642</v>
      </c>
      <c r="K12" s="66">
        <v>445776</v>
      </c>
      <c r="L12" s="66">
        <v>398063</v>
      </c>
      <c r="M12" s="66">
        <v>297934</v>
      </c>
      <c r="N12" s="66">
        <v>332690</v>
      </c>
      <c r="O12" s="164">
        <v>1474463</v>
      </c>
      <c r="P12" s="163"/>
      <c r="Q12" s="161" t="s">
        <v>3</v>
      </c>
      <c r="R12" s="32" t="s">
        <v>642</v>
      </c>
      <c r="S12" s="345">
        <v>98.704281971214243</v>
      </c>
      <c r="T12" s="345">
        <v>272.56991983680973</v>
      </c>
      <c r="U12" s="345">
        <v>369.20928796310591</v>
      </c>
      <c r="V12" s="345">
        <v>281.0424118548799</v>
      </c>
      <c r="W12" s="345">
        <v>241.44383412808597</v>
      </c>
      <c r="X12" s="90"/>
      <c r="Y12" s="15" t="s">
        <v>3</v>
      </c>
      <c r="Z12" s="32" t="s">
        <v>642</v>
      </c>
      <c r="AA12" s="66">
        <v>295</v>
      </c>
      <c r="AB12" s="66">
        <v>700</v>
      </c>
      <c r="AC12" s="66">
        <v>200</v>
      </c>
      <c r="AD12" s="66">
        <v>175</v>
      </c>
      <c r="AE12" s="66">
        <v>1370</v>
      </c>
      <c r="AF12" s="170"/>
      <c r="AG12" s="15" t="s">
        <v>3</v>
      </c>
      <c r="AH12" s="32" t="s">
        <v>642</v>
      </c>
      <c r="AI12" s="345">
        <v>66.176734503427724</v>
      </c>
      <c r="AJ12" s="345">
        <v>175.85156118503855</v>
      </c>
      <c r="AK12" s="345">
        <v>67.12896144783744</v>
      </c>
      <c r="AL12" s="345">
        <v>52.601520935405333</v>
      </c>
      <c r="AM12" s="345">
        <v>92.915183358280274</v>
      </c>
      <c r="AN12" s="57"/>
      <c r="AO12" s="15" t="s">
        <v>3</v>
      </c>
      <c r="AP12" s="29" t="s">
        <v>642</v>
      </c>
      <c r="AQ12" s="73">
        <v>145</v>
      </c>
      <c r="AR12" s="73">
        <v>385</v>
      </c>
      <c r="AS12" s="73">
        <v>900</v>
      </c>
      <c r="AT12" s="73">
        <v>760</v>
      </c>
      <c r="AU12" s="175">
        <v>2190</v>
      </c>
      <c r="AV12" s="57"/>
      <c r="AW12" s="15" t="s">
        <v>3</v>
      </c>
      <c r="AX12" s="29" t="s">
        <v>642</v>
      </c>
      <c r="AY12" s="363">
        <v>32.527547467786512</v>
      </c>
      <c r="AZ12" s="363">
        <v>96.718358651771197</v>
      </c>
      <c r="BA12" s="363">
        <v>302.0803265152685</v>
      </c>
      <c r="BB12" s="363">
        <v>228.44089091947458</v>
      </c>
      <c r="BC12" s="364">
        <v>148.52865076980569</v>
      </c>
      <c r="BE12" s="15" t="s">
        <v>3</v>
      </c>
      <c r="BF12" s="32" t="s">
        <v>642</v>
      </c>
      <c r="BG12" s="71">
        <v>0.67045454545454541</v>
      </c>
      <c r="BH12" s="71">
        <v>0.64516129032258063</v>
      </c>
      <c r="BI12" s="71">
        <v>0.18181818181818182</v>
      </c>
      <c r="BJ12" s="71">
        <v>0.18716577540106952</v>
      </c>
      <c r="BK12" s="71">
        <v>0.3848314606741573</v>
      </c>
    </row>
    <row r="13" spans="1:72" ht="24.75" customHeight="1" x14ac:dyDescent="0.25">
      <c r="A13" s="15" t="s">
        <v>4</v>
      </c>
      <c r="B13" s="32" t="s">
        <v>643</v>
      </c>
      <c r="C13" s="66">
        <v>2705</v>
      </c>
      <c r="D13" s="66">
        <v>4210</v>
      </c>
      <c r="E13" s="66">
        <v>1910</v>
      </c>
      <c r="F13" s="66">
        <v>1685</v>
      </c>
      <c r="G13" s="66">
        <v>10515</v>
      </c>
      <c r="H13" s="11"/>
      <c r="I13" s="15" t="s">
        <v>4</v>
      </c>
      <c r="J13" s="32" t="s">
        <v>643</v>
      </c>
      <c r="K13" s="66">
        <v>726533</v>
      </c>
      <c r="L13" s="66">
        <v>594638</v>
      </c>
      <c r="M13" s="66">
        <v>425430</v>
      </c>
      <c r="N13" s="66">
        <v>467602</v>
      </c>
      <c r="O13" s="164">
        <v>2214203</v>
      </c>
      <c r="P13" s="163"/>
      <c r="Q13" s="161" t="s">
        <v>4</v>
      </c>
      <c r="R13" s="32" t="s">
        <v>643</v>
      </c>
      <c r="S13" s="345">
        <v>372.31619210689672</v>
      </c>
      <c r="T13" s="345">
        <v>707.99377100017148</v>
      </c>
      <c r="U13" s="345">
        <v>448.95752532731586</v>
      </c>
      <c r="V13" s="345">
        <v>360.34918584608278</v>
      </c>
      <c r="W13" s="345">
        <v>474.88870713299553</v>
      </c>
      <c r="X13" s="90"/>
      <c r="Y13" s="15" t="s">
        <v>4</v>
      </c>
      <c r="Z13" s="32" t="s">
        <v>643</v>
      </c>
      <c r="AA13" s="66">
        <v>2380</v>
      </c>
      <c r="AB13" s="66">
        <v>3515</v>
      </c>
      <c r="AC13" s="66">
        <v>715</v>
      </c>
      <c r="AD13" s="66">
        <v>465</v>
      </c>
      <c r="AE13" s="66">
        <v>7075</v>
      </c>
      <c r="AF13" s="170"/>
      <c r="AG13" s="15" t="s">
        <v>4</v>
      </c>
      <c r="AH13" s="32" t="s">
        <v>643</v>
      </c>
      <c r="AI13" s="345">
        <v>327.58319305523628</v>
      </c>
      <c r="AJ13" s="345">
        <v>591.11593944551134</v>
      </c>
      <c r="AK13" s="345">
        <v>168.06525162776487</v>
      </c>
      <c r="AL13" s="345">
        <v>99.443543868503539</v>
      </c>
      <c r="AM13" s="345">
        <v>319.52806495158757</v>
      </c>
      <c r="AN13" s="57"/>
      <c r="AO13" s="15" t="s">
        <v>4</v>
      </c>
      <c r="AP13" s="29" t="s">
        <v>643</v>
      </c>
      <c r="AQ13" s="73">
        <v>325</v>
      </c>
      <c r="AR13" s="73">
        <v>695</v>
      </c>
      <c r="AS13" s="73">
        <v>1195</v>
      </c>
      <c r="AT13" s="73">
        <v>1220</v>
      </c>
      <c r="AU13" s="175">
        <v>3440</v>
      </c>
      <c r="AV13" s="57"/>
      <c r="AW13" s="15" t="s">
        <v>4</v>
      </c>
      <c r="AX13" s="29" t="s">
        <v>643</v>
      </c>
      <c r="AY13" s="363">
        <v>44.732999051660414</v>
      </c>
      <c r="AZ13" s="363">
        <v>116.87783155466015</v>
      </c>
      <c r="BA13" s="363">
        <v>280.89227369955103</v>
      </c>
      <c r="BB13" s="363">
        <v>260.90564197757919</v>
      </c>
      <c r="BC13" s="364">
        <v>155.36064218140794</v>
      </c>
      <c r="BE13" s="15" t="s">
        <v>4</v>
      </c>
      <c r="BF13" s="32" t="s">
        <v>643</v>
      </c>
      <c r="BG13" s="71">
        <v>0.87985212569316085</v>
      </c>
      <c r="BH13" s="71">
        <v>0.83491686460807601</v>
      </c>
      <c r="BI13" s="71">
        <v>0.37434554973821987</v>
      </c>
      <c r="BJ13" s="71">
        <v>0.27596439169139464</v>
      </c>
      <c r="BK13" s="71">
        <v>0.67284831193533046</v>
      </c>
    </row>
    <row r="14" spans="1:72" ht="24.75" customHeight="1" x14ac:dyDescent="0.25">
      <c r="A14" s="15" t="s">
        <v>5</v>
      </c>
      <c r="B14" s="32" t="s">
        <v>644</v>
      </c>
      <c r="C14" s="66">
        <v>1125</v>
      </c>
      <c r="D14" s="66">
        <v>2050</v>
      </c>
      <c r="E14" s="66">
        <v>1755</v>
      </c>
      <c r="F14" s="66">
        <v>1450</v>
      </c>
      <c r="G14" s="66">
        <v>6380</v>
      </c>
      <c r="H14" s="11"/>
      <c r="I14" s="15" t="s">
        <v>5</v>
      </c>
      <c r="J14" s="32" t="s">
        <v>644</v>
      </c>
      <c r="K14" s="66">
        <v>631906</v>
      </c>
      <c r="L14" s="66">
        <v>584333</v>
      </c>
      <c r="M14" s="66">
        <v>446072</v>
      </c>
      <c r="N14" s="66">
        <v>511193</v>
      </c>
      <c r="O14" s="164">
        <v>2173504</v>
      </c>
      <c r="P14" s="163"/>
      <c r="Q14" s="161" t="s">
        <v>5</v>
      </c>
      <c r="R14" s="32" t="s">
        <v>644</v>
      </c>
      <c r="S14" s="345">
        <v>178.03280867723996</v>
      </c>
      <c r="T14" s="345">
        <v>350.82735358092049</v>
      </c>
      <c r="U14" s="345">
        <v>393.43424379920725</v>
      </c>
      <c r="V14" s="345">
        <v>283.65020647778823</v>
      </c>
      <c r="W14" s="345">
        <v>293.53523158917579</v>
      </c>
      <c r="X14" s="90"/>
      <c r="Y14" s="15" t="s">
        <v>5</v>
      </c>
      <c r="Z14" s="32" t="s">
        <v>644</v>
      </c>
      <c r="AA14" s="66">
        <v>685</v>
      </c>
      <c r="AB14" s="66">
        <v>1140</v>
      </c>
      <c r="AC14" s="66">
        <v>300</v>
      </c>
      <c r="AD14" s="66">
        <v>220</v>
      </c>
      <c r="AE14" s="66">
        <v>2345</v>
      </c>
      <c r="AF14" s="170"/>
      <c r="AG14" s="15" t="s">
        <v>5</v>
      </c>
      <c r="AH14" s="32" t="s">
        <v>644</v>
      </c>
      <c r="AI14" s="345">
        <v>108.40219906125279</v>
      </c>
      <c r="AJ14" s="345">
        <v>195.09423564987773</v>
      </c>
      <c r="AK14" s="345">
        <v>67.253716888753374</v>
      </c>
      <c r="AL14" s="345">
        <v>43.036583051802353</v>
      </c>
      <c r="AM14" s="345">
        <v>107.89030063896824</v>
      </c>
      <c r="AN14" s="57"/>
      <c r="AO14" s="15" t="s">
        <v>5</v>
      </c>
      <c r="AP14" s="29" t="s">
        <v>644</v>
      </c>
      <c r="AQ14" s="73">
        <v>435</v>
      </c>
      <c r="AR14" s="73">
        <v>915</v>
      </c>
      <c r="AS14" s="73">
        <v>1455</v>
      </c>
      <c r="AT14" s="73">
        <v>1230</v>
      </c>
      <c r="AU14" s="175">
        <v>4035</v>
      </c>
      <c r="AV14" s="57"/>
      <c r="AW14" s="15" t="s">
        <v>5</v>
      </c>
      <c r="AX14" s="29" t="s">
        <v>644</v>
      </c>
      <c r="AY14" s="363">
        <v>68.839352688532784</v>
      </c>
      <c r="AZ14" s="363">
        <v>156.58879440319134</v>
      </c>
      <c r="BA14" s="363">
        <v>326.18052691045392</v>
      </c>
      <c r="BB14" s="363">
        <v>240.61362342598585</v>
      </c>
      <c r="BC14" s="364">
        <v>185.64493095020759</v>
      </c>
      <c r="BE14" s="15" t="s">
        <v>5</v>
      </c>
      <c r="BF14" s="32" t="s">
        <v>644</v>
      </c>
      <c r="BG14" s="71">
        <v>0.60888888888888892</v>
      </c>
      <c r="BH14" s="71">
        <v>0.55609756097560981</v>
      </c>
      <c r="BI14" s="71">
        <v>0.17094017094017094</v>
      </c>
      <c r="BJ14" s="71">
        <v>0.15172413793103448</v>
      </c>
      <c r="BK14" s="71">
        <v>0.36755485893416928</v>
      </c>
    </row>
    <row r="15" spans="1:72" ht="24.75" customHeight="1" thickBot="1" x14ac:dyDescent="0.3">
      <c r="A15" s="15" t="s">
        <v>6</v>
      </c>
      <c r="B15" s="32" t="s">
        <v>645</v>
      </c>
      <c r="C15" s="66">
        <v>1215</v>
      </c>
      <c r="D15" s="66">
        <v>2720</v>
      </c>
      <c r="E15" s="66">
        <v>1155</v>
      </c>
      <c r="F15" s="66">
        <v>985</v>
      </c>
      <c r="G15" s="66">
        <v>6070</v>
      </c>
      <c r="H15" s="11"/>
      <c r="I15" s="15" t="s">
        <v>6</v>
      </c>
      <c r="J15" s="32" t="s">
        <v>645</v>
      </c>
      <c r="K15" s="66">
        <v>353843</v>
      </c>
      <c r="L15" s="66">
        <v>327905</v>
      </c>
      <c r="M15" s="66">
        <v>250662</v>
      </c>
      <c r="N15" s="66">
        <v>301020</v>
      </c>
      <c r="O15" s="164">
        <v>1233430</v>
      </c>
      <c r="P15" s="163"/>
      <c r="Q15" s="161" t="s">
        <v>6</v>
      </c>
      <c r="R15" s="32" t="s">
        <v>645</v>
      </c>
      <c r="S15" s="345">
        <v>343.37262571253353</v>
      </c>
      <c r="T15" s="345">
        <v>829.50854668272825</v>
      </c>
      <c r="U15" s="345">
        <v>460.77985494410802</v>
      </c>
      <c r="V15" s="345">
        <v>327.22078267224771</v>
      </c>
      <c r="W15" s="345">
        <v>492.1235903131917</v>
      </c>
      <c r="X15" s="90"/>
      <c r="Y15" s="15" t="s">
        <v>6</v>
      </c>
      <c r="Z15" s="32" t="s">
        <v>645</v>
      </c>
      <c r="AA15" s="66">
        <v>1075</v>
      </c>
      <c r="AB15" s="66">
        <v>2355</v>
      </c>
      <c r="AC15" s="66">
        <v>425</v>
      </c>
      <c r="AD15" s="66">
        <v>240</v>
      </c>
      <c r="AE15" s="66">
        <v>4095</v>
      </c>
      <c r="AF15" s="170"/>
      <c r="AG15" s="15" t="s">
        <v>6</v>
      </c>
      <c r="AH15" s="32" t="s">
        <v>645</v>
      </c>
      <c r="AI15" s="360">
        <v>303.80705567158316</v>
      </c>
      <c r="AJ15" s="360">
        <v>718.19581891096504</v>
      </c>
      <c r="AK15" s="360">
        <v>169.55102887553758</v>
      </c>
      <c r="AL15" s="360">
        <v>79.728921666334472</v>
      </c>
      <c r="AM15" s="360">
        <v>332.00100532660957</v>
      </c>
      <c r="AN15" s="57"/>
      <c r="AO15" s="15" t="s">
        <v>6</v>
      </c>
      <c r="AP15" s="29" t="s">
        <v>645</v>
      </c>
      <c r="AQ15" s="73">
        <v>140</v>
      </c>
      <c r="AR15" s="73">
        <v>365</v>
      </c>
      <c r="AS15" s="73">
        <v>725</v>
      </c>
      <c r="AT15" s="73">
        <v>745</v>
      </c>
      <c r="AU15" s="175">
        <v>1975</v>
      </c>
      <c r="AV15" s="57"/>
      <c r="AW15" s="15" t="s">
        <v>6</v>
      </c>
      <c r="AX15" s="29" t="s">
        <v>645</v>
      </c>
      <c r="AY15" s="363">
        <v>39.565570040950362</v>
      </c>
      <c r="AZ15" s="363">
        <v>111.31272777176316</v>
      </c>
      <c r="BA15" s="363">
        <v>289.23410808179938</v>
      </c>
      <c r="BB15" s="363">
        <v>247.49186100591322</v>
      </c>
      <c r="BC15" s="364">
        <v>160.12258498658213</v>
      </c>
      <c r="BE15" s="15" t="s">
        <v>6</v>
      </c>
      <c r="BF15" s="32" t="s">
        <v>645</v>
      </c>
      <c r="BG15" s="71">
        <v>0.8847736625514403</v>
      </c>
      <c r="BH15" s="71">
        <v>0.8658088235294118</v>
      </c>
      <c r="BI15" s="71">
        <v>0.36796536796536794</v>
      </c>
      <c r="BJ15" s="71">
        <v>0.24365482233502539</v>
      </c>
      <c r="BK15" s="71">
        <v>0.67462932454695224</v>
      </c>
    </row>
    <row r="16" spans="1:72" ht="24.75" customHeight="1" thickTop="1" thickBot="1" x14ac:dyDescent="0.3">
      <c r="A16" s="105" t="s">
        <v>690</v>
      </c>
      <c r="B16" s="106" t="s">
        <v>749</v>
      </c>
      <c r="C16" s="107">
        <v>12217</v>
      </c>
      <c r="D16" s="107">
        <v>22453</v>
      </c>
      <c r="E16" s="107">
        <v>11136</v>
      </c>
      <c r="F16" s="107">
        <v>9331</v>
      </c>
      <c r="G16" s="107">
        <v>55137</v>
      </c>
      <c r="H16" s="31"/>
      <c r="I16" s="105" t="s">
        <v>690</v>
      </c>
      <c r="J16" s="106" t="s">
        <v>749</v>
      </c>
      <c r="K16" s="109">
        <v>3990759</v>
      </c>
      <c r="L16" s="109">
        <v>3536817</v>
      </c>
      <c r="M16" s="109">
        <v>2664513</v>
      </c>
      <c r="N16" s="109">
        <v>3090232</v>
      </c>
      <c r="O16" s="165">
        <v>13282321</v>
      </c>
      <c r="P16" s="77"/>
      <c r="Q16" s="89" t="s">
        <v>690</v>
      </c>
      <c r="R16" s="91" t="s">
        <v>749</v>
      </c>
      <c r="S16" s="359">
        <v>306.13224201210846</v>
      </c>
      <c r="T16" s="359">
        <v>634.83635144255413</v>
      </c>
      <c r="U16" s="359">
        <v>417.9375368031607</v>
      </c>
      <c r="V16" s="359">
        <v>301.95143924469102</v>
      </c>
      <c r="W16" s="359">
        <v>415.11570154041607</v>
      </c>
      <c r="X16" s="90"/>
      <c r="Y16" s="169" t="s">
        <v>690</v>
      </c>
      <c r="Z16" s="106" t="s">
        <v>749</v>
      </c>
      <c r="AA16" s="107">
        <v>10581</v>
      </c>
      <c r="AB16" s="107">
        <v>18626</v>
      </c>
      <c r="AC16" s="107">
        <v>3714</v>
      </c>
      <c r="AD16" s="107">
        <v>2269</v>
      </c>
      <c r="AE16" s="107">
        <v>35190</v>
      </c>
      <c r="AF16" s="77"/>
      <c r="AG16" s="169" t="s">
        <v>690</v>
      </c>
      <c r="AH16" s="106" t="s">
        <v>749</v>
      </c>
      <c r="AI16" s="361">
        <v>265.13753398789555</v>
      </c>
      <c r="AJ16" s="362">
        <v>526.63171433523416</v>
      </c>
      <c r="AK16" s="362">
        <v>139.38757288855413</v>
      </c>
      <c r="AL16" s="362">
        <v>73.424907903354836</v>
      </c>
      <c r="AM16" s="362">
        <v>264.93863534844547</v>
      </c>
      <c r="AN16" s="58"/>
      <c r="AO16" s="106" t="s">
        <v>690</v>
      </c>
      <c r="AP16" s="106" t="s">
        <v>749</v>
      </c>
      <c r="AQ16" s="107">
        <v>1636</v>
      </c>
      <c r="AR16" s="107">
        <v>3827</v>
      </c>
      <c r="AS16" s="107">
        <v>7422</v>
      </c>
      <c r="AT16" s="107">
        <v>7062</v>
      </c>
      <c r="AU16" s="113">
        <v>19947</v>
      </c>
      <c r="AV16" s="58"/>
      <c r="AW16" s="106" t="s">
        <v>690</v>
      </c>
      <c r="AX16" s="106" t="s">
        <v>749</v>
      </c>
      <c r="AY16" s="365">
        <v>40.99470802421294</v>
      </c>
      <c r="AZ16" s="365">
        <v>108.20463710731994</v>
      </c>
      <c r="BA16" s="365">
        <v>278.54996391460656</v>
      </c>
      <c r="BB16" s="365">
        <v>228.52653134133621</v>
      </c>
      <c r="BC16" s="366">
        <v>150.17706619197051</v>
      </c>
      <c r="BE16" s="106" t="s">
        <v>326</v>
      </c>
      <c r="BF16" s="106" t="s">
        <v>749</v>
      </c>
      <c r="BG16" s="115">
        <v>0.8660882377015634</v>
      </c>
      <c r="BH16" s="115">
        <v>0.82955507059190303</v>
      </c>
      <c r="BI16" s="115">
        <v>0.33351293103448276</v>
      </c>
      <c r="BJ16" s="115">
        <v>0.24316793484085308</v>
      </c>
      <c r="BK16" s="115">
        <v>0.63822841286250609</v>
      </c>
    </row>
    <row r="17" spans="1:42" ht="14.4" thickTop="1" x14ac:dyDescent="0.25">
      <c r="C17" s="9"/>
      <c r="D17" s="9"/>
      <c r="E17" s="9"/>
      <c r="F17" s="9"/>
      <c r="G17" s="9"/>
      <c r="O17" s="9"/>
      <c r="P17" s="9"/>
      <c r="Q17" s="9"/>
      <c r="R17" s="9"/>
    </row>
    <row r="18" spans="1:42" x14ac:dyDescent="0.25">
      <c r="G18" s="7"/>
      <c r="H18" s="7"/>
      <c r="I18" s="7"/>
      <c r="J18" s="7"/>
    </row>
    <row r="22" spans="1:42" x14ac:dyDescent="0.25">
      <c r="A22" s="83"/>
      <c r="B22" s="83"/>
      <c r="C22" s="83"/>
    </row>
    <row r="24" spans="1:42" ht="19.8" x14ac:dyDescent="0.25">
      <c r="AP24" s="174"/>
    </row>
  </sheetData>
  <pageMargins left="0.7" right="0.7" top="0.75" bottom="0.75" header="0.3" footer="0.3"/>
  <pageSetup paperSize="9" orientation="portrait" r:id="rId1"/>
  <tableParts count="8">
    <tablePart r:id="rId2"/>
    <tablePart r:id="rId3"/>
    <tablePart r:id="rId4"/>
    <tablePart r:id="rId5"/>
    <tablePart r:id="rId6"/>
    <tablePart r:id="rId7"/>
    <tablePart r:id="rId8"/>
    <tablePart r:id="rId9"/>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K23"/>
  <sheetViews>
    <sheetView showGridLines="0" zoomScaleNormal="100" workbookViewId="0">
      <selection activeCell="F21" sqref="F21"/>
    </sheetView>
  </sheetViews>
  <sheetFormatPr defaultColWidth="9.33203125" defaultRowHeight="13.8" x14ac:dyDescent="0.25"/>
  <cols>
    <col min="1" max="1" width="37.109375" style="7" customWidth="1"/>
    <col min="2" max="2" width="16.44140625" style="7" customWidth="1"/>
    <col min="3" max="4" width="15.6640625" style="7" customWidth="1"/>
    <col min="5" max="6" width="16.6640625" style="7" customWidth="1"/>
    <col min="7" max="7" width="16.33203125" style="6" customWidth="1"/>
    <col min="8" max="8" width="5.6640625" style="6" customWidth="1"/>
    <col min="9" max="9" width="26.44140625" style="6" bestFit="1" customWidth="1"/>
    <col min="10" max="10" width="16.44140625" style="12" customWidth="1"/>
    <col min="11" max="12" width="15.6640625" style="7" customWidth="1"/>
    <col min="13" max="14" width="15.88671875" style="7" customWidth="1"/>
    <col min="15" max="15" width="15.6640625" style="7" customWidth="1"/>
    <col min="16" max="16" width="7.109375" style="7" customWidth="1"/>
    <col min="17" max="17" width="26.44140625" style="7" bestFit="1" customWidth="1"/>
    <col min="18" max="18" width="16.44140625" style="7" customWidth="1"/>
    <col min="19" max="19" width="15.6640625" style="7" customWidth="1"/>
    <col min="20" max="20" width="15.5546875" style="7" customWidth="1"/>
    <col min="21" max="22" width="16.6640625" style="7" customWidth="1"/>
    <col min="23" max="23" width="15.6640625" style="7" customWidth="1"/>
    <col min="24" max="24" width="6.33203125" style="7" customWidth="1"/>
    <col min="25" max="25" width="28.44140625" style="7" customWidth="1"/>
    <col min="26" max="26" width="16.44140625" style="7" customWidth="1"/>
    <col min="27" max="28" width="15.6640625" style="7" customWidth="1"/>
    <col min="29" max="30" width="15.88671875" style="7" customWidth="1"/>
    <col min="31" max="31" width="15.6640625" style="7" customWidth="1"/>
    <col min="32" max="32" width="9.44140625" style="7" customWidth="1"/>
    <col min="33" max="33" width="26.44140625" style="7" bestFit="1" customWidth="1"/>
    <col min="34" max="34" width="16.44140625" style="7" customWidth="1"/>
    <col min="35" max="36" width="15.6640625" style="7" customWidth="1"/>
    <col min="37" max="38" width="15.88671875" style="7" customWidth="1"/>
    <col min="39" max="39" width="15.6640625" style="7" customWidth="1"/>
    <col min="40" max="40" width="6.33203125" style="7" customWidth="1"/>
    <col min="41" max="41" width="28.44140625" style="7" customWidth="1"/>
    <col min="42" max="42" width="16.44140625" style="7" customWidth="1"/>
    <col min="43" max="44" width="15.6640625" style="7" customWidth="1"/>
    <col min="45" max="46" width="15.88671875" style="7" customWidth="1"/>
    <col min="47" max="47" width="15.6640625" style="7" customWidth="1"/>
    <col min="48" max="48" width="4.6640625" style="7" customWidth="1"/>
    <col min="49" max="49" width="26.44140625" style="7" bestFit="1" customWidth="1"/>
    <col min="50" max="50" width="16.44140625" style="7" customWidth="1"/>
    <col min="51" max="52" width="15.6640625" style="7" customWidth="1"/>
    <col min="53" max="54" width="15.88671875" style="7" customWidth="1"/>
    <col min="55" max="55" width="15.6640625" style="7" customWidth="1"/>
    <col min="56" max="56" width="6.33203125" style="7" customWidth="1"/>
    <col min="57" max="57" width="28.44140625" style="7" customWidth="1"/>
    <col min="58" max="58" width="16.44140625" style="7" customWidth="1"/>
    <col min="59" max="60" width="15.6640625" style="7" customWidth="1"/>
    <col min="61" max="62" width="15.88671875" style="7" customWidth="1"/>
    <col min="63" max="63" width="15.6640625" style="7" customWidth="1"/>
    <col min="64" max="16384" width="9.33203125" style="7"/>
  </cols>
  <sheetData>
    <row r="1" spans="1:63" ht="21.75" customHeight="1" x14ac:dyDescent="0.25">
      <c r="A1" s="320" t="s">
        <v>795</v>
      </c>
      <c r="B1" s="179"/>
      <c r="C1" s="179"/>
      <c r="D1" s="179"/>
      <c r="E1" s="179"/>
      <c r="F1" s="179"/>
      <c r="G1" s="179"/>
      <c r="H1" s="179"/>
      <c r="I1" s="179"/>
      <c r="J1" s="5"/>
      <c r="K1" s="5"/>
    </row>
    <row r="2" spans="1:63" ht="21.75" customHeight="1" x14ac:dyDescent="0.25">
      <c r="A2" s="93" t="s">
        <v>752</v>
      </c>
      <c r="B2" s="179"/>
      <c r="C2" s="179"/>
      <c r="D2" s="179"/>
      <c r="E2" s="179"/>
      <c r="F2" s="179"/>
      <c r="G2" s="179"/>
      <c r="H2" s="179"/>
      <c r="I2" s="179"/>
      <c r="J2" s="5"/>
      <c r="K2" s="5"/>
    </row>
    <row r="3" spans="1:63" ht="21.75" customHeight="1" x14ac:dyDescent="0.25">
      <c r="A3" s="93" t="s">
        <v>762</v>
      </c>
      <c r="B3" s="179"/>
      <c r="C3" s="179"/>
      <c r="D3" s="179"/>
      <c r="E3" s="179"/>
      <c r="F3" s="179"/>
      <c r="G3" s="179"/>
      <c r="H3" s="179"/>
      <c r="I3" s="179"/>
      <c r="J3" s="5"/>
      <c r="K3" s="5"/>
    </row>
    <row r="4" spans="1:63" ht="21.75" customHeight="1" x14ac:dyDescent="0.25">
      <c r="A4" s="93" t="s">
        <v>763</v>
      </c>
      <c r="B4" s="179"/>
      <c r="C4" s="179"/>
      <c r="D4" s="179"/>
      <c r="E4" s="179"/>
      <c r="F4" s="179"/>
      <c r="G4" s="179"/>
      <c r="H4" s="179"/>
      <c r="I4" s="179"/>
      <c r="J4" s="5"/>
      <c r="K4" s="5"/>
    </row>
    <row r="5" spans="1:63" ht="21.75" customHeight="1" x14ac:dyDescent="0.25">
      <c r="A5" s="83" t="s">
        <v>796</v>
      </c>
      <c r="B5" s="179"/>
      <c r="C5" s="179"/>
      <c r="D5" s="179"/>
      <c r="E5" s="179"/>
      <c r="F5" s="179"/>
      <c r="G5" s="179"/>
      <c r="H5" s="179"/>
      <c r="I5" s="179"/>
      <c r="J5" s="5"/>
      <c r="K5" s="5"/>
    </row>
    <row r="6" spans="1:63" s="326" customFormat="1" ht="33" customHeight="1" x14ac:dyDescent="0.25">
      <c r="A6" s="325" t="s">
        <v>764</v>
      </c>
      <c r="H6" s="325"/>
      <c r="I6" s="325" t="s">
        <v>797</v>
      </c>
      <c r="Q6" s="325" t="s">
        <v>828</v>
      </c>
      <c r="Y6" s="325" t="s">
        <v>758</v>
      </c>
      <c r="AG6" s="325" t="s">
        <v>821</v>
      </c>
      <c r="AN6" s="327"/>
      <c r="AO6" s="325" t="s">
        <v>759</v>
      </c>
      <c r="AP6" s="325"/>
      <c r="AV6" s="327"/>
      <c r="AW6" s="328" t="s">
        <v>823</v>
      </c>
      <c r="AX6" s="328"/>
      <c r="AY6" s="328"/>
      <c r="AZ6" s="328"/>
      <c r="BA6" s="328"/>
      <c r="BE6" s="325" t="s">
        <v>751</v>
      </c>
    </row>
    <row r="7" spans="1:63" ht="27.6" x14ac:dyDescent="0.25">
      <c r="A7" s="95" t="s">
        <v>646</v>
      </c>
      <c r="B7" s="95" t="s">
        <v>647</v>
      </c>
      <c r="C7" s="96" t="s">
        <v>661</v>
      </c>
      <c r="D7" s="96" t="s">
        <v>662</v>
      </c>
      <c r="E7" s="96" t="s">
        <v>663</v>
      </c>
      <c r="F7" s="96" t="s">
        <v>319</v>
      </c>
      <c r="G7" s="155" t="s">
        <v>320</v>
      </c>
      <c r="H7" s="24"/>
      <c r="I7" s="95" t="s">
        <v>646</v>
      </c>
      <c r="J7" s="95" t="s">
        <v>647</v>
      </c>
      <c r="K7" s="96" t="s">
        <v>661</v>
      </c>
      <c r="L7" s="96" t="s">
        <v>662</v>
      </c>
      <c r="M7" s="96" t="s">
        <v>663</v>
      </c>
      <c r="N7" s="96" t="s">
        <v>319</v>
      </c>
      <c r="O7" s="155" t="s">
        <v>320</v>
      </c>
      <c r="P7" s="180"/>
      <c r="Q7" s="95" t="s">
        <v>646</v>
      </c>
      <c r="R7" s="95" t="s">
        <v>647</v>
      </c>
      <c r="S7" s="96" t="s">
        <v>661</v>
      </c>
      <c r="T7" s="96" t="s">
        <v>662</v>
      </c>
      <c r="U7" s="96" t="s">
        <v>663</v>
      </c>
      <c r="V7" s="96" t="s">
        <v>319</v>
      </c>
      <c r="W7" s="155" t="s">
        <v>320</v>
      </c>
      <c r="Y7" s="95" t="s">
        <v>646</v>
      </c>
      <c r="Z7" s="95" t="s">
        <v>647</v>
      </c>
      <c r="AA7" s="96" t="s">
        <v>661</v>
      </c>
      <c r="AB7" s="96" t="s">
        <v>662</v>
      </c>
      <c r="AC7" s="96" t="s">
        <v>663</v>
      </c>
      <c r="AD7" s="96" t="s">
        <v>319</v>
      </c>
      <c r="AE7" s="155" t="s">
        <v>320</v>
      </c>
      <c r="AF7" s="24"/>
      <c r="AG7" s="95" t="s">
        <v>646</v>
      </c>
      <c r="AH7" s="95" t="s">
        <v>647</v>
      </c>
      <c r="AI7" s="96" t="s">
        <v>661</v>
      </c>
      <c r="AJ7" s="96" t="s">
        <v>662</v>
      </c>
      <c r="AK7" s="96" t="s">
        <v>663</v>
      </c>
      <c r="AL7" s="96" t="s">
        <v>319</v>
      </c>
      <c r="AM7" s="155" t="s">
        <v>320</v>
      </c>
      <c r="AN7" s="24"/>
      <c r="AO7" s="95" t="s">
        <v>646</v>
      </c>
      <c r="AP7" s="95" t="s">
        <v>647</v>
      </c>
      <c r="AQ7" s="96" t="s">
        <v>661</v>
      </c>
      <c r="AR7" s="96" t="s">
        <v>662</v>
      </c>
      <c r="AS7" s="96" t="s">
        <v>663</v>
      </c>
      <c r="AT7" s="96" t="s">
        <v>319</v>
      </c>
      <c r="AU7" s="155" t="s">
        <v>320</v>
      </c>
      <c r="AV7" s="24"/>
      <c r="AW7" s="95" t="s">
        <v>646</v>
      </c>
      <c r="AX7" s="95" t="s">
        <v>647</v>
      </c>
      <c r="AY7" s="331" t="s">
        <v>661</v>
      </c>
      <c r="AZ7" s="331" t="s">
        <v>662</v>
      </c>
      <c r="BA7" s="331" t="s">
        <v>663</v>
      </c>
      <c r="BB7" s="331" t="s">
        <v>319</v>
      </c>
      <c r="BC7" s="332" t="s">
        <v>320</v>
      </c>
      <c r="BE7" s="95" t="s">
        <v>646</v>
      </c>
      <c r="BF7" s="95" t="s">
        <v>647</v>
      </c>
      <c r="BG7" s="96" t="s">
        <v>661</v>
      </c>
      <c r="BH7" s="96" t="s">
        <v>662</v>
      </c>
      <c r="BI7" s="96" t="s">
        <v>663</v>
      </c>
      <c r="BJ7" s="96" t="s">
        <v>319</v>
      </c>
      <c r="BK7" s="155" t="s">
        <v>320</v>
      </c>
    </row>
    <row r="8" spans="1:63" ht="24.75" customHeight="1" x14ac:dyDescent="0.25">
      <c r="A8" s="160" t="s">
        <v>0</v>
      </c>
      <c r="B8" s="157" t="s">
        <v>637</v>
      </c>
      <c r="C8" s="158">
        <v>995</v>
      </c>
      <c r="D8" s="158">
        <v>1525</v>
      </c>
      <c r="E8" s="158">
        <v>545</v>
      </c>
      <c r="F8" s="158">
        <v>370</v>
      </c>
      <c r="G8" s="158">
        <v>3435</v>
      </c>
      <c r="H8" s="181"/>
      <c r="I8" s="160" t="s">
        <v>0</v>
      </c>
      <c r="J8" s="157" t="s">
        <v>637</v>
      </c>
      <c r="K8" s="158">
        <v>174864</v>
      </c>
      <c r="L8" s="158">
        <v>156539</v>
      </c>
      <c r="M8" s="158">
        <v>116339</v>
      </c>
      <c r="N8" s="158">
        <v>146117</v>
      </c>
      <c r="O8" s="329">
        <v>593859</v>
      </c>
      <c r="P8" s="72"/>
      <c r="Q8" s="160" t="s">
        <v>0</v>
      </c>
      <c r="R8" s="157" t="s">
        <v>637</v>
      </c>
      <c r="S8" s="358">
        <v>569.01363345228287</v>
      </c>
      <c r="T8" s="358">
        <v>974.19812315141917</v>
      </c>
      <c r="U8" s="358">
        <v>468.45855646000052</v>
      </c>
      <c r="V8" s="358">
        <v>253.22173326854505</v>
      </c>
      <c r="W8" s="358">
        <v>578.42013003086595</v>
      </c>
      <c r="X8" s="90"/>
      <c r="Y8" s="160" t="s">
        <v>0</v>
      </c>
      <c r="Z8" s="157" t="s">
        <v>637</v>
      </c>
      <c r="AA8" s="158">
        <v>755</v>
      </c>
      <c r="AB8" s="158">
        <v>1185</v>
      </c>
      <c r="AC8" s="158">
        <v>225</v>
      </c>
      <c r="AD8" s="158">
        <v>120</v>
      </c>
      <c r="AE8" s="158">
        <v>2285</v>
      </c>
      <c r="AF8" s="170"/>
      <c r="AG8" s="160" t="s">
        <v>0</v>
      </c>
      <c r="AH8" s="157" t="s">
        <v>637</v>
      </c>
      <c r="AI8" s="358">
        <v>431.76411382560156</v>
      </c>
      <c r="AJ8" s="358">
        <v>756.99985307175848</v>
      </c>
      <c r="AK8" s="358">
        <v>193.40032147431214</v>
      </c>
      <c r="AL8" s="358">
        <v>82.12596754655516</v>
      </c>
      <c r="AM8" s="358">
        <v>384.7714693218424</v>
      </c>
      <c r="AN8" s="57"/>
      <c r="AO8" s="160" t="s">
        <v>0</v>
      </c>
      <c r="AP8" s="172" t="s">
        <v>637</v>
      </c>
      <c r="AQ8" s="173">
        <v>240</v>
      </c>
      <c r="AR8" s="173">
        <v>340</v>
      </c>
      <c r="AS8" s="173">
        <v>320</v>
      </c>
      <c r="AT8" s="173">
        <v>250</v>
      </c>
      <c r="AU8" s="330">
        <v>1150</v>
      </c>
      <c r="AV8" s="182"/>
      <c r="AW8" s="160" t="s">
        <v>0</v>
      </c>
      <c r="AX8" s="172" t="s">
        <v>637</v>
      </c>
      <c r="AY8" s="369">
        <v>137.24951962668129</v>
      </c>
      <c r="AZ8" s="369">
        <v>217.19827007966069</v>
      </c>
      <c r="BA8" s="369">
        <v>275.05823498568839</v>
      </c>
      <c r="BB8" s="369">
        <v>171.09576572198992</v>
      </c>
      <c r="BC8" s="370">
        <v>193.64866070902352</v>
      </c>
      <c r="BE8" s="160" t="s">
        <v>0</v>
      </c>
      <c r="BF8" s="157" t="s">
        <v>637</v>
      </c>
      <c r="BG8" s="159">
        <v>0.75879396984924619</v>
      </c>
      <c r="BH8" s="159">
        <v>0.77704918032786885</v>
      </c>
      <c r="BI8" s="159">
        <v>0.41284403669724773</v>
      </c>
      <c r="BJ8" s="159">
        <v>0.32432432432432434</v>
      </c>
      <c r="BK8" s="159">
        <v>0.66521106259097529</v>
      </c>
    </row>
    <row r="9" spans="1:63" ht="24.75" customHeight="1" x14ac:dyDescent="0.25">
      <c r="A9" s="161" t="s">
        <v>16</v>
      </c>
      <c r="B9" s="32" t="s">
        <v>638</v>
      </c>
      <c r="C9" s="66">
        <v>2465</v>
      </c>
      <c r="D9" s="66">
        <v>4640</v>
      </c>
      <c r="E9" s="66">
        <v>1980</v>
      </c>
      <c r="F9" s="66">
        <v>1605</v>
      </c>
      <c r="G9" s="66">
        <v>10690</v>
      </c>
      <c r="H9" s="181"/>
      <c r="I9" s="161" t="s">
        <v>16</v>
      </c>
      <c r="J9" s="32" t="s">
        <v>638</v>
      </c>
      <c r="K9" s="66">
        <v>525224</v>
      </c>
      <c r="L9" s="66">
        <v>453656</v>
      </c>
      <c r="M9" s="66">
        <v>337493</v>
      </c>
      <c r="N9" s="66">
        <v>407334</v>
      </c>
      <c r="O9" s="164">
        <v>1723707</v>
      </c>
      <c r="P9" s="72"/>
      <c r="Q9" s="161" t="s">
        <v>16</v>
      </c>
      <c r="R9" s="32" t="s">
        <v>638</v>
      </c>
      <c r="S9" s="345">
        <v>469.32356480282698</v>
      </c>
      <c r="T9" s="345">
        <v>1022.8014178143792</v>
      </c>
      <c r="U9" s="345">
        <v>586.67883482027776</v>
      </c>
      <c r="V9" s="345">
        <v>394.02554169305779</v>
      </c>
      <c r="W9" s="345">
        <v>620.17500654113485</v>
      </c>
      <c r="X9" s="90"/>
      <c r="Y9" s="183" t="s">
        <v>16</v>
      </c>
      <c r="Z9" s="32" t="s">
        <v>638</v>
      </c>
      <c r="AA9" s="66">
        <v>2300</v>
      </c>
      <c r="AB9" s="66">
        <v>4125</v>
      </c>
      <c r="AC9" s="66">
        <v>860</v>
      </c>
      <c r="AD9" s="66">
        <v>485</v>
      </c>
      <c r="AE9" s="66">
        <v>7770</v>
      </c>
      <c r="AF9" s="170"/>
      <c r="AG9" s="183" t="s">
        <v>16</v>
      </c>
      <c r="AH9" s="32" t="s">
        <v>638</v>
      </c>
      <c r="AI9" s="345">
        <v>437.90839717910831</v>
      </c>
      <c r="AJ9" s="345">
        <v>909.27927769058488</v>
      </c>
      <c r="AK9" s="345">
        <v>254.82009997244387</v>
      </c>
      <c r="AL9" s="345">
        <v>119.06690823746605</v>
      </c>
      <c r="AM9" s="345">
        <v>450.77266612017013</v>
      </c>
      <c r="AN9" s="57"/>
      <c r="AO9" s="183" t="s">
        <v>16</v>
      </c>
      <c r="AP9" s="29" t="s">
        <v>638</v>
      </c>
      <c r="AQ9" s="73">
        <v>165</v>
      </c>
      <c r="AR9" s="73">
        <v>515</v>
      </c>
      <c r="AS9" s="73">
        <v>1120</v>
      </c>
      <c r="AT9" s="73">
        <v>1115</v>
      </c>
      <c r="AU9" s="175">
        <v>2915</v>
      </c>
      <c r="AV9" s="182"/>
      <c r="AW9" s="183" t="s">
        <v>16</v>
      </c>
      <c r="AX9" s="29" t="s">
        <v>638</v>
      </c>
      <c r="AY9" s="363">
        <v>31.415167623718641</v>
      </c>
      <c r="AZ9" s="363">
        <v>113.52214012379424</v>
      </c>
      <c r="BA9" s="363">
        <v>331.85873484783389</v>
      </c>
      <c r="BB9" s="363">
        <v>273.73113955623643</v>
      </c>
      <c r="BC9" s="364">
        <v>169.11226792024399</v>
      </c>
      <c r="BE9" s="183" t="s">
        <v>16</v>
      </c>
      <c r="BF9" s="32" t="s">
        <v>638</v>
      </c>
      <c r="BG9" s="71">
        <v>0.93306288032454365</v>
      </c>
      <c r="BH9" s="71">
        <v>0.88900862068965514</v>
      </c>
      <c r="BI9" s="71">
        <v>0.43434343434343436</v>
      </c>
      <c r="BJ9" s="71">
        <v>0.30218068535825543</v>
      </c>
      <c r="BK9" s="71">
        <v>0.72684752104770811</v>
      </c>
    </row>
    <row r="10" spans="1:63" ht="24.75" customHeight="1" x14ac:dyDescent="0.25">
      <c r="A10" s="162" t="s">
        <v>109</v>
      </c>
      <c r="B10" s="32" t="s">
        <v>639</v>
      </c>
      <c r="C10" s="66">
        <v>2380</v>
      </c>
      <c r="D10" s="66">
        <v>4205</v>
      </c>
      <c r="E10" s="66">
        <v>1400</v>
      </c>
      <c r="F10" s="66">
        <v>1030</v>
      </c>
      <c r="G10" s="66">
        <v>9015</v>
      </c>
      <c r="H10" s="181"/>
      <c r="I10" s="162" t="s">
        <v>109</v>
      </c>
      <c r="J10" s="32" t="s">
        <v>639</v>
      </c>
      <c r="K10" s="66">
        <v>391218</v>
      </c>
      <c r="L10" s="66">
        <v>341998</v>
      </c>
      <c r="M10" s="66">
        <v>253991</v>
      </c>
      <c r="N10" s="66">
        <v>313165</v>
      </c>
      <c r="O10" s="164">
        <v>1300372</v>
      </c>
      <c r="P10" s="72"/>
      <c r="Q10" s="162" t="s">
        <v>109</v>
      </c>
      <c r="R10" s="32" t="s">
        <v>639</v>
      </c>
      <c r="S10" s="345">
        <v>608.35646621576723</v>
      </c>
      <c r="T10" s="345">
        <v>1229.53935403131</v>
      </c>
      <c r="U10" s="345">
        <v>551.20063309329862</v>
      </c>
      <c r="V10" s="345">
        <v>328.90010058595311</v>
      </c>
      <c r="W10" s="345">
        <v>693.26315854232485</v>
      </c>
      <c r="X10" s="90"/>
      <c r="Y10" s="184" t="s">
        <v>109</v>
      </c>
      <c r="Z10" s="33" t="s">
        <v>639</v>
      </c>
      <c r="AA10" s="66">
        <v>2245</v>
      </c>
      <c r="AB10" s="66">
        <v>3805</v>
      </c>
      <c r="AC10" s="66">
        <v>655</v>
      </c>
      <c r="AD10" s="66">
        <v>330</v>
      </c>
      <c r="AE10" s="66">
        <v>7035</v>
      </c>
      <c r="AF10" s="170"/>
      <c r="AG10" s="184" t="s">
        <v>109</v>
      </c>
      <c r="AH10" s="33" t="s">
        <v>639</v>
      </c>
      <c r="AI10" s="345">
        <v>573.84885153546099</v>
      </c>
      <c r="AJ10" s="345">
        <v>1112.5796057286884</v>
      </c>
      <c r="AK10" s="345">
        <v>257.88315334007899</v>
      </c>
      <c r="AL10" s="345">
        <v>105.37576038190731</v>
      </c>
      <c r="AM10" s="345">
        <v>540.99903719858617</v>
      </c>
      <c r="AN10" s="57"/>
      <c r="AO10" s="184" t="s">
        <v>109</v>
      </c>
      <c r="AP10" s="35" t="s">
        <v>639</v>
      </c>
      <c r="AQ10" s="73">
        <v>135</v>
      </c>
      <c r="AR10" s="73">
        <v>405</v>
      </c>
      <c r="AS10" s="73">
        <v>745</v>
      </c>
      <c r="AT10" s="73">
        <v>700</v>
      </c>
      <c r="AU10" s="175">
        <v>1985</v>
      </c>
      <c r="AV10" s="182"/>
      <c r="AW10" s="184" t="s">
        <v>109</v>
      </c>
      <c r="AX10" s="35" t="s">
        <v>639</v>
      </c>
      <c r="AY10" s="363">
        <v>34.507614680306126</v>
      </c>
      <c r="AZ10" s="363">
        <v>118.42174515640441</v>
      </c>
      <c r="BA10" s="363">
        <v>293.31747975321957</v>
      </c>
      <c r="BB10" s="363">
        <v>223.52434020404579</v>
      </c>
      <c r="BC10" s="364">
        <v>152.64862670066719</v>
      </c>
      <c r="BE10" s="184" t="s">
        <v>109</v>
      </c>
      <c r="BF10" s="33" t="s">
        <v>639</v>
      </c>
      <c r="BG10" s="71">
        <v>0.94327731092436973</v>
      </c>
      <c r="BH10" s="71">
        <v>0.90487514863258023</v>
      </c>
      <c r="BI10" s="71">
        <v>0.46785714285714286</v>
      </c>
      <c r="BJ10" s="71">
        <v>0.32038834951456313</v>
      </c>
      <c r="BK10" s="71">
        <v>0.78036605657237934</v>
      </c>
    </row>
    <row r="11" spans="1:63" ht="24.75" customHeight="1" x14ac:dyDescent="0.25">
      <c r="A11" s="161" t="s">
        <v>1</v>
      </c>
      <c r="B11" s="32" t="s">
        <v>640</v>
      </c>
      <c r="C11" s="66">
        <v>475</v>
      </c>
      <c r="D11" s="66">
        <v>1060</v>
      </c>
      <c r="E11" s="66">
        <v>750</v>
      </c>
      <c r="F11" s="66">
        <v>565</v>
      </c>
      <c r="G11" s="66">
        <v>2850</v>
      </c>
      <c r="H11" s="181"/>
      <c r="I11" s="161" t="s">
        <v>1</v>
      </c>
      <c r="J11" s="32" t="s">
        <v>640</v>
      </c>
      <c r="K11" s="66">
        <v>331619</v>
      </c>
      <c r="L11" s="66">
        <v>293398</v>
      </c>
      <c r="M11" s="66">
        <v>217623</v>
      </c>
      <c r="N11" s="66">
        <v>273717</v>
      </c>
      <c r="O11" s="164">
        <v>1116357</v>
      </c>
      <c r="P11" s="72"/>
      <c r="Q11" s="161" t="s">
        <v>1</v>
      </c>
      <c r="R11" s="32" t="s">
        <v>640</v>
      </c>
      <c r="S11" s="345">
        <v>143.23666617413357</v>
      </c>
      <c r="T11" s="345">
        <v>361.28398966591453</v>
      </c>
      <c r="U11" s="345">
        <v>344.63269047848803</v>
      </c>
      <c r="V11" s="345">
        <v>206.41757727872221</v>
      </c>
      <c r="W11" s="345">
        <v>255.29467724034515</v>
      </c>
      <c r="X11" s="90"/>
      <c r="Y11" s="160" t="s">
        <v>1</v>
      </c>
      <c r="Z11" s="32" t="s">
        <v>640</v>
      </c>
      <c r="AA11" s="66">
        <v>425</v>
      </c>
      <c r="AB11" s="66">
        <v>880</v>
      </c>
      <c r="AC11" s="66">
        <v>165</v>
      </c>
      <c r="AD11" s="66">
        <v>130</v>
      </c>
      <c r="AE11" s="66">
        <v>1600</v>
      </c>
      <c r="AF11" s="170"/>
      <c r="AG11" s="160" t="s">
        <v>1</v>
      </c>
      <c r="AH11" s="32" t="s">
        <v>640</v>
      </c>
      <c r="AI11" s="345">
        <v>128.15912236633005</v>
      </c>
      <c r="AJ11" s="345">
        <v>299.9338782132121</v>
      </c>
      <c r="AK11" s="345">
        <v>75.81919190526736</v>
      </c>
      <c r="AL11" s="345">
        <v>47.494309816343154</v>
      </c>
      <c r="AM11" s="345">
        <v>143.32332757352711</v>
      </c>
      <c r="AN11" s="57"/>
      <c r="AO11" s="160" t="s">
        <v>1</v>
      </c>
      <c r="AP11" s="29" t="s">
        <v>640</v>
      </c>
      <c r="AQ11" s="73">
        <v>50</v>
      </c>
      <c r="AR11" s="73">
        <v>180</v>
      </c>
      <c r="AS11" s="73">
        <v>585</v>
      </c>
      <c r="AT11" s="73">
        <v>435</v>
      </c>
      <c r="AU11" s="175">
        <v>1250</v>
      </c>
      <c r="AV11" s="182"/>
      <c r="AW11" s="160" t="s">
        <v>1</v>
      </c>
      <c r="AX11" s="29" t="s">
        <v>640</v>
      </c>
      <c r="AY11" s="363">
        <v>15.077543807803535</v>
      </c>
      <c r="AZ11" s="363">
        <v>61.350111452702471</v>
      </c>
      <c r="BA11" s="363">
        <v>268.81349857322067</v>
      </c>
      <c r="BB11" s="363">
        <v>158.92326746237904</v>
      </c>
      <c r="BC11" s="364">
        <v>111.97134966681806</v>
      </c>
      <c r="BE11" s="160" t="s">
        <v>1</v>
      </c>
      <c r="BF11" s="32" t="s">
        <v>640</v>
      </c>
      <c r="BG11" s="71">
        <v>0.89473684210526316</v>
      </c>
      <c r="BH11" s="71">
        <v>0.83018867924528306</v>
      </c>
      <c r="BI11" s="71">
        <v>0.22</v>
      </c>
      <c r="BJ11" s="71">
        <v>0.23008849557522124</v>
      </c>
      <c r="BK11" s="71">
        <v>0.56140350877192979</v>
      </c>
    </row>
    <row r="12" spans="1:63" ht="24.75" customHeight="1" x14ac:dyDescent="0.25">
      <c r="A12" s="161" t="s">
        <v>2</v>
      </c>
      <c r="B12" s="32" t="s">
        <v>641</v>
      </c>
      <c r="C12" s="66">
        <v>550</v>
      </c>
      <c r="D12" s="66">
        <v>1080</v>
      </c>
      <c r="E12" s="66">
        <v>700</v>
      </c>
      <c r="F12" s="66">
        <v>890</v>
      </c>
      <c r="G12" s="66">
        <v>3220</v>
      </c>
      <c r="H12" s="181"/>
      <c r="I12" s="161" t="s">
        <v>2</v>
      </c>
      <c r="J12" s="32" t="s">
        <v>641</v>
      </c>
      <c r="K12" s="66">
        <v>435498</v>
      </c>
      <c r="L12" s="66">
        <v>376518</v>
      </c>
      <c r="M12" s="66">
        <v>282310</v>
      </c>
      <c r="N12" s="66">
        <v>341305</v>
      </c>
      <c r="O12" s="164">
        <v>1435631</v>
      </c>
      <c r="P12" s="72"/>
      <c r="Q12" s="161" t="s">
        <v>2</v>
      </c>
      <c r="R12" s="32" t="s">
        <v>641</v>
      </c>
      <c r="S12" s="345">
        <v>126.29219881606804</v>
      </c>
      <c r="T12" s="345">
        <v>286.83887622902489</v>
      </c>
      <c r="U12" s="345">
        <v>247.95437639474338</v>
      </c>
      <c r="V12" s="345">
        <v>260.7638329353511</v>
      </c>
      <c r="W12" s="345">
        <v>224.29161811078194</v>
      </c>
      <c r="X12" s="90"/>
      <c r="Y12" s="161" t="s">
        <v>2</v>
      </c>
      <c r="Z12" s="32" t="s">
        <v>641</v>
      </c>
      <c r="AA12" s="66">
        <v>490</v>
      </c>
      <c r="AB12" s="66">
        <v>900</v>
      </c>
      <c r="AC12" s="66">
        <v>160</v>
      </c>
      <c r="AD12" s="66">
        <v>180</v>
      </c>
      <c r="AE12" s="66">
        <v>1730</v>
      </c>
      <c r="AF12" s="170"/>
      <c r="AG12" s="161" t="s">
        <v>2</v>
      </c>
      <c r="AH12" s="32" t="s">
        <v>641</v>
      </c>
      <c r="AI12" s="345">
        <v>112.51486803613335</v>
      </c>
      <c r="AJ12" s="345">
        <v>239.03239685752075</v>
      </c>
      <c r="AK12" s="345">
        <v>56.675286033084198</v>
      </c>
      <c r="AL12" s="345">
        <v>52.738752728497971</v>
      </c>
      <c r="AM12" s="345">
        <v>120.5045028980288</v>
      </c>
      <c r="AN12" s="57"/>
      <c r="AO12" s="161" t="s">
        <v>2</v>
      </c>
      <c r="AP12" s="29" t="s">
        <v>641</v>
      </c>
      <c r="AQ12" s="73">
        <v>60</v>
      </c>
      <c r="AR12" s="73">
        <v>180</v>
      </c>
      <c r="AS12" s="73">
        <v>540</v>
      </c>
      <c r="AT12" s="73">
        <v>710</v>
      </c>
      <c r="AU12" s="175">
        <v>1490</v>
      </c>
      <c r="AV12" s="182"/>
      <c r="AW12" s="161" t="s">
        <v>2</v>
      </c>
      <c r="AX12" s="29" t="s">
        <v>641</v>
      </c>
      <c r="AY12" s="363">
        <v>13.777330779934696</v>
      </c>
      <c r="AZ12" s="363">
        <v>47.806479371504146</v>
      </c>
      <c r="BA12" s="363">
        <v>191.27909036165917</v>
      </c>
      <c r="BB12" s="363">
        <v>208.02508020685309</v>
      </c>
      <c r="BC12" s="364">
        <v>103.78711521275314</v>
      </c>
      <c r="BE12" s="161" t="s">
        <v>2</v>
      </c>
      <c r="BF12" s="32" t="s">
        <v>641</v>
      </c>
      <c r="BG12" s="71">
        <v>0.89090909090909087</v>
      </c>
      <c r="BH12" s="71">
        <v>0.83333333333333337</v>
      </c>
      <c r="BI12" s="71">
        <v>0.22857142857142856</v>
      </c>
      <c r="BJ12" s="71">
        <v>0.20224719101123595</v>
      </c>
      <c r="BK12" s="71">
        <v>0.53726708074534157</v>
      </c>
    </row>
    <row r="13" spans="1:63" ht="24.75" customHeight="1" x14ac:dyDescent="0.25">
      <c r="A13" s="161" t="s">
        <v>3</v>
      </c>
      <c r="B13" s="32" t="s">
        <v>642</v>
      </c>
      <c r="C13" s="66">
        <v>480</v>
      </c>
      <c r="D13" s="66">
        <v>960</v>
      </c>
      <c r="E13" s="66">
        <v>1235</v>
      </c>
      <c r="F13" s="66">
        <v>1035</v>
      </c>
      <c r="G13" s="66">
        <v>3710</v>
      </c>
      <c r="H13" s="181"/>
      <c r="I13" s="161" t="s">
        <v>3</v>
      </c>
      <c r="J13" s="32" t="s">
        <v>642</v>
      </c>
      <c r="K13" s="66">
        <v>450880</v>
      </c>
      <c r="L13" s="66">
        <v>394569</v>
      </c>
      <c r="M13" s="66">
        <v>288267</v>
      </c>
      <c r="N13" s="66">
        <v>332849</v>
      </c>
      <c r="O13" s="164">
        <v>1466565</v>
      </c>
      <c r="P13" s="72"/>
      <c r="Q13" s="161" t="s">
        <v>3</v>
      </c>
      <c r="R13" s="32" t="s">
        <v>642</v>
      </c>
      <c r="S13" s="345">
        <v>106.45848119233499</v>
      </c>
      <c r="T13" s="345">
        <v>243.30345262805744</v>
      </c>
      <c r="U13" s="345">
        <v>428.42226130635834</v>
      </c>
      <c r="V13" s="345">
        <v>310.95181298426616</v>
      </c>
      <c r="W13" s="345">
        <v>252.97208101925247</v>
      </c>
      <c r="X13" s="90"/>
      <c r="Y13" s="161" t="s">
        <v>3</v>
      </c>
      <c r="Z13" s="32" t="s">
        <v>642</v>
      </c>
      <c r="AA13" s="66">
        <v>370</v>
      </c>
      <c r="AB13" s="66">
        <v>640</v>
      </c>
      <c r="AC13" s="66">
        <v>205</v>
      </c>
      <c r="AD13" s="66">
        <v>180</v>
      </c>
      <c r="AE13" s="66">
        <v>1395</v>
      </c>
      <c r="AF13" s="170"/>
      <c r="AG13" s="161" t="s">
        <v>3</v>
      </c>
      <c r="AH13" s="32" t="s">
        <v>642</v>
      </c>
      <c r="AI13" s="345">
        <v>82.061745919091564</v>
      </c>
      <c r="AJ13" s="345">
        <v>162.2023017520383</v>
      </c>
      <c r="AK13" s="345">
        <v>71.11462637069107</v>
      </c>
      <c r="AL13" s="345">
        <v>54.078576171176721</v>
      </c>
      <c r="AM13" s="345">
        <v>95.120229925028895</v>
      </c>
      <c r="AN13" s="57"/>
      <c r="AO13" s="161" t="s">
        <v>3</v>
      </c>
      <c r="AP13" s="29" t="s">
        <v>642</v>
      </c>
      <c r="AQ13" s="73">
        <v>110</v>
      </c>
      <c r="AR13" s="73">
        <v>320</v>
      </c>
      <c r="AS13" s="73">
        <v>1030</v>
      </c>
      <c r="AT13" s="73">
        <v>855</v>
      </c>
      <c r="AU13" s="175">
        <v>2315</v>
      </c>
      <c r="AV13" s="182"/>
      <c r="AW13" s="161" t="s">
        <v>3</v>
      </c>
      <c r="AX13" s="29" t="s">
        <v>642</v>
      </c>
      <c r="AY13" s="363">
        <v>24.396735273243433</v>
      </c>
      <c r="AZ13" s="363">
        <v>81.101150876019148</v>
      </c>
      <c r="BA13" s="363">
        <v>357.30763493566724</v>
      </c>
      <c r="BB13" s="363">
        <v>256.87323681308942</v>
      </c>
      <c r="BC13" s="364">
        <v>157.85185109422358</v>
      </c>
      <c r="BE13" s="161" t="s">
        <v>3</v>
      </c>
      <c r="BF13" s="32" t="s">
        <v>642</v>
      </c>
      <c r="BG13" s="71">
        <v>0.77083333333333337</v>
      </c>
      <c r="BH13" s="71">
        <v>0.66666666666666663</v>
      </c>
      <c r="BI13" s="71">
        <v>0.16599190283400811</v>
      </c>
      <c r="BJ13" s="71">
        <v>0.17391304347826086</v>
      </c>
      <c r="BK13" s="71">
        <v>0.37601078167115903</v>
      </c>
    </row>
    <row r="14" spans="1:63" ht="24.75" customHeight="1" x14ac:dyDescent="0.25">
      <c r="A14" s="161" t="s">
        <v>4</v>
      </c>
      <c r="B14" s="32" t="s">
        <v>643</v>
      </c>
      <c r="C14" s="66">
        <v>3095</v>
      </c>
      <c r="D14" s="66">
        <v>4660</v>
      </c>
      <c r="E14" s="66">
        <v>2180</v>
      </c>
      <c r="F14" s="66">
        <v>1835</v>
      </c>
      <c r="G14" s="66">
        <v>11770</v>
      </c>
      <c r="H14" s="181"/>
      <c r="I14" s="161" t="s">
        <v>4</v>
      </c>
      <c r="J14" s="32" t="s">
        <v>643</v>
      </c>
      <c r="K14" s="66">
        <v>740154</v>
      </c>
      <c r="L14" s="66">
        <v>588989</v>
      </c>
      <c r="M14" s="66">
        <v>410719</v>
      </c>
      <c r="N14" s="66">
        <v>464768</v>
      </c>
      <c r="O14" s="164">
        <v>2204630</v>
      </c>
      <c r="P14" s="72"/>
      <c r="Q14" s="161" t="s">
        <v>4</v>
      </c>
      <c r="R14" s="32" t="s">
        <v>643</v>
      </c>
      <c r="S14" s="345">
        <v>418.15622154308431</v>
      </c>
      <c r="T14" s="345">
        <v>791.18625305396199</v>
      </c>
      <c r="U14" s="345">
        <v>530.77651630433456</v>
      </c>
      <c r="V14" s="345">
        <v>394.82064169650232</v>
      </c>
      <c r="W14" s="345">
        <v>533.87643278010364</v>
      </c>
      <c r="X14" s="90"/>
      <c r="Y14" s="161" t="s">
        <v>4</v>
      </c>
      <c r="Z14" s="32" t="s">
        <v>643</v>
      </c>
      <c r="AA14" s="66">
        <v>2770</v>
      </c>
      <c r="AB14" s="66">
        <v>3870</v>
      </c>
      <c r="AC14" s="66">
        <v>740</v>
      </c>
      <c r="AD14" s="66">
        <v>525</v>
      </c>
      <c r="AE14" s="66">
        <v>7905</v>
      </c>
      <c r="AF14" s="170"/>
      <c r="AG14" s="161" t="s">
        <v>4</v>
      </c>
      <c r="AH14" s="32" t="s">
        <v>643</v>
      </c>
      <c r="AI14" s="345">
        <v>374.24644060560371</v>
      </c>
      <c r="AJ14" s="345">
        <v>657.05811144180961</v>
      </c>
      <c r="AK14" s="345">
        <v>180.17184498404018</v>
      </c>
      <c r="AL14" s="345">
        <v>112.95958413660148</v>
      </c>
      <c r="AM14" s="345">
        <v>358.56356848995068</v>
      </c>
      <c r="AN14" s="57"/>
      <c r="AO14" s="161" t="s">
        <v>4</v>
      </c>
      <c r="AP14" s="29" t="s">
        <v>643</v>
      </c>
      <c r="AQ14" s="73">
        <v>325</v>
      </c>
      <c r="AR14" s="73">
        <v>790</v>
      </c>
      <c r="AS14" s="73">
        <v>1440</v>
      </c>
      <c r="AT14" s="73">
        <v>1310</v>
      </c>
      <c r="AU14" s="175">
        <v>3865</v>
      </c>
      <c r="AV14" s="182"/>
      <c r="AW14" s="161" t="s">
        <v>4</v>
      </c>
      <c r="AX14" s="29" t="s">
        <v>643</v>
      </c>
      <c r="AY14" s="363">
        <v>43.909780937480576</v>
      </c>
      <c r="AZ14" s="363">
        <v>134.12814161215235</v>
      </c>
      <c r="BA14" s="363">
        <v>350.60467132029441</v>
      </c>
      <c r="BB14" s="363">
        <v>281.86105755990087</v>
      </c>
      <c r="BC14" s="364">
        <v>175.31286429015302</v>
      </c>
      <c r="BE14" s="161" t="s">
        <v>4</v>
      </c>
      <c r="BF14" s="32" t="s">
        <v>643</v>
      </c>
      <c r="BG14" s="71">
        <v>0.89499192245557346</v>
      </c>
      <c r="BH14" s="71">
        <v>0.83047210300429186</v>
      </c>
      <c r="BI14" s="71">
        <v>0.33944954128440369</v>
      </c>
      <c r="BJ14" s="71">
        <v>0.28610354223433243</v>
      </c>
      <c r="BK14" s="71">
        <v>0.6716227697536109</v>
      </c>
    </row>
    <row r="15" spans="1:63" ht="24.75" customHeight="1" x14ac:dyDescent="0.25">
      <c r="A15" s="161" t="s">
        <v>5</v>
      </c>
      <c r="B15" s="32" t="s">
        <v>644</v>
      </c>
      <c r="C15" s="66">
        <v>1305</v>
      </c>
      <c r="D15" s="66">
        <v>2480</v>
      </c>
      <c r="E15" s="66">
        <v>1970</v>
      </c>
      <c r="F15" s="66">
        <v>1495</v>
      </c>
      <c r="G15" s="66">
        <v>7250</v>
      </c>
      <c r="H15" s="181"/>
      <c r="I15" s="161" t="s">
        <v>5</v>
      </c>
      <c r="J15" s="32" t="s">
        <v>644</v>
      </c>
      <c r="K15" s="66">
        <v>640423</v>
      </c>
      <c r="L15" s="66">
        <v>581972</v>
      </c>
      <c r="M15" s="66">
        <v>431790</v>
      </c>
      <c r="N15" s="66">
        <v>513034</v>
      </c>
      <c r="O15" s="164">
        <v>2167219</v>
      </c>
      <c r="P15" s="72"/>
      <c r="Q15" s="161" t="s">
        <v>5</v>
      </c>
      <c r="R15" s="32" t="s">
        <v>644</v>
      </c>
      <c r="S15" s="345">
        <v>203.77156972813279</v>
      </c>
      <c r="T15" s="345">
        <v>426.13733994075318</v>
      </c>
      <c r="U15" s="345">
        <v>456.24030199865678</v>
      </c>
      <c r="V15" s="345">
        <v>291.40368864441734</v>
      </c>
      <c r="W15" s="345">
        <v>334.53010517165086</v>
      </c>
      <c r="X15" s="90"/>
      <c r="Y15" s="161" t="s">
        <v>5</v>
      </c>
      <c r="Z15" s="32" t="s">
        <v>644</v>
      </c>
      <c r="AA15" s="66">
        <v>815</v>
      </c>
      <c r="AB15" s="66">
        <v>1465</v>
      </c>
      <c r="AC15" s="66">
        <v>370</v>
      </c>
      <c r="AD15" s="66">
        <v>275</v>
      </c>
      <c r="AE15" s="66">
        <v>2925</v>
      </c>
      <c r="AF15" s="170"/>
      <c r="AG15" s="161" t="s">
        <v>5</v>
      </c>
      <c r="AH15" s="32" t="s">
        <v>644</v>
      </c>
      <c r="AI15" s="345">
        <v>127.25963933212891</v>
      </c>
      <c r="AJ15" s="345">
        <v>251.73032379564651</v>
      </c>
      <c r="AK15" s="345">
        <v>85.689802913453306</v>
      </c>
      <c r="AL15" s="345">
        <v>53.602685202150347</v>
      </c>
      <c r="AM15" s="345">
        <v>134.96559415545914</v>
      </c>
      <c r="AN15" s="57"/>
      <c r="AO15" s="161" t="s">
        <v>5</v>
      </c>
      <c r="AP15" s="29" t="s">
        <v>644</v>
      </c>
      <c r="AQ15" s="73">
        <v>495</v>
      </c>
      <c r="AR15" s="73">
        <v>1010</v>
      </c>
      <c r="AS15" s="73">
        <v>1600</v>
      </c>
      <c r="AT15" s="73">
        <v>1220</v>
      </c>
      <c r="AU15" s="175">
        <v>4325</v>
      </c>
      <c r="AV15" s="182"/>
      <c r="AW15" s="161" t="s">
        <v>5</v>
      </c>
      <c r="AX15" s="29" t="s">
        <v>644</v>
      </c>
      <c r="AY15" s="363">
        <v>77.292664379636591</v>
      </c>
      <c r="AZ15" s="363">
        <v>173.54786828232287</v>
      </c>
      <c r="BA15" s="363">
        <v>370.55049908520346</v>
      </c>
      <c r="BB15" s="363">
        <v>237.80100344226699</v>
      </c>
      <c r="BC15" s="364">
        <v>199.56451101619172</v>
      </c>
      <c r="BE15" s="161" t="s">
        <v>5</v>
      </c>
      <c r="BF15" s="32" t="s">
        <v>644</v>
      </c>
      <c r="BG15" s="71">
        <v>0.62452107279693492</v>
      </c>
      <c r="BH15" s="71">
        <v>0.59072580645161288</v>
      </c>
      <c r="BI15" s="71">
        <v>0.18781725888324874</v>
      </c>
      <c r="BJ15" s="71">
        <v>0.18394648829431437</v>
      </c>
      <c r="BK15" s="71">
        <v>0.40344827586206894</v>
      </c>
    </row>
    <row r="16" spans="1:63" ht="24.75" customHeight="1" thickBot="1" x14ac:dyDescent="0.3">
      <c r="A16" s="161" t="s">
        <v>6</v>
      </c>
      <c r="B16" s="32" t="s">
        <v>645</v>
      </c>
      <c r="C16" s="66">
        <v>1375</v>
      </c>
      <c r="D16" s="66">
        <v>3105</v>
      </c>
      <c r="E16" s="66">
        <v>1390</v>
      </c>
      <c r="F16" s="66">
        <v>1210</v>
      </c>
      <c r="G16" s="66">
        <v>7080</v>
      </c>
      <c r="H16" s="181"/>
      <c r="I16" s="161" t="s">
        <v>6</v>
      </c>
      <c r="J16" s="32" t="s">
        <v>645</v>
      </c>
      <c r="K16" s="66">
        <v>360238</v>
      </c>
      <c r="L16" s="66">
        <v>325907</v>
      </c>
      <c r="M16" s="66">
        <v>242516</v>
      </c>
      <c r="N16" s="66">
        <v>304286</v>
      </c>
      <c r="O16" s="185">
        <v>1232947</v>
      </c>
      <c r="P16" s="72"/>
      <c r="Q16" s="161" t="s">
        <v>6</v>
      </c>
      <c r="R16" s="32" t="s">
        <v>645</v>
      </c>
      <c r="S16" s="345">
        <v>381.69210355376168</v>
      </c>
      <c r="T16" s="345">
        <v>952.72577759913099</v>
      </c>
      <c r="U16" s="345">
        <v>573.15805967441327</v>
      </c>
      <c r="V16" s="345">
        <v>397.6522087772687</v>
      </c>
      <c r="W16" s="345">
        <v>574.2339289523394</v>
      </c>
      <c r="X16" s="90"/>
      <c r="Y16" s="161" t="s">
        <v>6</v>
      </c>
      <c r="Z16" s="32" t="s">
        <v>645</v>
      </c>
      <c r="AA16" s="66">
        <v>1230</v>
      </c>
      <c r="AB16" s="66">
        <v>2700</v>
      </c>
      <c r="AC16" s="66">
        <v>515</v>
      </c>
      <c r="AD16" s="66">
        <v>325</v>
      </c>
      <c r="AE16" s="66">
        <v>4770</v>
      </c>
      <c r="AF16" s="170"/>
      <c r="AG16" s="161" t="s">
        <v>6</v>
      </c>
      <c r="AH16" s="32" t="s">
        <v>645</v>
      </c>
      <c r="AI16" s="360">
        <v>341.44093626991042</v>
      </c>
      <c r="AJ16" s="360">
        <v>828.45719791228794</v>
      </c>
      <c r="AK16" s="360">
        <v>212.3571228290092</v>
      </c>
      <c r="AL16" s="360">
        <v>106.80741144843996</v>
      </c>
      <c r="AM16" s="360">
        <v>386.87794365856769</v>
      </c>
      <c r="AN16" s="57"/>
      <c r="AO16" s="161" t="s">
        <v>6</v>
      </c>
      <c r="AP16" s="29" t="s">
        <v>645</v>
      </c>
      <c r="AQ16" s="73">
        <v>145</v>
      </c>
      <c r="AR16" s="73">
        <v>400</v>
      </c>
      <c r="AS16" s="73">
        <v>875</v>
      </c>
      <c r="AT16" s="73">
        <v>890</v>
      </c>
      <c r="AU16" s="175">
        <v>2310</v>
      </c>
      <c r="AV16" s="182"/>
      <c r="AW16" s="161" t="s">
        <v>6</v>
      </c>
      <c r="AX16" s="29" t="s">
        <v>645</v>
      </c>
      <c r="AY16" s="363">
        <v>40.251167283851231</v>
      </c>
      <c r="AZ16" s="363">
        <v>122.73439969070932</v>
      </c>
      <c r="BA16" s="363">
        <v>360.80093684540401</v>
      </c>
      <c r="BB16" s="363">
        <v>292.48798827418938</v>
      </c>
      <c r="BC16" s="364">
        <v>187.35598529377177</v>
      </c>
      <c r="BE16" s="161" t="s">
        <v>6</v>
      </c>
      <c r="BF16" s="32" t="s">
        <v>645</v>
      </c>
      <c r="BG16" s="71">
        <v>0.89454545454545453</v>
      </c>
      <c r="BH16" s="71">
        <v>0.86956521739130432</v>
      </c>
      <c r="BI16" s="71">
        <v>0.37050359712230213</v>
      </c>
      <c r="BJ16" s="71">
        <v>0.26859504132231404</v>
      </c>
      <c r="BK16" s="71">
        <v>0.67372881355932202</v>
      </c>
    </row>
    <row r="17" spans="1:63" ht="24.75" customHeight="1" thickTop="1" thickBot="1" x14ac:dyDescent="0.3">
      <c r="A17" s="105" t="s">
        <v>690</v>
      </c>
      <c r="B17" s="106" t="s">
        <v>749</v>
      </c>
      <c r="C17" s="107">
        <v>13120</v>
      </c>
      <c r="D17" s="107">
        <v>23712</v>
      </c>
      <c r="E17" s="107">
        <v>12144</v>
      </c>
      <c r="F17" s="107">
        <v>10038</v>
      </c>
      <c r="G17" s="107">
        <v>59014</v>
      </c>
      <c r="H17" s="77"/>
      <c r="I17" s="105" t="s">
        <v>690</v>
      </c>
      <c r="J17" s="106" t="s">
        <v>749</v>
      </c>
      <c r="K17" s="109">
        <v>4050118</v>
      </c>
      <c r="L17" s="109">
        <v>3513546</v>
      </c>
      <c r="M17" s="109">
        <v>2581048</v>
      </c>
      <c r="N17" s="109">
        <v>3096575</v>
      </c>
      <c r="O17" s="165">
        <v>13241287</v>
      </c>
      <c r="P17" s="186"/>
      <c r="Q17" s="89" t="s">
        <v>690</v>
      </c>
      <c r="R17" s="91" t="s">
        <v>749</v>
      </c>
      <c r="S17" s="359">
        <v>323.94117899774773</v>
      </c>
      <c r="T17" s="367">
        <v>674.87376001338816</v>
      </c>
      <c r="U17" s="367">
        <v>470.50655392693199</v>
      </c>
      <c r="V17" s="367">
        <v>324.16460121263009</v>
      </c>
      <c r="W17" s="367">
        <v>445.68175283867799</v>
      </c>
      <c r="X17" s="90"/>
      <c r="Y17" s="105" t="s">
        <v>690</v>
      </c>
      <c r="Z17" s="106" t="s">
        <v>749</v>
      </c>
      <c r="AA17" s="107">
        <v>11397</v>
      </c>
      <c r="AB17" s="107">
        <v>19570</v>
      </c>
      <c r="AC17" s="107">
        <v>3890</v>
      </c>
      <c r="AD17" s="107">
        <v>2549</v>
      </c>
      <c r="AE17" s="107">
        <v>37406</v>
      </c>
      <c r="AF17" s="77"/>
      <c r="AG17" s="89" t="s">
        <v>690</v>
      </c>
      <c r="AH17" s="166" t="s">
        <v>749</v>
      </c>
      <c r="AI17" s="368">
        <v>281.3992086156502</v>
      </c>
      <c r="AJ17" s="368">
        <v>556.9871577033573</v>
      </c>
      <c r="AK17" s="368">
        <v>150.71397354872903</v>
      </c>
      <c r="AL17" s="368">
        <v>82.316753186988848</v>
      </c>
      <c r="AM17" s="368">
        <v>282.49519854074612</v>
      </c>
      <c r="AN17" s="58"/>
      <c r="AO17" s="105" t="s">
        <v>690</v>
      </c>
      <c r="AP17" s="106" t="s">
        <v>749</v>
      </c>
      <c r="AQ17" s="107">
        <v>1723</v>
      </c>
      <c r="AR17" s="107">
        <v>4142</v>
      </c>
      <c r="AS17" s="107">
        <v>8254</v>
      </c>
      <c r="AT17" s="107">
        <v>7489</v>
      </c>
      <c r="AU17" s="113">
        <v>21608</v>
      </c>
      <c r="AV17" s="77"/>
      <c r="AW17" s="105" t="s">
        <v>690</v>
      </c>
      <c r="AX17" s="106" t="s">
        <v>749</v>
      </c>
      <c r="AY17" s="365">
        <v>42.54197038209751</v>
      </c>
      <c r="AZ17" s="365">
        <v>117.88660231003094</v>
      </c>
      <c r="BA17" s="365">
        <v>319.79258037820296</v>
      </c>
      <c r="BB17" s="365">
        <v>241.84784802564124</v>
      </c>
      <c r="BC17" s="366">
        <v>163.18655429793191</v>
      </c>
      <c r="BE17" s="105" t="s">
        <v>326</v>
      </c>
      <c r="BF17" s="106" t="s">
        <v>749</v>
      </c>
      <c r="BG17" s="115">
        <v>0.86867378048780486</v>
      </c>
      <c r="BH17" s="115">
        <v>0.82532051282051277</v>
      </c>
      <c r="BI17" s="115">
        <v>0.32032279314888013</v>
      </c>
      <c r="BJ17" s="115">
        <v>0.25393504682207613</v>
      </c>
      <c r="BK17" s="115">
        <v>0.63384959501135318</v>
      </c>
    </row>
    <row r="18" spans="1:63" ht="14.4" thickTop="1" x14ac:dyDescent="0.25">
      <c r="C18" s="9"/>
      <c r="D18" s="9"/>
      <c r="E18" s="9"/>
      <c r="F18" s="9"/>
      <c r="G18" s="9"/>
      <c r="H18" s="9"/>
      <c r="I18" s="9"/>
      <c r="O18" s="9"/>
    </row>
    <row r="19" spans="1:63" x14ac:dyDescent="0.25">
      <c r="G19" s="7"/>
      <c r="H19" s="7"/>
      <c r="I19" s="7"/>
      <c r="J19" s="7"/>
    </row>
    <row r="23" spans="1:63" x14ac:dyDescent="0.25">
      <c r="B23" s="83"/>
      <c r="C23" s="83"/>
    </row>
  </sheetData>
  <pageMargins left="0.7" right="0.7" top="0.75" bottom="0.75" header="0.3" footer="0.3"/>
  <pageSetup paperSize="9" orientation="portrait" r:id="rId1"/>
  <tableParts count="8">
    <tablePart r:id="rId2"/>
    <tablePart r:id="rId3"/>
    <tablePart r:id="rId4"/>
    <tablePart r:id="rId5"/>
    <tablePart r:id="rId6"/>
    <tablePart r:id="rId7"/>
    <tablePart r:id="rId8"/>
    <tablePart r:id="rId9"/>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B23"/>
  <sheetViews>
    <sheetView zoomScale="80" zoomScaleNormal="80" workbookViewId="0">
      <selection activeCell="AX20" sqref="AX20"/>
    </sheetView>
  </sheetViews>
  <sheetFormatPr defaultColWidth="9.33203125" defaultRowHeight="13.8" x14ac:dyDescent="0.25"/>
  <cols>
    <col min="1" max="1" width="72" style="7" customWidth="1"/>
    <col min="2" max="2" width="13.5546875" style="7" customWidth="1"/>
    <col min="3" max="6" width="15.6640625" style="7" customWidth="1"/>
    <col min="7" max="7" width="15.6640625" style="6" customWidth="1"/>
    <col min="8" max="8" width="1.33203125" style="12" customWidth="1"/>
    <col min="9" max="18" width="15.6640625" style="7" customWidth="1"/>
    <col min="19" max="19" width="3.6640625" style="7" customWidth="1"/>
    <col min="20" max="20" width="67.44140625" style="7" bestFit="1" customWidth="1"/>
    <col min="21" max="21" width="12.6640625" style="7" customWidth="1"/>
    <col min="22" max="26" width="15.6640625" style="7" customWidth="1"/>
    <col min="27" max="27" width="1.6640625" style="7" customWidth="1"/>
    <col min="28" max="32" width="15.6640625" style="7" customWidth="1"/>
    <col min="33" max="33" width="6.33203125" style="7" customWidth="1"/>
    <col min="34" max="34" width="71.5546875" style="7" customWidth="1"/>
    <col min="35" max="35" width="12.6640625" style="7" customWidth="1"/>
    <col min="36" max="40" width="15.6640625" style="7" customWidth="1"/>
    <col min="41" max="41" width="2.33203125" style="7" customWidth="1"/>
    <col min="42" max="46" width="15.6640625" style="7" customWidth="1"/>
    <col min="47" max="47" width="6.33203125" style="7" customWidth="1"/>
    <col min="48" max="48" width="67.44140625" style="7" bestFit="1" customWidth="1"/>
    <col min="49" max="49" width="12.6640625" style="7" customWidth="1"/>
    <col min="50" max="51" width="12.33203125" style="7" customWidth="1"/>
    <col min="52" max="53" width="14.6640625" style="7" customWidth="1"/>
    <col min="54" max="54" width="15" style="7" customWidth="1"/>
    <col min="55" max="16384" width="9.33203125" style="7"/>
  </cols>
  <sheetData>
    <row r="1" spans="1:54" ht="54" customHeight="1" x14ac:dyDescent="0.25">
      <c r="A1" s="434" t="s">
        <v>688</v>
      </c>
      <c r="B1" s="434"/>
      <c r="C1" s="434"/>
      <c r="D1" s="434"/>
      <c r="E1" s="434"/>
      <c r="F1" s="434"/>
      <c r="G1" s="434"/>
      <c r="H1" s="5"/>
      <c r="I1" s="5"/>
    </row>
    <row r="2" spans="1:54" ht="15.75" customHeight="1" x14ac:dyDescent="0.25">
      <c r="A2" s="8"/>
      <c r="B2" s="8"/>
      <c r="C2" s="8"/>
      <c r="D2" s="8"/>
      <c r="E2" s="8"/>
      <c r="F2" s="8"/>
      <c r="G2" s="8"/>
      <c r="H2" s="5"/>
      <c r="I2" s="5"/>
      <c r="BB2" s="6"/>
    </row>
    <row r="3" spans="1:54" ht="16.2" x14ac:dyDescent="0.25">
      <c r="C3" s="435" t="s">
        <v>691</v>
      </c>
      <c r="D3" s="436"/>
      <c r="E3" s="436"/>
      <c r="F3" s="436"/>
      <c r="G3" s="437"/>
      <c r="H3" s="9"/>
      <c r="I3" s="438" t="s">
        <v>667</v>
      </c>
      <c r="J3" s="439"/>
      <c r="K3" s="439"/>
      <c r="L3" s="439"/>
      <c r="M3" s="440"/>
      <c r="N3" s="435" t="s">
        <v>652</v>
      </c>
      <c r="O3" s="436"/>
      <c r="P3" s="436"/>
      <c r="Q3" s="436"/>
      <c r="R3" s="437"/>
      <c r="V3" s="421" t="s">
        <v>692</v>
      </c>
      <c r="W3" s="422"/>
      <c r="X3" s="422"/>
      <c r="Y3" s="422"/>
      <c r="Z3" s="423"/>
      <c r="AA3" s="9"/>
      <c r="AB3" s="421" t="s">
        <v>652</v>
      </c>
      <c r="AC3" s="422"/>
      <c r="AD3" s="422"/>
      <c r="AE3" s="422"/>
      <c r="AF3" s="423"/>
      <c r="AG3" s="6"/>
      <c r="AI3" s="6"/>
      <c r="AJ3" s="424" t="s">
        <v>693</v>
      </c>
      <c r="AK3" s="425"/>
      <c r="AL3" s="426"/>
      <c r="AM3" s="426"/>
      <c r="AN3" s="427"/>
      <c r="AO3" s="38"/>
      <c r="AP3" s="428" t="s">
        <v>651</v>
      </c>
      <c r="AQ3" s="429"/>
      <c r="AR3" s="429"/>
      <c r="AS3" s="429"/>
      <c r="AT3" s="430"/>
      <c r="AX3" s="431" t="s">
        <v>654</v>
      </c>
      <c r="AY3" s="432"/>
      <c r="AZ3" s="432"/>
      <c r="BA3" s="432"/>
      <c r="BB3" s="433"/>
    </row>
    <row r="4" spans="1:54" ht="45.75" customHeight="1" x14ac:dyDescent="0.25">
      <c r="A4" s="39" t="s">
        <v>656</v>
      </c>
      <c r="B4" s="43" t="s">
        <v>657</v>
      </c>
      <c r="C4" s="40" t="s">
        <v>661</v>
      </c>
      <c r="D4" s="40" t="s">
        <v>662</v>
      </c>
      <c r="E4" s="40" t="s">
        <v>663</v>
      </c>
      <c r="F4" s="41" t="s">
        <v>319</v>
      </c>
      <c r="G4" s="44" t="s">
        <v>320</v>
      </c>
      <c r="H4" s="24"/>
      <c r="I4" s="23" t="s">
        <v>661</v>
      </c>
      <c r="J4" s="23" t="s">
        <v>662</v>
      </c>
      <c r="K4" s="23" t="s">
        <v>663</v>
      </c>
      <c r="L4" s="22" t="s">
        <v>319</v>
      </c>
      <c r="M4" s="26" t="s">
        <v>320</v>
      </c>
      <c r="N4" s="40" t="s">
        <v>661</v>
      </c>
      <c r="O4" s="40" t="s">
        <v>662</v>
      </c>
      <c r="P4" s="40" t="s">
        <v>663</v>
      </c>
      <c r="Q4" s="41" t="s">
        <v>319</v>
      </c>
      <c r="R4" s="44" t="s">
        <v>320</v>
      </c>
      <c r="T4" s="53" t="s">
        <v>656</v>
      </c>
      <c r="U4" s="45" t="s">
        <v>647</v>
      </c>
      <c r="V4" s="46" t="s">
        <v>661</v>
      </c>
      <c r="W4" s="46" t="s">
        <v>662</v>
      </c>
      <c r="X4" s="46" t="s">
        <v>663</v>
      </c>
      <c r="Y4" s="47" t="s">
        <v>319</v>
      </c>
      <c r="Z4" s="48" t="s">
        <v>320</v>
      </c>
      <c r="AA4" s="24"/>
      <c r="AB4" s="46" t="s">
        <v>661</v>
      </c>
      <c r="AC4" s="46" t="s">
        <v>662</v>
      </c>
      <c r="AD4" s="46" t="s">
        <v>663</v>
      </c>
      <c r="AE4" s="47" t="s">
        <v>319</v>
      </c>
      <c r="AF4" s="48" t="s">
        <v>320</v>
      </c>
      <c r="AG4" s="24"/>
      <c r="AH4" s="25" t="s">
        <v>656</v>
      </c>
      <c r="AI4" s="59" t="s">
        <v>647</v>
      </c>
      <c r="AJ4" s="60" t="s">
        <v>661</v>
      </c>
      <c r="AK4" s="60" t="s">
        <v>662</v>
      </c>
      <c r="AL4" s="60" t="s">
        <v>663</v>
      </c>
      <c r="AM4" s="60" t="s">
        <v>319</v>
      </c>
      <c r="AN4" s="30" t="s">
        <v>320</v>
      </c>
      <c r="AO4" s="24"/>
      <c r="AP4" s="61" t="s">
        <v>661</v>
      </c>
      <c r="AQ4" s="61" t="s">
        <v>662</v>
      </c>
      <c r="AR4" s="61" t="s">
        <v>663</v>
      </c>
      <c r="AS4" s="61" t="s">
        <v>319</v>
      </c>
      <c r="AT4" s="62" t="s">
        <v>320</v>
      </c>
      <c r="AV4" s="42" t="s">
        <v>656</v>
      </c>
      <c r="AW4" s="49" t="s">
        <v>647</v>
      </c>
      <c r="AX4" s="50" t="s">
        <v>661</v>
      </c>
      <c r="AY4" s="50" t="s">
        <v>662</v>
      </c>
      <c r="AZ4" s="50" t="s">
        <v>663</v>
      </c>
      <c r="BA4" s="51" t="s">
        <v>319</v>
      </c>
      <c r="BB4" s="52" t="s">
        <v>320</v>
      </c>
    </row>
    <row r="5" spans="1:54" ht="25.2" customHeight="1" x14ac:dyDescent="0.25">
      <c r="A5" s="63" t="s">
        <v>717</v>
      </c>
      <c r="B5" s="33" t="s">
        <v>703</v>
      </c>
      <c r="C5" s="66">
        <v>3095</v>
      </c>
      <c r="D5" s="66">
        <v>4660</v>
      </c>
      <c r="E5" s="66">
        <v>2180</v>
      </c>
      <c r="F5" s="66">
        <v>1835</v>
      </c>
      <c r="G5" s="66">
        <v>11770</v>
      </c>
      <c r="H5" s="11"/>
      <c r="I5" s="66">
        <v>740154</v>
      </c>
      <c r="J5" s="66">
        <v>588989</v>
      </c>
      <c r="K5" s="66">
        <v>410719</v>
      </c>
      <c r="L5" s="66">
        <v>464768</v>
      </c>
      <c r="M5" s="67">
        <f>SUM(I5:L5)</f>
        <v>2204630</v>
      </c>
      <c r="N5" s="71">
        <f>C5/I5</f>
        <v>4.1815622154308431E-3</v>
      </c>
      <c r="O5" s="71">
        <f t="shared" ref="O5:R5" si="0">D5/J5</f>
        <v>7.9118625305396196E-3</v>
      </c>
      <c r="P5" s="71">
        <f t="shared" si="0"/>
        <v>5.3077651630433461E-3</v>
      </c>
      <c r="Q5" s="71">
        <f t="shared" si="0"/>
        <v>3.9482064169650234E-3</v>
      </c>
      <c r="R5" s="71">
        <f t="shared" si="0"/>
        <v>5.3387643278010365E-3</v>
      </c>
      <c r="S5" s="16"/>
      <c r="T5" s="63" t="s">
        <v>717</v>
      </c>
      <c r="U5" s="33" t="s">
        <v>703</v>
      </c>
      <c r="V5" s="66">
        <v>2770</v>
      </c>
      <c r="W5" s="66">
        <v>3870</v>
      </c>
      <c r="X5" s="66">
        <v>740</v>
      </c>
      <c r="Y5" s="66">
        <v>525</v>
      </c>
      <c r="Z5" s="66">
        <v>7905</v>
      </c>
      <c r="AA5" s="11"/>
      <c r="AB5" s="71">
        <f>V5/I5</f>
        <v>3.7424644060560369E-3</v>
      </c>
      <c r="AC5" s="71">
        <f t="shared" ref="AC5:AF5" si="1">W5/J5</f>
        <v>6.5705811144180963E-3</v>
      </c>
      <c r="AD5" s="71">
        <f t="shared" si="1"/>
        <v>1.8017184498404018E-3</v>
      </c>
      <c r="AE5" s="71">
        <f t="shared" si="1"/>
        <v>1.1295958413660148E-3</v>
      </c>
      <c r="AF5" s="71">
        <f t="shared" si="1"/>
        <v>3.5856356848995071E-3</v>
      </c>
      <c r="AG5" s="57"/>
      <c r="AH5" s="63" t="s">
        <v>717</v>
      </c>
      <c r="AI5" s="33" t="s">
        <v>703</v>
      </c>
      <c r="AJ5" s="73">
        <v>325</v>
      </c>
      <c r="AK5" s="73">
        <v>790</v>
      </c>
      <c r="AL5" s="73">
        <v>1440</v>
      </c>
      <c r="AM5" s="73">
        <v>1310</v>
      </c>
      <c r="AN5" s="73">
        <v>3865</v>
      </c>
      <c r="AO5" s="57"/>
      <c r="AP5" s="74">
        <f>AJ5/I5</f>
        <v>4.3909780937480578E-4</v>
      </c>
      <c r="AQ5" s="74">
        <f t="shared" ref="AQ5:AT5" si="2">AK5/J5</f>
        <v>1.3412814161215235E-3</v>
      </c>
      <c r="AR5" s="74">
        <f t="shared" si="2"/>
        <v>3.5060467132029443E-3</v>
      </c>
      <c r="AS5" s="74">
        <f t="shared" si="2"/>
        <v>2.8186105755990086E-3</v>
      </c>
      <c r="AT5" s="74">
        <f t="shared" si="2"/>
        <v>1.75312864290153E-3</v>
      </c>
      <c r="AV5" s="63" t="s">
        <v>717</v>
      </c>
      <c r="AW5" s="33" t="s">
        <v>703</v>
      </c>
      <c r="AX5" s="71">
        <f>V5/C5</f>
        <v>0.89499192245557346</v>
      </c>
      <c r="AY5" s="71">
        <f t="shared" ref="AY5:BB5" si="3">W5/D5</f>
        <v>0.83047210300429186</v>
      </c>
      <c r="AZ5" s="71">
        <f t="shared" si="3"/>
        <v>0.33944954128440369</v>
      </c>
      <c r="BA5" s="71">
        <f t="shared" si="3"/>
        <v>0.28610354223433243</v>
      </c>
      <c r="BB5" s="71">
        <f t="shared" si="3"/>
        <v>0.6716227697536109</v>
      </c>
    </row>
    <row r="6" spans="1:54" ht="25.2" customHeight="1" x14ac:dyDescent="0.25">
      <c r="A6" s="63" t="s">
        <v>718</v>
      </c>
      <c r="B6" s="33" t="s">
        <v>704</v>
      </c>
      <c r="C6" s="66">
        <v>530</v>
      </c>
      <c r="D6" s="66">
        <v>965</v>
      </c>
      <c r="E6" s="66">
        <v>550</v>
      </c>
      <c r="F6" s="66">
        <v>380</v>
      </c>
      <c r="G6" s="66">
        <v>2430</v>
      </c>
      <c r="H6" s="11"/>
      <c r="I6" s="66">
        <v>170109</v>
      </c>
      <c r="J6" s="66">
        <v>146622</v>
      </c>
      <c r="K6" s="66">
        <v>109576</v>
      </c>
      <c r="L6" s="66">
        <v>135679</v>
      </c>
      <c r="M6" s="67">
        <f t="shared" ref="M6:M18" si="4">SUM(I6:L6)</f>
        <v>561986</v>
      </c>
      <c r="N6" s="71">
        <f t="shared" ref="N6:N18" si="5">C6/I6</f>
        <v>3.1156493777519121E-3</v>
      </c>
      <c r="O6" s="71">
        <f t="shared" ref="O6:O18" si="6">D6/J6</f>
        <v>6.5815498356317607E-3</v>
      </c>
      <c r="P6" s="71">
        <f t="shared" ref="P6:P18" si="7">E6/K6</f>
        <v>5.0193473023289773E-3</v>
      </c>
      <c r="Q6" s="71">
        <f t="shared" ref="Q6:Q18" si="8">F6/L6</f>
        <v>2.8007281893292256E-3</v>
      </c>
      <c r="R6" s="71">
        <f t="shared" ref="R6:R18" si="9">G6/M6</f>
        <v>4.3239511304552069E-3</v>
      </c>
      <c r="S6" s="16"/>
      <c r="T6" s="63" t="s">
        <v>718</v>
      </c>
      <c r="U6" s="33" t="s">
        <v>704</v>
      </c>
      <c r="V6" s="66">
        <v>490</v>
      </c>
      <c r="W6" s="66">
        <v>865</v>
      </c>
      <c r="X6" s="66">
        <v>210</v>
      </c>
      <c r="Y6" s="66">
        <v>125</v>
      </c>
      <c r="Z6" s="66">
        <v>1690</v>
      </c>
      <c r="AA6" s="11"/>
      <c r="AB6" s="71">
        <f t="shared" ref="AB6:AB16" si="10">V6/I6</f>
        <v>2.8805060284876169E-3</v>
      </c>
      <c r="AC6" s="71">
        <f t="shared" ref="AC6:AC17" si="11">W6/J6</f>
        <v>5.8995239459289873E-3</v>
      </c>
      <c r="AD6" s="71">
        <f t="shared" ref="AD6:AD17" si="12">X6/K6</f>
        <v>1.9164780608892458E-3</v>
      </c>
      <c r="AE6" s="71">
        <f t="shared" ref="AE6:AE17" si="13">Y6/L6</f>
        <v>9.2129216754250839E-4</v>
      </c>
      <c r="AF6" s="71">
        <f t="shared" ref="AF6:AF17" si="14">Z6/M6</f>
        <v>3.007192349987366E-3</v>
      </c>
      <c r="AG6" s="57"/>
      <c r="AH6" s="63" t="s">
        <v>718</v>
      </c>
      <c r="AI6" s="33" t="s">
        <v>704</v>
      </c>
      <c r="AJ6" s="73">
        <v>40</v>
      </c>
      <c r="AK6" s="73">
        <v>105</v>
      </c>
      <c r="AL6" s="73">
        <v>340</v>
      </c>
      <c r="AM6" s="73">
        <v>255</v>
      </c>
      <c r="AN6" s="73">
        <v>740</v>
      </c>
      <c r="AO6" s="57"/>
      <c r="AP6" s="74">
        <f t="shared" ref="AP6:AP18" si="15">AJ6/I6</f>
        <v>2.3514334926429524E-4</v>
      </c>
      <c r="AQ6" s="74">
        <f t="shared" ref="AQ6:AQ18" si="16">AK6/J6</f>
        <v>7.1612718418791177E-4</v>
      </c>
      <c r="AR6" s="74">
        <f t="shared" ref="AR6:AR18" si="17">AL6/K6</f>
        <v>3.1028692414397313E-3</v>
      </c>
      <c r="AS6" s="74">
        <f t="shared" ref="AS6:AS18" si="18">AM6/L6</f>
        <v>1.8794360217867171E-3</v>
      </c>
      <c r="AT6" s="74">
        <f t="shared" ref="AT6:AT18" si="19">AN6/M6</f>
        <v>1.3167587804678409E-3</v>
      </c>
      <c r="AV6" s="63" t="s">
        <v>718</v>
      </c>
      <c r="AW6" s="33" t="s">
        <v>704</v>
      </c>
      <c r="AX6" s="71">
        <f t="shared" ref="AX6:AX18" si="20">V6/C6</f>
        <v>0.92452830188679247</v>
      </c>
      <c r="AY6" s="71">
        <f t="shared" ref="AY6:AY18" si="21">W6/D6</f>
        <v>0.89637305699481862</v>
      </c>
      <c r="AZ6" s="71">
        <f t="shared" ref="AZ6:AZ18" si="22">X6/E6</f>
        <v>0.38181818181818183</v>
      </c>
      <c r="BA6" s="71">
        <f t="shared" ref="BA6:BA18" si="23">Y6/F6</f>
        <v>0.32894736842105265</v>
      </c>
      <c r="BB6" s="71">
        <f t="shared" ref="BB6:BB18" si="24">Z6/G6</f>
        <v>0.69547325102880664</v>
      </c>
    </row>
    <row r="7" spans="1:54" ht="25.2" customHeight="1" x14ac:dyDescent="0.25">
      <c r="A7" s="63" t="s">
        <v>719</v>
      </c>
      <c r="B7" s="17" t="s">
        <v>705</v>
      </c>
      <c r="C7" s="66">
        <v>370</v>
      </c>
      <c r="D7" s="66">
        <v>845</v>
      </c>
      <c r="E7" s="66">
        <v>565</v>
      </c>
      <c r="F7" s="66">
        <v>485</v>
      </c>
      <c r="G7" s="66">
        <v>2270</v>
      </c>
      <c r="H7" s="11"/>
      <c r="I7" s="66">
        <v>245118</v>
      </c>
      <c r="J7" s="66">
        <v>219695</v>
      </c>
      <c r="K7" s="66">
        <v>164765</v>
      </c>
      <c r="L7" s="66">
        <v>204783</v>
      </c>
      <c r="M7" s="67">
        <f t="shared" si="4"/>
        <v>834361</v>
      </c>
      <c r="N7" s="71">
        <f t="shared" si="5"/>
        <v>1.5094770681875669E-3</v>
      </c>
      <c r="O7" s="71">
        <f t="shared" si="6"/>
        <v>3.8462413800951318E-3</v>
      </c>
      <c r="P7" s="71">
        <f t="shared" si="7"/>
        <v>3.4291263314417506E-3</v>
      </c>
      <c r="Q7" s="71">
        <f t="shared" si="8"/>
        <v>2.3683606549371773E-3</v>
      </c>
      <c r="R7" s="71">
        <f t="shared" si="9"/>
        <v>2.7206449007084466E-3</v>
      </c>
      <c r="S7" s="16"/>
      <c r="T7" s="63" t="s">
        <v>719</v>
      </c>
      <c r="U7" s="17" t="s">
        <v>705</v>
      </c>
      <c r="V7" s="66">
        <v>345</v>
      </c>
      <c r="W7" s="66">
        <v>710</v>
      </c>
      <c r="X7" s="66">
        <v>125</v>
      </c>
      <c r="Y7" s="66">
        <v>90</v>
      </c>
      <c r="Z7" s="66">
        <v>1270</v>
      </c>
      <c r="AA7" s="11"/>
      <c r="AB7" s="71">
        <f t="shared" si="10"/>
        <v>1.4074853743911097E-3</v>
      </c>
      <c r="AC7" s="71">
        <f t="shared" si="11"/>
        <v>3.2317531122692824E-3</v>
      </c>
      <c r="AD7" s="71">
        <f t="shared" si="12"/>
        <v>7.5865626801808637E-4</v>
      </c>
      <c r="AE7" s="71">
        <f t="shared" si="13"/>
        <v>4.3948960607081641E-4</v>
      </c>
      <c r="AF7" s="71">
        <f t="shared" si="14"/>
        <v>1.5221229180175009E-3</v>
      </c>
      <c r="AG7" s="57"/>
      <c r="AH7" s="63" t="s">
        <v>719</v>
      </c>
      <c r="AI7" s="17" t="s">
        <v>705</v>
      </c>
      <c r="AJ7" s="73">
        <v>25</v>
      </c>
      <c r="AK7" s="73">
        <v>135</v>
      </c>
      <c r="AL7" s="73">
        <v>440</v>
      </c>
      <c r="AM7" s="73">
        <v>395</v>
      </c>
      <c r="AN7" s="73">
        <v>1000</v>
      </c>
      <c r="AO7" s="57"/>
      <c r="AP7" s="74">
        <f t="shared" si="15"/>
        <v>1.0199169379645722E-4</v>
      </c>
      <c r="AQ7" s="74">
        <f t="shared" si="16"/>
        <v>6.1448826782584945E-4</v>
      </c>
      <c r="AR7" s="74">
        <f t="shared" si="17"/>
        <v>2.6704700634236642E-3</v>
      </c>
      <c r="AS7" s="74">
        <f t="shared" si="18"/>
        <v>1.928871048866361E-3</v>
      </c>
      <c r="AT7" s="74">
        <f t="shared" si="19"/>
        <v>1.1985219826909455E-3</v>
      </c>
      <c r="AV7" s="63" t="s">
        <v>719</v>
      </c>
      <c r="AW7" s="17" t="s">
        <v>705</v>
      </c>
      <c r="AX7" s="71">
        <f t="shared" si="20"/>
        <v>0.93243243243243246</v>
      </c>
      <c r="AY7" s="71">
        <f t="shared" si="21"/>
        <v>0.84023668639053251</v>
      </c>
      <c r="AZ7" s="71">
        <f t="shared" si="22"/>
        <v>0.22123893805309736</v>
      </c>
      <c r="BA7" s="71">
        <f t="shared" si="23"/>
        <v>0.18556701030927836</v>
      </c>
      <c r="BB7" s="71">
        <f t="shared" si="24"/>
        <v>0.55947136563876654</v>
      </c>
    </row>
    <row r="8" spans="1:54" ht="25.2" customHeight="1" x14ac:dyDescent="0.25">
      <c r="A8" s="63" t="s">
        <v>720</v>
      </c>
      <c r="B8" s="64" t="s">
        <v>706</v>
      </c>
      <c r="C8" s="66">
        <v>310</v>
      </c>
      <c r="D8" s="66">
        <v>630</v>
      </c>
      <c r="E8" s="66">
        <v>465</v>
      </c>
      <c r="F8" s="66">
        <v>605</v>
      </c>
      <c r="G8" s="66">
        <v>2010</v>
      </c>
      <c r="H8" s="11"/>
      <c r="I8" s="68">
        <v>329159</v>
      </c>
      <c r="J8" s="68">
        <v>280581</v>
      </c>
      <c r="K8" s="68">
        <v>209106</v>
      </c>
      <c r="L8" s="68">
        <v>253576</v>
      </c>
      <c r="M8" s="67">
        <f t="shared" si="4"/>
        <v>1072422</v>
      </c>
      <c r="N8" s="71">
        <f t="shared" si="5"/>
        <v>9.4179408735595865E-4</v>
      </c>
      <c r="O8" s="71">
        <f t="shared" si="6"/>
        <v>2.2453409175959885E-3</v>
      </c>
      <c r="P8" s="71">
        <f t="shared" si="7"/>
        <v>2.2237525465553356E-3</v>
      </c>
      <c r="Q8" s="71">
        <f t="shared" si="8"/>
        <v>2.3858724800454303E-3</v>
      </c>
      <c r="R8" s="71">
        <f t="shared" si="9"/>
        <v>1.8742621841028998E-3</v>
      </c>
      <c r="S8" s="16"/>
      <c r="T8" s="63" t="s">
        <v>720</v>
      </c>
      <c r="U8" s="64" t="s">
        <v>706</v>
      </c>
      <c r="V8" s="66">
        <v>260</v>
      </c>
      <c r="W8" s="66">
        <v>510</v>
      </c>
      <c r="X8" s="66">
        <v>100</v>
      </c>
      <c r="Y8" s="66">
        <v>115</v>
      </c>
      <c r="Z8" s="66">
        <v>985</v>
      </c>
      <c r="AA8" s="11"/>
      <c r="AB8" s="71">
        <f t="shared" si="10"/>
        <v>7.8989181520177179E-4</v>
      </c>
      <c r="AC8" s="71">
        <f t="shared" si="11"/>
        <v>1.8176569332919905E-3</v>
      </c>
      <c r="AD8" s="71">
        <f t="shared" si="12"/>
        <v>4.7822635409792161E-4</v>
      </c>
      <c r="AE8" s="71">
        <f t="shared" si="13"/>
        <v>4.5351295075243716E-4</v>
      </c>
      <c r="AF8" s="71">
        <f t="shared" si="14"/>
        <v>9.1848171708525193E-4</v>
      </c>
      <c r="AG8" s="57"/>
      <c r="AH8" s="63" t="s">
        <v>720</v>
      </c>
      <c r="AI8" s="64" t="s">
        <v>706</v>
      </c>
      <c r="AJ8" s="73">
        <v>50</v>
      </c>
      <c r="AK8" s="73">
        <v>120</v>
      </c>
      <c r="AL8" s="73">
        <v>365</v>
      </c>
      <c r="AM8" s="73">
        <v>490</v>
      </c>
      <c r="AN8" s="73">
        <v>1025</v>
      </c>
      <c r="AO8" s="57"/>
      <c r="AP8" s="74">
        <f t="shared" si="15"/>
        <v>1.5190227215418689E-4</v>
      </c>
      <c r="AQ8" s="74">
        <f t="shared" si="16"/>
        <v>4.2768398430399778E-4</v>
      </c>
      <c r="AR8" s="74">
        <f t="shared" si="17"/>
        <v>1.745526192457414E-3</v>
      </c>
      <c r="AS8" s="74">
        <f t="shared" si="18"/>
        <v>1.9323595292929929E-3</v>
      </c>
      <c r="AT8" s="74">
        <f t="shared" si="19"/>
        <v>9.557804670176479E-4</v>
      </c>
      <c r="AV8" s="63" t="s">
        <v>720</v>
      </c>
      <c r="AW8" s="64" t="s">
        <v>706</v>
      </c>
      <c r="AX8" s="71">
        <f t="shared" si="20"/>
        <v>0.83870967741935487</v>
      </c>
      <c r="AY8" s="71">
        <f t="shared" si="21"/>
        <v>0.80952380952380953</v>
      </c>
      <c r="AZ8" s="71">
        <f t="shared" si="22"/>
        <v>0.21505376344086022</v>
      </c>
      <c r="BA8" s="71">
        <f t="shared" si="23"/>
        <v>0.19008264462809918</v>
      </c>
      <c r="BB8" s="71">
        <f t="shared" si="24"/>
        <v>0.49004975124378108</v>
      </c>
    </row>
    <row r="9" spans="1:54" ht="25.2" customHeight="1" x14ac:dyDescent="0.25">
      <c r="A9" s="63" t="s">
        <v>721</v>
      </c>
      <c r="B9" s="64" t="s">
        <v>707</v>
      </c>
      <c r="C9" s="66">
        <v>1115</v>
      </c>
      <c r="D9" s="66">
        <v>2370</v>
      </c>
      <c r="E9" s="66">
        <v>970</v>
      </c>
      <c r="F9" s="66">
        <v>770</v>
      </c>
      <c r="G9" s="66">
        <v>5225</v>
      </c>
      <c r="H9" s="11"/>
      <c r="I9" s="68">
        <v>223656</v>
      </c>
      <c r="J9" s="68">
        <v>189570</v>
      </c>
      <c r="K9" s="68">
        <v>138021</v>
      </c>
      <c r="L9" s="68">
        <v>162859</v>
      </c>
      <c r="M9" s="67">
        <f t="shared" si="4"/>
        <v>714106</v>
      </c>
      <c r="N9" s="71">
        <f t="shared" si="5"/>
        <v>4.9853346210251455E-3</v>
      </c>
      <c r="O9" s="71">
        <f t="shared" si="6"/>
        <v>1.250197816110144E-2</v>
      </c>
      <c r="P9" s="71">
        <f t="shared" si="7"/>
        <v>7.0279160417617611E-3</v>
      </c>
      <c r="Q9" s="71">
        <f t="shared" si="8"/>
        <v>4.7280162594637081E-3</v>
      </c>
      <c r="R9" s="71">
        <f t="shared" si="9"/>
        <v>7.3168409171747613E-3</v>
      </c>
      <c r="S9" s="16"/>
      <c r="T9" s="63" t="s">
        <v>721</v>
      </c>
      <c r="U9" s="64" t="s">
        <v>707</v>
      </c>
      <c r="V9" s="66">
        <v>1040</v>
      </c>
      <c r="W9" s="66">
        <v>2045</v>
      </c>
      <c r="X9" s="66">
        <v>470</v>
      </c>
      <c r="Y9" s="66">
        <v>250</v>
      </c>
      <c r="Z9" s="66">
        <v>3810</v>
      </c>
      <c r="AA9" s="11"/>
      <c r="AB9" s="71">
        <f t="shared" si="10"/>
        <v>4.6499982115391497E-3</v>
      </c>
      <c r="AC9" s="71">
        <f t="shared" si="11"/>
        <v>1.0787571873186685E-2</v>
      </c>
      <c r="AD9" s="71">
        <f t="shared" si="12"/>
        <v>3.4052789068330183E-3</v>
      </c>
      <c r="AE9" s="71">
        <f t="shared" si="13"/>
        <v>1.5350702141115934E-3</v>
      </c>
      <c r="AF9" s="71">
        <f t="shared" si="14"/>
        <v>5.335342372140831E-3</v>
      </c>
      <c r="AG9" s="57"/>
      <c r="AH9" s="63" t="s">
        <v>721</v>
      </c>
      <c r="AI9" s="64" t="s">
        <v>707</v>
      </c>
      <c r="AJ9" s="73">
        <v>75</v>
      </c>
      <c r="AK9" s="73">
        <v>325</v>
      </c>
      <c r="AL9" s="73">
        <v>500</v>
      </c>
      <c r="AM9" s="73">
        <v>520</v>
      </c>
      <c r="AN9" s="73">
        <v>1415</v>
      </c>
      <c r="AO9" s="57"/>
      <c r="AP9" s="74">
        <f t="shared" si="15"/>
        <v>3.3533640948599637E-4</v>
      </c>
      <c r="AQ9" s="74">
        <f t="shared" si="16"/>
        <v>1.7144062879147545E-3</v>
      </c>
      <c r="AR9" s="74">
        <f t="shared" si="17"/>
        <v>3.6226371349287428E-3</v>
      </c>
      <c r="AS9" s="74">
        <f t="shared" si="18"/>
        <v>3.1929460453521143E-3</v>
      </c>
      <c r="AT9" s="74">
        <f t="shared" si="19"/>
        <v>1.9814985450339307E-3</v>
      </c>
      <c r="AV9" s="63" t="s">
        <v>721</v>
      </c>
      <c r="AW9" s="64" t="s">
        <v>707</v>
      </c>
      <c r="AX9" s="71">
        <f t="shared" si="20"/>
        <v>0.93273542600896864</v>
      </c>
      <c r="AY9" s="71">
        <f t="shared" si="21"/>
        <v>0.8628691983122363</v>
      </c>
      <c r="AZ9" s="71">
        <f t="shared" si="22"/>
        <v>0.4845360824742268</v>
      </c>
      <c r="BA9" s="71">
        <f t="shared" si="23"/>
        <v>0.32467532467532467</v>
      </c>
      <c r="BB9" s="71">
        <f t="shared" si="24"/>
        <v>0.72918660287081338</v>
      </c>
    </row>
    <row r="10" spans="1:54" ht="25.2" customHeight="1" x14ac:dyDescent="0.25">
      <c r="A10" s="63" t="s">
        <v>722</v>
      </c>
      <c r="B10" s="64" t="s">
        <v>708</v>
      </c>
      <c r="C10" s="66">
        <v>815</v>
      </c>
      <c r="D10" s="66">
        <v>1305</v>
      </c>
      <c r="E10" s="66">
        <v>425</v>
      </c>
      <c r="F10" s="66">
        <v>415</v>
      </c>
      <c r="G10" s="66">
        <v>2955</v>
      </c>
      <c r="H10" s="11"/>
      <c r="I10" s="68">
        <v>114687</v>
      </c>
      <c r="J10" s="68">
        <v>102093</v>
      </c>
      <c r="K10" s="68">
        <v>78144</v>
      </c>
      <c r="L10" s="68">
        <v>95057</v>
      </c>
      <c r="M10" s="67">
        <f t="shared" si="4"/>
        <v>389981</v>
      </c>
      <c r="N10" s="71">
        <f t="shared" si="5"/>
        <v>7.1062980111084957E-3</v>
      </c>
      <c r="O10" s="71">
        <f t="shared" si="6"/>
        <v>1.2782463048397049E-2</v>
      </c>
      <c r="P10" s="71">
        <f t="shared" si="7"/>
        <v>5.4386773136773136E-3</v>
      </c>
      <c r="Q10" s="71">
        <f t="shared" si="8"/>
        <v>4.3658015716885662E-3</v>
      </c>
      <c r="R10" s="71">
        <f t="shared" si="9"/>
        <v>7.5772922270572153E-3</v>
      </c>
      <c r="S10" s="16"/>
      <c r="T10" s="63" t="s">
        <v>722</v>
      </c>
      <c r="U10" s="64" t="s">
        <v>708</v>
      </c>
      <c r="V10" s="66">
        <v>770</v>
      </c>
      <c r="W10" s="66">
        <v>1220</v>
      </c>
      <c r="X10" s="66">
        <v>175</v>
      </c>
      <c r="Y10" s="66">
        <v>110</v>
      </c>
      <c r="Z10" s="66">
        <v>2280</v>
      </c>
      <c r="AA10" s="11"/>
      <c r="AB10" s="71">
        <f t="shared" si="10"/>
        <v>6.7139257282865543E-3</v>
      </c>
      <c r="AC10" s="71">
        <f t="shared" si="11"/>
        <v>1.1949888826853947E-2</v>
      </c>
      <c r="AD10" s="71">
        <f t="shared" si="12"/>
        <v>2.2394553644553643E-3</v>
      </c>
      <c r="AE10" s="71">
        <f t="shared" si="13"/>
        <v>1.15720041659215E-3</v>
      </c>
      <c r="AF10" s="71">
        <f t="shared" si="14"/>
        <v>5.8464386726532827E-3</v>
      </c>
      <c r="AG10" s="57"/>
      <c r="AH10" s="63" t="s">
        <v>722</v>
      </c>
      <c r="AI10" s="64" t="s">
        <v>708</v>
      </c>
      <c r="AJ10" s="73">
        <v>45</v>
      </c>
      <c r="AK10" s="73">
        <v>85</v>
      </c>
      <c r="AL10" s="73">
        <v>250</v>
      </c>
      <c r="AM10" s="73">
        <v>300</v>
      </c>
      <c r="AN10" s="73">
        <v>680</v>
      </c>
      <c r="AO10" s="57"/>
      <c r="AP10" s="74">
        <f t="shared" si="15"/>
        <v>3.9237228282194147E-4</v>
      </c>
      <c r="AQ10" s="74">
        <f t="shared" si="16"/>
        <v>8.3257422154310286E-4</v>
      </c>
      <c r="AR10" s="74">
        <f t="shared" si="17"/>
        <v>3.1992219492219492E-3</v>
      </c>
      <c r="AS10" s="74">
        <f t="shared" si="18"/>
        <v>3.1560011361604092E-3</v>
      </c>
      <c r="AT10" s="74">
        <f t="shared" si="19"/>
        <v>1.7436746918439616E-3</v>
      </c>
      <c r="AV10" s="63" t="s">
        <v>722</v>
      </c>
      <c r="AW10" s="64" t="s">
        <v>708</v>
      </c>
      <c r="AX10" s="71">
        <f t="shared" si="20"/>
        <v>0.94478527607361962</v>
      </c>
      <c r="AY10" s="71">
        <f t="shared" si="21"/>
        <v>0.93486590038314177</v>
      </c>
      <c r="AZ10" s="71">
        <f t="shared" si="22"/>
        <v>0.41176470588235292</v>
      </c>
      <c r="BA10" s="71">
        <f t="shared" si="23"/>
        <v>0.26506024096385544</v>
      </c>
      <c r="BB10" s="71">
        <f t="shared" si="24"/>
        <v>0.77157360406091369</v>
      </c>
    </row>
    <row r="11" spans="1:54" ht="25.2" customHeight="1" x14ac:dyDescent="0.25">
      <c r="A11" s="63" t="s">
        <v>723</v>
      </c>
      <c r="B11" s="64" t="s">
        <v>709</v>
      </c>
      <c r="C11" s="66">
        <v>395</v>
      </c>
      <c r="D11" s="66">
        <v>785</v>
      </c>
      <c r="E11" s="66">
        <v>835</v>
      </c>
      <c r="F11" s="66">
        <v>675</v>
      </c>
      <c r="G11" s="66">
        <v>2690</v>
      </c>
      <c r="H11" s="11"/>
      <c r="I11" s="68">
        <v>301193</v>
      </c>
      <c r="J11" s="68">
        <v>273673</v>
      </c>
      <c r="K11" s="68">
        <v>203139</v>
      </c>
      <c r="L11" s="68">
        <v>244622</v>
      </c>
      <c r="M11" s="67">
        <f t="shared" si="4"/>
        <v>1022627</v>
      </c>
      <c r="N11" s="71">
        <f t="shared" si="5"/>
        <v>1.3114514613553436E-3</v>
      </c>
      <c r="O11" s="71">
        <f t="shared" si="6"/>
        <v>2.8683867243023608E-3</v>
      </c>
      <c r="P11" s="71">
        <f t="shared" si="7"/>
        <v>4.1104859234317387E-3</v>
      </c>
      <c r="Q11" s="71">
        <f t="shared" si="8"/>
        <v>2.7593593380807941E-3</v>
      </c>
      <c r="R11" s="71">
        <f t="shared" si="9"/>
        <v>2.6304801261848162E-3</v>
      </c>
      <c r="S11" s="16"/>
      <c r="T11" s="63" t="s">
        <v>723</v>
      </c>
      <c r="U11" s="64" t="s">
        <v>709</v>
      </c>
      <c r="V11" s="66">
        <v>210</v>
      </c>
      <c r="W11" s="66">
        <v>405</v>
      </c>
      <c r="X11" s="66">
        <v>130</v>
      </c>
      <c r="Y11" s="66">
        <v>125</v>
      </c>
      <c r="Z11" s="66">
        <v>870</v>
      </c>
      <c r="AA11" s="11"/>
      <c r="AB11" s="71">
        <f t="shared" si="10"/>
        <v>6.9722735920157508E-4</v>
      </c>
      <c r="AC11" s="71">
        <f t="shared" si="11"/>
        <v>1.47986830999039E-3</v>
      </c>
      <c r="AD11" s="71">
        <f t="shared" si="12"/>
        <v>6.3995589227080964E-4</v>
      </c>
      <c r="AE11" s="71">
        <f t="shared" si="13"/>
        <v>5.1099247001496189E-4</v>
      </c>
      <c r="AF11" s="71">
        <f t="shared" si="14"/>
        <v>8.5075007798542383E-4</v>
      </c>
      <c r="AG11" s="57"/>
      <c r="AH11" s="63" t="s">
        <v>723</v>
      </c>
      <c r="AI11" s="64" t="s">
        <v>709</v>
      </c>
      <c r="AJ11" s="73">
        <v>185</v>
      </c>
      <c r="AK11" s="73">
        <v>380</v>
      </c>
      <c r="AL11" s="73">
        <v>705</v>
      </c>
      <c r="AM11" s="73">
        <v>550</v>
      </c>
      <c r="AN11" s="73">
        <v>1820</v>
      </c>
      <c r="AO11" s="57"/>
      <c r="AP11" s="74">
        <f t="shared" si="15"/>
        <v>6.1422410215376854E-4</v>
      </c>
      <c r="AQ11" s="74">
        <f t="shared" si="16"/>
        <v>1.3885184143119708E-3</v>
      </c>
      <c r="AR11" s="74">
        <f t="shared" si="17"/>
        <v>3.4705300311609292E-3</v>
      </c>
      <c r="AS11" s="74">
        <f t="shared" si="18"/>
        <v>2.2483668680658322E-3</v>
      </c>
      <c r="AT11" s="74">
        <f t="shared" si="19"/>
        <v>1.7797300481993924E-3</v>
      </c>
      <c r="AV11" s="63" t="s">
        <v>723</v>
      </c>
      <c r="AW11" s="64" t="s">
        <v>709</v>
      </c>
      <c r="AX11" s="71">
        <f t="shared" si="20"/>
        <v>0.53164556962025311</v>
      </c>
      <c r="AY11" s="71">
        <f t="shared" si="21"/>
        <v>0.51592356687898089</v>
      </c>
      <c r="AZ11" s="71">
        <f t="shared" si="22"/>
        <v>0.15568862275449102</v>
      </c>
      <c r="BA11" s="71">
        <f t="shared" si="23"/>
        <v>0.18518518518518517</v>
      </c>
      <c r="BB11" s="71">
        <f t="shared" si="24"/>
        <v>0.32342007434944237</v>
      </c>
    </row>
    <row r="12" spans="1:54" ht="25.2" customHeight="1" x14ac:dyDescent="0.25">
      <c r="A12" s="63" t="s">
        <v>724</v>
      </c>
      <c r="B12" s="64" t="s">
        <v>710</v>
      </c>
      <c r="C12" s="66">
        <v>835</v>
      </c>
      <c r="D12" s="66">
        <v>1595</v>
      </c>
      <c r="E12" s="66">
        <v>1045</v>
      </c>
      <c r="F12" s="66">
        <v>775</v>
      </c>
      <c r="G12" s="66">
        <v>4250</v>
      </c>
      <c r="H12" s="11"/>
      <c r="I12" s="68">
        <v>315044</v>
      </c>
      <c r="J12" s="68">
        <v>286146</v>
      </c>
      <c r="K12" s="68">
        <v>213663</v>
      </c>
      <c r="L12" s="68">
        <v>253194</v>
      </c>
      <c r="M12" s="67">
        <f t="shared" si="4"/>
        <v>1068047</v>
      </c>
      <c r="N12" s="71">
        <f t="shared" si="5"/>
        <v>2.6504234329173069E-3</v>
      </c>
      <c r="O12" s="71">
        <f t="shared" si="6"/>
        <v>5.5740775687935533E-3</v>
      </c>
      <c r="P12" s="71">
        <f t="shared" si="7"/>
        <v>4.8908795626758025E-3</v>
      </c>
      <c r="Q12" s="71">
        <f t="shared" si="8"/>
        <v>3.0608940180257035E-3</v>
      </c>
      <c r="R12" s="71">
        <f t="shared" si="9"/>
        <v>3.9792256333288705E-3</v>
      </c>
      <c r="S12" s="16"/>
      <c r="T12" s="63" t="s">
        <v>724</v>
      </c>
      <c r="U12" s="64" t="s">
        <v>710</v>
      </c>
      <c r="V12" s="66">
        <v>540</v>
      </c>
      <c r="W12" s="66">
        <v>990</v>
      </c>
      <c r="X12" s="66">
        <v>215</v>
      </c>
      <c r="Y12" s="66">
        <v>140</v>
      </c>
      <c r="Z12" s="66">
        <v>1885</v>
      </c>
      <c r="AA12" s="11"/>
      <c r="AB12" s="71">
        <f t="shared" si="10"/>
        <v>1.7140462919465217E-3</v>
      </c>
      <c r="AC12" s="71">
        <f t="shared" si="11"/>
        <v>3.4597722840787569E-3</v>
      </c>
      <c r="AD12" s="71">
        <f t="shared" si="12"/>
        <v>1.0062575176797105E-3</v>
      </c>
      <c r="AE12" s="71">
        <f t="shared" si="13"/>
        <v>5.5293569357883678E-4</v>
      </c>
      <c r="AF12" s="71">
        <f t="shared" si="14"/>
        <v>1.764903604429393E-3</v>
      </c>
      <c r="AG12" s="57"/>
      <c r="AH12" s="63" t="s">
        <v>724</v>
      </c>
      <c r="AI12" s="64" t="s">
        <v>710</v>
      </c>
      <c r="AJ12" s="73">
        <v>295</v>
      </c>
      <c r="AK12" s="73">
        <v>610</v>
      </c>
      <c r="AL12" s="73">
        <v>830</v>
      </c>
      <c r="AM12" s="73">
        <v>630</v>
      </c>
      <c r="AN12" s="73">
        <v>2365</v>
      </c>
      <c r="AO12" s="57"/>
      <c r="AP12" s="74">
        <f t="shared" si="15"/>
        <v>9.3637714097078502E-4</v>
      </c>
      <c r="AQ12" s="74">
        <f t="shared" si="16"/>
        <v>2.1317788821091331E-3</v>
      </c>
      <c r="AR12" s="74">
        <f t="shared" si="17"/>
        <v>3.8846220449960918E-3</v>
      </c>
      <c r="AS12" s="74">
        <f t="shared" si="18"/>
        <v>2.4882106211047655E-3</v>
      </c>
      <c r="AT12" s="74">
        <f t="shared" si="19"/>
        <v>2.2143220288994773E-3</v>
      </c>
      <c r="AV12" s="63" t="s">
        <v>724</v>
      </c>
      <c r="AW12" s="64" t="s">
        <v>710</v>
      </c>
      <c r="AX12" s="71">
        <f t="shared" si="20"/>
        <v>0.6467065868263473</v>
      </c>
      <c r="AY12" s="71">
        <f t="shared" si="21"/>
        <v>0.62068965517241381</v>
      </c>
      <c r="AZ12" s="71">
        <f t="shared" si="22"/>
        <v>0.20574162679425836</v>
      </c>
      <c r="BA12" s="71">
        <f t="shared" si="23"/>
        <v>0.18064516129032257</v>
      </c>
      <c r="BB12" s="71">
        <f t="shared" si="24"/>
        <v>0.44352941176470589</v>
      </c>
    </row>
    <row r="13" spans="1:54" ht="25.2" customHeight="1" x14ac:dyDescent="0.25">
      <c r="A13" s="63" t="s">
        <v>725</v>
      </c>
      <c r="B13" s="33" t="s">
        <v>711</v>
      </c>
      <c r="C13" s="66">
        <v>885</v>
      </c>
      <c r="D13" s="66">
        <v>1855</v>
      </c>
      <c r="E13" s="66">
        <v>570</v>
      </c>
      <c r="F13" s="66">
        <v>565</v>
      </c>
      <c r="G13" s="66">
        <v>3870</v>
      </c>
      <c r="H13" s="11"/>
      <c r="I13" s="66">
        <v>173512</v>
      </c>
      <c r="J13" s="66">
        <v>153032</v>
      </c>
      <c r="K13" s="66">
        <v>112010</v>
      </c>
      <c r="L13" s="66">
        <v>140535</v>
      </c>
      <c r="M13" s="67">
        <f t="shared" si="4"/>
        <v>579089</v>
      </c>
      <c r="N13" s="71">
        <f t="shared" si="5"/>
        <v>5.1005117801650604E-3</v>
      </c>
      <c r="O13" s="71">
        <f t="shared" si="6"/>
        <v>1.2121647759945632E-2</v>
      </c>
      <c r="P13" s="71">
        <f t="shared" si="7"/>
        <v>5.0888313543433622E-3</v>
      </c>
      <c r="Q13" s="71">
        <f t="shared" si="8"/>
        <v>4.0203508022912445E-3</v>
      </c>
      <c r="R13" s="71">
        <f t="shared" si="9"/>
        <v>6.68291057160471E-3</v>
      </c>
      <c r="S13" s="16"/>
      <c r="T13" s="63" t="s">
        <v>725</v>
      </c>
      <c r="U13" s="33" t="s">
        <v>711</v>
      </c>
      <c r="V13" s="66">
        <v>800</v>
      </c>
      <c r="W13" s="66">
        <v>1695</v>
      </c>
      <c r="X13" s="66">
        <v>260</v>
      </c>
      <c r="Y13" s="66">
        <v>165</v>
      </c>
      <c r="Z13" s="66">
        <v>2915</v>
      </c>
      <c r="AA13" s="11"/>
      <c r="AB13" s="71">
        <f t="shared" si="10"/>
        <v>4.6106321176633313E-3</v>
      </c>
      <c r="AC13" s="71">
        <f t="shared" si="11"/>
        <v>1.1076114799519055E-2</v>
      </c>
      <c r="AD13" s="71">
        <f t="shared" si="12"/>
        <v>2.3212213195250423E-3</v>
      </c>
      <c r="AE13" s="71">
        <f t="shared" si="13"/>
        <v>1.1740847475717794E-3</v>
      </c>
      <c r="AF13" s="71">
        <f t="shared" si="14"/>
        <v>5.0337685571647884E-3</v>
      </c>
      <c r="AG13" s="57"/>
      <c r="AH13" s="63" t="s">
        <v>725</v>
      </c>
      <c r="AI13" s="33" t="s">
        <v>711</v>
      </c>
      <c r="AJ13" s="73">
        <v>85</v>
      </c>
      <c r="AK13" s="73">
        <v>160</v>
      </c>
      <c r="AL13" s="73">
        <v>310</v>
      </c>
      <c r="AM13" s="73">
        <v>400</v>
      </c>
      <c r="AN13" s="73">
        <v>955</v>
      </c>
      <c r="AO13" s="57"/>
      <c r="AP13" s="74">
        <f t="shared" si="15"/>
        <v>4.8987966250172896E-4</v>
      </c>
      <c r="AQ13" s="74">
        <f t="shared" si="16"/>
        <v>1.0455329604265775E-3</v>
      </c>
      <c r="AR13" s="74">
        <f t="shared" si="17"/>
        <v>2.7676100348183199E-3</v>
      </c>
      <c r="AS13" s="74">
        <f t="shared" si="18"/>
        <v>2.8462660547194647E-3</v>
      </c>
      <c r="AT13" s="74">
        <f t="shared" si="19"/>
        <v>1.6491420144399221E-3</v>
      </c>
      <c r="AV13" s="63" t="s">
        <v>725</v>
      </c>
      <c r="AW13" s="33" t="s">
        <v>711</v>
      </c>
      <c r="AX13" s="71">
        <f t="shared" si="20"/>
        <v>0.903954802259887</v>
      </c>
      <c r="AY13" s="71">
        <f t="shared" si="21"/>
        <v>0.91374663072776285</v>
      </c>
      <c r="AZ13" s="71">
        <f t="shared" si="22"/>
        <v>0.45614035087719296</v>
      </c>
      <c r="BA13" s="71">
        <f t="shared" si="23"/>
        <v>0.29203539823008851</v>
      </c>
      <c r="BB13" s="71">
        <f t="shared" si="24"/>
        <v>0.75322997416020676</v>
      </c>
    </row>
    <row r="14" spans="1:54" ht="25.2" customHeight="1" x14ac:dyDescent="0.25">
      <c r="A14" s="63" t="s">
        <v>726</v>
      </c>
      <c r="B14" s="33" t="s">
        <v>712</v>
      </c>
      <c r="C14" s="66">
        <v>500</v>
      </c>
      <c r="D14" s="66">
        <v>1250</v>
      </c>
      <c r="E14" s="66">
        <v>825</v>
      </c>
      <c r="F14" s="66">
        <v>645</v>
      </c>
      <c r="G14" s="66">
        <v>3225</v>
      </c>
      <c r="H14" s="11"/>
      <c r="I14" s="66">
        <v>187337</v>
      </c>
      <c r="J14" s="66">
        <v>173326</v>
      </c>
      <c r="K14" s="66">
        <v>130807</v>
      </c>
      <c r="L14" s="66">
        <v>164039</v>
      </c>
      <c r="M14" s="67">
        <f t="shared" si="4"/>
        <v>655509</v>
      </c>
      <c r="N14" s="71">
        <f t="shared" si="5"/>
        <v>2.6689869059502392E-3</v>
      </c>
      <c r="O14" s="71">
        <f t="shared" si="6"/>
        <v>7.2118435779975308E-3</v>
      </c>
      <c r="P14" s="71">
        <f t="shared" si="7"/>
        <v>6.3070019188575539E-3</v>
      </c>
      <c r="Q14" s="71">
        <f t="shared" si="8"/>
        <v>3.9319917824419803E-3</v>
      </c>
      <c r="R14" s="71">
        <f t="shared" si="9"/>
        <v>4.9198409175160067E-3</v>
      </c>
      <c r="S14" s="16"/>
      <c r="T14" s="63" t="s">
        <v>726</v>
      </c>
      <c r="U14" s="33" t="s">
        <v>712</v>
      </c>
      <c r="V14" s="66">
        <v>440</v>
      </c>
      <c r="W14" s="66">
        <v>1010</v>
      </c>
      <c r="X14" s="66">
        <v>260</v>
      </c>
      <c r="Y14" s="66">
        <v>155</v>
      </c>
      <c r="Z14" s="66">
        <v>1860</v>
      </c>
      <c r="AA14" s="11"/>
      <c r="AB14" s="71">
        <f t="shared" si="10"/>
        <v>2.3487084772362108E-3</v>
      </c>
      <c r="AC14" s="71">
        <f t="shared" si="11"/>
        <v>5.8271696110220048E-3</v>
      </c>
      <c r="AD14" s="71">
        <f t="shared" si="12"/>
        <v>1.9876612107914715E-3</v>
      </c>
      <c r="AE14" s="71">
        <f t="shared" si="13"/>
        <v>9.4489725004419682E-4</v>
      </c>
      <c r="AF14" s="71">
        <f t="shared" si="14"/>
        <v>2.8374896454510922E-3</v>
      </c>
      <c r="AG14" s="57"/>
      <c r="AH14" s="63" t="s">
        <v>726</v>
      </c>
      <c r="AI14" s="33" t="s">
        <v>712</v>
      </c>
      <c r="AJ14" s="73">
        <v>65</v>
      </c>
      <c r="AK14" s="73">
        <v>240</v>
      </c>
      <c r="AL14" s="73">
        <v>565</v>
      </c>
      <c r="AM14" s="73">
        <v>490</v>
      </c>
      <c r="AN14" s="73">
        <v>1360</v>
      </c>
      <c r="AO14" s="57"/>
      <c r="AP14" s="74">
        <f t="shared" si="15"/>
        <v>3.4696829777353111E-4</v>
      </c>
      <c r="AQ14" s="74">
        <f t="shared" si="16"/>
        <v>1.3846739669755258E-3</v>
      </c>
      <c r="AR14" s="74">
        <f t="shared" si="17"/>
        <v>4.319340708066082E-3</v>
      </c>
      <c r="AS14" s="74">
        <f t="shared" si="18"/>
        <v>2.9870945323977834E-3</v>
      </c>
      <c r="AT14" s="74">
        <f t="shared" si="19"/>
        <v>2.0747236117276803E-3</v>
      </c>
      <c r="AV14" s="63" t="s">
        <v>726</v>
      </c>
      <c r="AW14" s="33" t="s">
        <v>712</v>
      </c>
      <c r="AX14" s="71">
        <f t="shared" si="20"/>
        <v>0.88</v>
      </c>
      <c r="AY14" s="71">
        <f t="shared" si="21"/>
        <v>0.80800000000000005</v>
      </c>
      <c r="AZ14" s="71">
        <f t="shared" si="22"/>
        <v>0.31515151515151513</v>
      </c>
      <c r="BA14" s="71">
        <f t="shared" si="23"/>
        <v>0.24031007751937986</v>
      </c>
      <c r="BB14" s="71">
        <f t="shared" si="24"/>
        <v>0.57674418604651168</v>
      </c>
    </row>
    <row r="15" spans="1:54" ht="25.2" customHeight="1" x14ac:dyDescent="0.25">
      <c r="A15" s="63" t="s">
        <v>727</v>
      </c>
      <c r="B15" s="33" t="s">
        <v>713</v>
      </c>
      <c r="C15" s="66">
        <v>305</v>
      </c>
      <c r="D15" s="66">
        <v>545</v>
      </c>
      <c r="E15" s="66">
        <v>375</v>
      </c>
      <c r="F15" s="66">
        <v>340</v>
      </c>
      <c r="G15" s="66">
        <v>1565</v>
      </c>
      <c r="H15" s="11"/>
      <c r="I15" s="66">
        <v>182080</v>
      </c>
      <c r="J15" s="66">
        <v>159863</v>
      </c>
      <c r="K15" s="66">
        <v>118441</v>
      </c>
      <c r="L15" s="66">
        <v>147511</v>
      </c>
      <c r="M15" s="67">
        <f t="shared" si="4"/>
        <v>607895</v>
      </c>
      <c r="N15" s="71">
        <f t="shared" si="5"/>
        <v>1.6750878734622145E-3</v>
      </c>
      <c r="O15" s="71">
        <f t="shared" si="6"/>
        <v>3.409169101042768E-3</v>
      </c>
      <c r="P15" s="71">
        <f t="shared" si="7"/>
        <v>3.1661333490936414E-3</v>
      </c>
      <c r="Q15" s="71">
        <f t="shared" si="8"/>
        <v>2.3049128539566542E-3</v>
      </c>
      <c r="R15" s="71">
        <f t="shared" si="9"/>
        <v>2.5744577599749957E-3</v>
      </c>
      <c r="S15" s="16"/>
      <c r="T15" s="63" t="s">
        <v>727</v>
      </c>
      <c r="U15" s="33" t="s">
        <v>713</v>
      </c>
      <c r="V15" s="66">
        <v>270</v>
      </c>
      <c r="W15" s="66">
        <v>455</v>
      </c>
      <c r="X15" s="66">
        <v>75</v>
      </c>
      <c r="Y15" s="66">
        <v>95</v>
      </c>
      <c r="Z15" s="66">
        <v>895</v>
      </c>
      <c r="AA15" s="11"/>
      <c r="AB15" s="71">
        <f t="shared" si="10"/>
        <v>1.4828646748681897E-3</v>
      </c>
      <c r="AC15" s="71">
        <f t="shared" si="11"/>
        <v>2.8461870476595586E-3</v>
      </c>
      <c r="AD15" s="71">
        <f t="shared" si="12"/>
        <v>6.3322666981872834E-4</v>
      </c>
      <c r="AE15" s="71">
        <f t="shared" si="13"/>
        <v>6.4401976801730038E-4</v>
      </c>
      <c r="AF15" s="71">
        <f t="shared" si="14"/>
        <v>1.472293734937777E-3</v>
      </c>
      <c r="AG15" s="57"/>
      <c r="AH15" s="63" t="s">
        <v>727</v>
      </c>
      <c r="AI15" s="33" t="s">
        <v>713</v>
      </c>
      <c r="AJ15" s="73">
        <v>30</v>
      </c>
      <c r="AK15" s="73">
        <v>90</v>
      </c>
      <c r="AL15" s="73">
        <v>300</v>
      </c>
      <c r="AM15" s="73">
        <v>250</v>
      </c>
      <c r="AN15" s="73">
        <v>670</v>
      </c>
      <c r="AO15" s="57"/>
      <c r="AP15" s="74">
        <f t="shared" si="15"/>
        <v>1.6476274165202109E-4</v>
      </c>
      <c r="AQ15" s="74">
        <f t="shared" si="16"/>
        <v>5.6298205338320938E-4</v>
      </c>
      <c r="AR15" s="74">
        <f t="shared" si="17"/>
        <v>2.5329066792749134E-3</v>
      </c>
      <c r="AS15" s="74">
        <f t="shared" si="18"/>
        <v>1.6947888632034222E-3</v>
      </c>
      <c r="AT15" s="74">
        <f t="shared" si="19"/>
        <v>1.1021640250372187E-3</v>
      </c>
      <c r="AV15" s="63" t="s">
        <v>727</v>
      </c>
      <c r="AW15" s="33" t="s">
        <v>713</v>
      </c>
      <c r="AX15" s="71">
        <f t="shared" si="20"/>
        <v>0.88524590163934425</v>
      </c>
      <c r="AY15" s="71">
        <f t="shared" si="21"/>
        <v>0.83486238532110091</v>
      </c>
      <c r="AZ15" s="71">
        <f t="shared" si="22"/>
        <v>0.2</v>
      </c>
      <c r="BA15" s="71">
        <f t="shared" si="23"/>
        <v>0.27941176470588236</v>
      </c>
      <c r="BB15" s="71">
        <f t="shared" si="24"/>
        <v>0.5718849840255591</v>
      </c>
    </row>
    <row r="16" spans="1:54" ht="25.2" customHeight="1" x14ac:dyDescent="0.25">
      <c r="A16" s="63" t="s">
        <v>728</v>
      </c>
      <c r="B16" s="33" t="s">
        <v>714</v>
      </c>
      <c r="C16" s="66">
        <v>545</v>
      </c>
      <c r="D16" s="66">
        <v>1060</v>
      </c>
      <c r="E16" s="66">
        <v>1325</v>
      </c>
      <c r="F16" s="66">
        <v>1080</v>
      </c>
      <c r="G16" s="66">
        <v>4010</v>
      </c>
      <c r="H16" s="11"/>
      <c r="I16" s="66">
        <v>475396</v>
      </c>
      <c r="J16" s="66">
        <v>417212</v>
      </c>
      <c r="K16" s="66">
        <v>303938</v>
      </c>
      <c r="L16" s="66">
        <v>349227</v>
      </c>
      <c r="M16" s="67">
        <f t="shared" si="4"/>
        <v>1545773</v>
      </c>
      <c r="N16" s="71">
        <f t="shared" si="5"/>
        <v>1.1464126749068145E-3</v>
      </c>
      <c r="O16" s="71">
        <f t="shared" si="6"/>
        <v>2.5406747648677409E-3</v>
      </c>
      <c r="P16" s="71">
        <f t="shared" si="7"/>
        <v>4.3594417282472086E-3</v>
      </c>
      <c r="Q16" s="71">
        <f t="shared" si="8"/>
        <v>3.0925443908976112E-3</v>
      </c>
      <c r="R16" s="71">
        <f t="shared" si="9"/>
        <v>2.5941713304605527E-3</v>
      </c>
      <c r="S16" s="16"/>
      <c r="T16" s="63" t="s">
        <v>728</v>
      </c>
      <c r="U16" s="33" t="s">
        <v>714</v>
      </c>
      <c r="V16" s="66">
        <v>425</v>
      </c>
      <c r="W16" s="66">
        <v>715</v>
      </c>
      <c r="X16" s="66">
        <v>225</v>
      </c>
      <c r="Y16" s="66">
        <v>190</v>
      </c>
      <c r="Z16" s="66">
        <v>1550</v>
      </c>
      <c r="AA16" s="11"/>
      <c r="AB16" s="71">
        <f t="shared" si="10"/>
        <v>8.9399153547779114E-4</v>
      </c>
      <c r="AC16" s="71">
        <f t="shared" si="11"/>
        <v>1.713757034792863E-3</v>
      </c>
      <c r="AD16" s="71">
        <f t="shared" si="12"/>
        <v>7.4028255762688443E-4</v>
      </c>
      <c r="AE16" s="71">
        <f t="shared" si="13"/>
        <v>5.4405873543569079E-4</v>
      </c>
      <c r="AF16" s="71">
        <f t="shared" si="14"/>
        <v>1.0027345541680441E-3</v>
      </c>
      <c r="AG16" s="57"/>
      <c r="AH16" s="63" t="s">
        <v>728</v>
      </c>
      <c r="AI16" s="33" t="s">
        <v>714</v>
      </c>
      <c r="AJ16" s="73">
        <v>120</v>
      </c>
      <c r="AK16" s="73">
        <v>345</v>
      </c>
      <c r="AL16" s="73">
        <v>1100</v>
      </c>
      <c r="AM16" s="73">
        <v>890</v>
      </c>
      <c r="AN16" s="73">
        <v>2455</v>
      </c>
      <c r="AO16" s="57"/>
      <c r="AP16" s="74">
        <f t="shared" si="15"/>
        <v>2.5242113942902341E-4</v>
      </c>
      <c r="AQ16" s="74">
        <f t="shared" si="16"/>
        <v>8.2691773007487798E-4</v>
      </c>
      <c r="AR16" s="74">
        <f t="shared" si="17"/>
        <v>3.6191591706203237E-3</v>
      </c>
      <c r="AS16" s="74">
        <f t="shared" si="18"/>
        <v>2.5484856554619201E-3</v>
      </c>
      <c r="AT16" s="74">
        <f t="shared" si="19"/>
        <v>1.5882021486984183E-3</v>
      </c>
      <c r="AV16" s="63" t="s">
        <v>728</v>
      </c>
      <c r="AW16" s="33" t="s">
        <v>714</v>
      </c>
      <c r="AX16" s="71">
        <f t="shared" si="20"/>
        <v>0.77981651376146788</v>
      </c>
      <c r="AY16" s="71">
        <f t="shared" si="21"/>
        <v>0.67452830188679247</v>
      </c>
      <c r="AZ16" s="71">
        <f t="shared" si="22"/>
        <v>0.16981132075471697</v>
      </c>
      <c r="BA16" s="71">
        <f t="shared" si="23"/>
        <v>0.17592592592592593</v>
      </c>
      <c r="BB16" s="71">
        <f t="shared" si="24"/>
        <v>0.38653366583541149</v>
      </c>
    </row>
    <row r="17" spans="1:54" ht="25.2" customHeight="1" x14ac:dyDescent="0.25">
      <c r="A17" s="63" t="s">
        <v>729</v>
      </c>
      <c r="B17" s="33" t="s">
        <v>715</v>
      </c>
      <c r="C17" s="66">
        <v>1060</v>
      </c>
      <c r="D17" s="66">
        <v>1625</v>
      </c>
      <c r="E17" s="66">
        <v>615</v>
      </c>
      <c r="F17" s="66">
        <v>440</v>
      </c>
      <c r="G17" s="66">
        <v>3740</v>
      </c>
      <c r="H17" s="11"/>
      <c r="I17" s="66">
        <v>202740</v>
      </c>
      <c r="J17" s="66">
        <v>182270</v>
      </c>
      <c r="K17" s="66">
        <v>136066</v>
      </c>
      <c r="L17" s="66">
        <v>169488</v>
      </c>
      <c r="M17" s="67">
        <f t="shared" si="4"/>
        <v>690564</v>
      </c>
      <c r="N17" s="71">
        <f t="shared" si="5"/>
        <v>5.2283713130117388E-3</v>
      </c>
      <c r="O17" s="71">
        <f t="shared" si="6"/>
        <v>8.9153453667635933E-3</v>
      </c>
      <c r="P17" s="71">
        <f t="shared" si="7"/>
        <v>4.5198653594579101E-3</v>
      </c>
      <c r="Q17" s="71">
        <f t="shared" si="8"/>
        <v>2.5960539979231569E-3</v>
      </c>
      <c r="R17" s="71">
        <f t="shared" si="9"/>
        <v>5.4158629757705299E-3</v>
      </c>
      <c r="S17" s="16"/>
      <c r="T17" s="63" t="s">
        <v>729</v>
      </c>
      <c r="U17" s="33" t="s">
        <v>715</v>
      </c>
      <c r="V17" s="66">
        <v>810</v>
      </c>
      <c r="W17" s="66">
        <v>1270</v>
      </c>
      <c r="X17" s="66">
        <v>245</v>
      </c>
      <c r="Y17" s="66">
        <v>130</v>
      </c>
      <c r="Z17" s="66">
        <v>2455</v>
      </c>
      <c r="AA17" s="11"/>
      <c r="AB17" s="71">
        <f>V17/I17</f>
        <v>3.9952648712636872E-3</v>
      </c>
      <c r="AC17" s="71">
        <f t="shared" si="11"/>
        <v>6.9676853020244692E-3</v>
      </c>
      <c r="AD17" s="71">
        <f t="shared" si="12"/>
        <v>1.8005967692149398E-3</v>
      </c>
      <c r="AE17" s="71">
        <f t="shared" si="13"/>
        <v>7.6701595393184174E-4</v>
      </c>
      <c r="AF17" s="71">
        <f t="shared" si="14"/>
        <v>3.5550651351648798E-3</v>
      </c>
      <c r="AG17" s="57"/>
      <c r="AH17" s="63" t="s">
        <v>729</v>
      </c>
      <c r="AI17" s="33" t="s">
        <v>715</v>
      </c>
      <c r="AJ17" s="73">
        <v>250</v>
      </c>
      <c r="AK17" s="73">
        <v>355</v>
      </c>
      <c r="AL17" s="73">
        <v>370</v>
      </c>
      <c r="AM17" s="73">
        <v>315</v>
      </c>
      <c r="AN17" s="73">
        <v>1285</v>
      </c>
      <c r="AO17" s="57"/>
      <c r="AP17" s="74">
        <f t="shared" si="15"/>
        <v>1.2331064417480516E-3</v>
      </c>
      <c r="AQ17" s="74">
        <f t="shared" si="16"/>
        <v>1.9476600647391233E-3</v>
      </c>
      <c r="AR17" s="74">
        <f t="shared" si="17"/>
        <v>2.7192685902429703E-3</v>
      </c>
      <c r="AS17" s="74">
        <f t="shared" si="18"/>
        <v>1.8585386576040783E-3</v>
      </c>
      <c r="AT17" s="74">
        <f t="shared" si="19"/>
        <v>1.8607978406056499E-3</v>
      </c>
      <c r="AV17" s="63" t="s">
        <v>729</v>
      </c>
      <c r="AW17" s="33" t="s">
        <v>715</v>
      </c>
      <c r="AX17" s="71">
        <f t="shared" si="20"/>
        <v>0.76415094339622647</v>
      </c>
      <c r="AY17" s="71">
        <f t="shared" si="21"/>
        <v>0.78153846153846152</v>
      </c>
      <c r="AZ17" s="71">
        <f t="shared" si="22"/>
        <v>0.3983739837398374</v>
      </c>
      <c r="BA17" s="71">
        <f t="shared" si="23"/>
        <v>0.29545454545454547</v>
      </c>
      <c r="BB17" s="71">
        <f t="shared" si="24"/>
        <v>0.6564171122994652</v>
      </c>
    </row>
    <row r="18" spans="1:54" ht="25.2" customHeight="1" x14ac:dyDescent="0.25">
      <c r="A18" s="63" t="s">
        <v>730</v>
      </c>
      <c r="B18" s="33" t="s">
        <v>716</v>
      </c>
      <c r="C18" s="66">
        <v>2355</v>
      </c>
      <c r="D18" s="66">
        <v>4220</v>
      </c>
      <c r="E18" s="66">
        <v>1400</v>
      </c>
      <c r="F18" s="66">
        <v>1020</v>
      </c>
      <c r="G18" s="66">
        <v>9000</v>
      </c>
      <c r="H18" s="11"/>
      <c r="I18" s="66">
        <v>389933</v>
      </c>
      <c r="J18" s="66">
        <v>340474</v>
      </c>
      <c r="K18" s="66">
        <v>252653</v>
      </c>
      <c r="L18" s="66">
        <v>311237</v>
      </c>
      <c r="M18" s="67">
        <f t="shared" si="4"/>
        <v>1294297</v>
      </c>
      <c r="N18" s="71">
        <f t="shared" si="5"/>
        <v>6.0394990934340004E-3</v>
      </c>
      <c r="O18" s="71">
        <f t="shared" si="6"/>
        <v>1.2394485335150408E-2</v>
      </c>
      <c r="P18" s="71">
        <f t="shared" si="7"/>
        <v>5.5411968193530255E-3</v>
      </c>
      <c r="Q18" s="71">
        <f t="shared" si="8"/>
        <v>3.277245314663745E-3</v>
      </c>
      <c r="R18" s="71">
        <f t="shared" si="9"/>
        <v>6.9535817513291E-3</v>
      </c>
      <c r="S18" s="16"/>
      <c r="T18" s="63" t="s">
        <v>730</v>
      </c>
      <c r="U18" s="33" t="s">
        <v>716</v>
      </c>
      <c r="V18" s="66">
        <v>2225</v>
      </c>
      <c r="W18" s="66">
        <v>3815</v>
      </c>
      <c r="X18" s="66">
        <v>660</v>
      </c>
      <c r="Y18" s="66">
        <v>330</v>
      </c>
      <c r="Z18" s="66">
        <v>7030</v>
      </c>
      <c r="AA18" s="11"/>
      <c r="AB18" s="71">
        <f t="shared" ref="AB18" si="25">V18/I18</f>
        <v>5.7061084853038853E-3</v>
      </c>
      <c r="AC18" s="71">
        <f t="shared" ref="AC18" si="26">W18/J18</f>
        <v>1.1204967192795926E-2</v>
      </c>
      <c r="AD18" s="71">
        <f t="shared" ref="AD18" si="27">X18/K18</f>
        <v>2.6122785005521405E-3</v>
      </c>
      <c r="AE18" s="71">
        <f t="shared" ref="AE18" si="28">Y18/L18</f>
        <v>1.0602852488617999E-3</v>
      </c>
      <c r="AF18" s="71">
        <f t="shared" ref="AF18" si="29">Z18/M18</f>
        <v>5.4315199679826195E-3</v>
      </c>
      <c r="AG18" s="57"/>
      <c r="AH18" s="63" t="s">
        <v>730</v>
      </c>
      <c r="AI18" s="33" t="s">
        <v>716</v>
      </c>
      <c r="AJ18" s="73">
        <v>130</v>
      </c>
      <c r="AK18" s="73">
        <v>405</v>
      </c>
      <c r="AL18" s="73">
        <v>740</v>
      </c>
      <c r="AM18" s="73">
        <v>685</v>
      </c>
      <c r="AN18" s="73">
        <v>1965</v>
      </c>
      <c r="AO18" s="57"/>
      <c r="AP18" s="74">
        <f t="shared" si="15"/>
        <v>3.3339060813011466E-4</v>
      </c>
      <c r="AQ18" s="74">
        <f t="shared" si="16"/>
        <v>1.1895181423544822E-3</v>
      </c>
      <c r="AR18" s="74">
        <f t="shared" si="17"/>
        <v>2.928918318800885E-3</v>
      </c>
      <c r="AS18" s="74">
        <f t="shared" si="18"/>
        <v>2.2008951377888875E-3</v>
      </c>
      <c r="AT18" s="74">
        <f t="shared" si="19"/>
        <v>1.5181986823735202E-3</v>
      </c>
      <c r="AV18" s="63" t="s">
        <v>730</v>
      </c>
      <c r="AW18" s="33" t="s">
        <v>716</v>
      </c>
      <c r="AX18" s="71">
        <f t="shared" si="20"/>
        <v>0.94479830148619959</v>
      </c>
      <c r="AY18" s="71">
        <f t="shared" si="21"/>
        <v>0.90402843601895733</v>
      </c>
      <c r="AZ18" s="71">
        <f t="shared" si="22"/>
        <v>0.47142857142857142</v>
      </c>
      <c r="BA18" s="71">
        <f t="shared" si="23"/>
        <v>0.3235294117647059</v>
      </c>
      <c r="BB18" s="71">
        <f t="shared" si="24"/>
        <v>0.78111111111111109</v>
      </c>
    </row>
    <row r="19" spans="1:54" ht="12.75" customHeight="1" thickBot="1" x14ac:dyDescent="0.3">
      <c r="A19" s="18"/>
      <c r="B19" s="18"/>
      <c r="C19" s="72"/>
      <c r="D19" s="72"/>
      <c r="E19" s="72"/>
      <c r="F19" s="72"/>
      <c r="G19" s="72"/>
      <c r="H19" s="11"/>
      <c r="I19" s="19"/>
      <c r="J19" s="19"/>
      <c r="K19" s="19"/>
      <c r="L19" s="19"/>
      <c r="M19" s="20"/>
      <c r="N19" s="72"/>
      <c r="O19" s="72"/>
      <c r="P19" s="72"/>
      <c r="Q19" s="72"/>
      <c r="R19" s="72"/>
      <c r="S19" s="16"/>
      <c r="T19" s="18"/>
      <c r="U19" s="18"/>
      <c r="V19" s="72"/>
      <c r="W19" s="72"/>
      <c r="X19" s="72"/>
      <c r="Y19" s="72"/>
      <c r="Z19" s="72"/>
      <c r="AA19" s="11"/>
      <c r="AB19" s="80"/>
      <c r="AC19" s="80"/>
      <c r="AD19" s="80"/>
      <c r="AE19" s="80"/>
      <c r="AF19" s="80"/>
      <c r="AG19" s="19"/>
      <c r="AH19" s="19"/>
      <c r="AI19" s="19"/>
      <c r="AJ19" s="72"/>
      <c r="AK19" s="72"/>
      <c r="AL19" s="72"/>
      <c r="AM19" s="72"/>
      <c r="AN19" s="72"/>
      <c r="AO19" s="19"/>
      <c r="AP19" s="81"/>
      <c r="AQ19" s="81"/>
      <c r="AR19" s="81"/>
      <c r="AS19" s="81"/>
      <c r="AT19" s="81"/>
      <c r="AV19" s="18"/>
      <c r="AW19" s="18"/>
      <c r="AX19" s="80"/>
      <c r="AY19" s="80"/>
      <c r="AZ19" s="80"/>
      <c r="BA19" s="80"/>
      <c r="BB19" s="80"/>
    </row>
    <row r="20" spans="1:54" ht="25.2" customHeight="1" thickTop="1" thickBot="1" x14ac:dyDescent="0.3">
      <c r="A20" s="21" t="s">
        <v>690</v>
      </c>
      <c r="B20" s="21"/>
      <c r="C20" s="69">
        <v>13120</v>
      </c>
      <c r="D20" s="69">
        <v>23709</v>
      </c>
      <c r="E20" s="69">
        <v>12144</v>
      </c>
      <c r="F20" s="69">
        <v>10038</v>
      </c>
      <c r="G20" s="69">
        <v>59011</v>
      </c>
      <c r="H20" s="31"/>
      <c r="I20" s="65">
        <f>SUM(I5:I18)</f>
        <v>4050118</v>
      </c>
      <c r="J20" s="65">
        <f t="shared" ref="J20:M20" si="30">SUM(J5:J18)</f>
        <v>3513546</v>
      </c>
      <c r="K20" s="65">
        <f t="shared" si="30"/>
        <v>2581048</v>
      </c>
      <c r="L20" s="65">
        <f t="shared" si="30"/>
        <v>3096575</v>
      </c>
      <c r="M20" s="65">
        <f t="shared" si="30"/>
        <v>13241287</v>
      </c>
      <c r="N20" s="70">
        <f t="shared" ref="N20" si="31">C20/I20</f>
        <v>3.2394117899774773E-3</v>
      </c>
      <c r="O20" s="70">
        <f t="shared" ref="O20" si="32">D20/J20</f>
        <v>6.7478837618747557E-3</v>
      </c>
      <c r="P20" s="70">
        <f t="shared" ref="P20" si="33">E20/K20</f>
        <v>4.7050655392693198E-3</v>
      </c>
      <c r="Q20" s="70">
        <f t="shared" ref="Q20" si="34">F20/L20</f>
        <v>3.2416460121263008E-3</v>
      </c>
      <c r="R20" s="70">
        <f t="shared" ref="R20" si="35">G20/M20</f>
        <v>4.4565909643073214E-3</v>
      </c>
      <c r="S20" s="16"/>
      <c r="T20" s="21" t="s">
        <v>690</v>
      </c>
      <c r="U20" s="21"/>
      <c r="V20" s="69">
        <v>11397</v>
      </c>
      <c r="W20" s="69">
        <v>19568</v>
      </c>
      <c r="X20" s="69">
        <v>3890</v>
      </c>
      <c r="Y20" s="69">
        <v>2549</v>
      </c>
      <c r="Z20" s="69">
        <v>37404</v>
      </c>
      <c r="AA20" s="31"/>
      <c r="AB20" s="70">
        <f t="shared" ref="AB20" si="36">V20/I20</f>
        <v>2.813992086156502E-3</v>
      </c>
      <c r="AC20" s="70">
        <f t="shared" ref="AC20" si="37">W20/J20</f>
        <v>5.5693023515274885E-3</v>
      </c>
      <c r="AD20" s="70">
        <f t="shared" ref="AD20" si="38">X20/K20</f>
        <v>1.5071397354872904E-3</v>
      </c>
      <c r="AE20" s="70">
        <f t="shared" ref="AE20" si="39">Y20/L20</f>
        <v>8.2316753186988849E-4</v>
      </c>
      <c r="AF20" s="70">
        <f t="shared" ref="AF20" si="40">Z20/M20</f>
        <v>2.8248009426878216E-3</v>
      </c>
      <c r="AG20" s="58"/>
      <c r="AH20" s="21" t="s">
        <v>690</v>
      </c>
      <c r="AI20" s="21"/>
      <c r="AJ20" s="69">
        <v>1723</v>
      </c>
      <c r="AK20" s="69">
        <v>4141</v>
      </c>
      <c r="AL20" s="69">
        <v>8254</v>
      </c>
      <c r="AM20" s="69">
        <v>7489</v>
      </c>
      <c r="AN20" s="69">
        <v>21607</v>
      </c>
      <c r="AO20" s="58"/>
      <c r="AP20" s="70">
        <f t="shared" ref="AP20" si="41">AJ20/I20</f>
        <v>4.2541970382097509E-4</v>
      </c>
      <c r="AQ20" s="70">
        <f t="shared" ref="AQ20" si="42">AK20/J20</f>
        <v>1.1785814103472674E-3</v>
      </c>
      <c r="AR20" s="70">
        <f t="shared" ref="AR20" si="43">AL20/K20</f>
        <v>3.1979258037820295E-3</v>
      </c>
      <c r="AS20" s="70">
        <f t="shared" ref="AS20" si="44">AM20/L20</f>
        <v>2.4184784802564123E-3</v>
      </c>
      <c r="AT20" s="70">
        <f t="shared" ref="AT20" si="45">AN20/M20</f>
        <v>1.6317900216194997E-3</v>
      </c>
      <c r="AV20" s="21" t="s">
        <v>690</v>
      </c>
      <c r="AW20" s="21"/>
      <c r="AX20" s="70">
        <f t="shared" ref="AX20" si="46">V20/C20</f>
        <v>0.86867378048780486</v>
      </c>
      <c r="AY20" s="70">
        <f t="shared" ref="AY20" si="47">W20/D20</f>
        <v>0.82534058796237719</v>
      </c>
      <c r="AZ20" s="70">
        <f t="shared" ref="AZ20" si="48">X20/E20</f>
        <v>0.32032279314888013</v>
      </c>
      <c r="BA20" s="70">
        <f t="shared" ref="BA20" si="49">Y20/F20</f>
        <v>0.25393504682207613</v>
      </c>
      <c r="BB20" s="70">
        <f t="shared" ref="BB20" si="50">Z20/G20</f>
        <v>0.63384792665774181</v>
      </c>
    </row>
    <row r="21" spans="1:54" ht="14.4" thickTop="1" x14ac:dyDescent="0.25">
      <c r="C21" s="9"/>
      <c r="D21" s="9"/>
      <c r="E21" s="9"/>
      <c r="F21" s="9"/>
      <c r="G21" s="9"/>
      <c r="M21" s="9"/>
    </row>
    <row r="22" spans="1:54" ht="16.2" x14ac:dyDescent="0.25">
      <c r="A22" s="7" t="s">
        <v>689</v>
      </c>
      <c r="G22" s="7"/>
      <c r="H22" s="7"/>
    </row>
    <row r="23" spans="1:54" ht="17.25" customHeight="1" x14ac:dyDescent="0.25">
      <c r="A23" s="7" t="s">
        <v>694</v>
      </c>
    </row>
  </sheetData>
  <mergeCells count="9">
    <mergeCell ref="AB3:AF3"/>
    <mergeCell ref="AJ3:AN3"/>
    <mergeCell ref="AP3:AT3"/>
    <mergeCell ref="AX3:BB3"/>
    <mergeCell ref="A1:G1"/>
    <mergeCell ref="C3:G3"/>
    <mergeCell ref="I3:M3"/>
    <mergeCell ref="N3:R3"/>
    <mergeCell ref="V3:Z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B24"/>
  <sheetViews>
    <sheetView zoomScale="80" zoomScaleNormal="80" workbookViewId="0">
      <selection activeCell="AX20" sqref="AX20"/>
    </sheetView>
  </sheetViews>
  <sheetFormatPr defaultColWidth="9.33203125" defaultRowHeight="13.8" x14ac:dyDescent="0.25"/>
  <cols>
    <col min="1" max="1" width="71" style="7" customWidth="1"/>
    <col min="2" max="2" width="13.5546875" style="7" customWidth="1"/>
    <col min="3" max="6" width="15.6640625" style="7" customWidth="1"/>
    <col min="7" max="7" width="15.6640625" style="6" customWidth="1"/>
    <col min="8" max="8" width="1.33203125" style="12" customWidth="1"/>
    <col min="9" max="18" width="15.6640625" style="7" customWidth="1"/>
    <col min="19" max="19" width="3.6640625" style="7" customWidth="1"/>
    <col min="20" max="20" width="67.44140625" style="7" bestFit="1" customWidth="1"/>
    <col min="21" max="21" width="12.6640625" style="7" customWidth="1"/>
    <col min="22" max="26" width="15.6640625" style="7" customWidth="1"/>
    <col min="27" max="27" width="1.6640625" style="7" customWidth="1"/>
    <col min="28" max="32" width="15.6640625" style="7" customWidth="1"/>
    <col min="33" max="33" width="6.33203125" style="7" customWidth="1"/>
    <col min="34" max="34" width="67.44140625" style="7" bestFit="1" customWidth="1"/>
    <col min="35" max="35" width="12.6640625" style="7" customWidth="1"/>
    <col min="36" max="40" width="15.6640625" style="7" customWidth="1"/>
    <col min="41" max="41" width="2.33203125" style="7" customWidth="1"/>
    <col min="42" max="46" width="15.6640625" style="7" customWidth="1"/>
    <col min="47" max="47" width="6.33203125" style="7" customWidth="1"/>
    <col min="48" max="48" width="67.44140625" style="7" bestFit="1" customWidth="1"/>
    <col min="49" max="49" width="12.6640625" style="7" customWidth="1"/>
    <col min="50" max="51" width="12.33203125" style="7" customWidth="1"/>
    <col min="52" max="53" width="14.6640625" style="7" customWidth="1"/>
    <col min="54" max="54" width="15" style="7" customWidth="1"/>
    <col min="55" max="16384" width="9.33203125" style="7"/>
  </cols>
  <sheetData>
    <row r="1" spans="1:54" ht="54" customHeight="1" x14ac:dyDescent="0.25">
      <c r="A1" s="434" t="s">
        <v>659</v>
      </c>
      <c r="B1" s="434"/>
      <c r="C1" s="434"/>
      <c r="D1" s="434"/>
      <c r="E1" s="434"/>
      <c r="F1" s="434"/>
      <c r="G1" s="434"/>
      <c r="H1" s="5"/>
      <c r="I1" s="5"/>
    </row>
    <row r="2" spans="1:54" ht="15.75" customHeight="1" x14ac:dyDescent="0.25">
      <c r="A2" s="8"/>
      <c r="B2" s="8"/>
      <c r="C2" s="8"/>
      <c r="D2" s="8"/>
      <c r="E2" s="8"/>
      <c r="F2" s="8"/>
      <c r="G2" s="8"/>
      <c r="H2" s="5"/>
      <c r="I2" s="5"/>
      <c r="BB2" s="6"/>
    </row>
    <row r="3" spans="1:54" ht="16.2" x14ac:dyDescent="0.25">
      <c r="C3" s="435" t="s">
        <v>653</v>
      </c>
      <c r="D3" s="436"/>
      <c r="E3" s="436"/>
      <c r="F3" s="436"/>
      <c r="G3" s="437"/>
      <c r="H3" s="9"/>
      <c r="I3" s="438" t="s">
        <v>660</v>
      </c>
      <c r="J3" s="439"/>
      <c r="K3" s="439"/>
      <c r="L3" s="439"/>
      <c r="M3" s="440"/>
      <c r="N3" s="435" t="s">
        <v>652</v>
      </c>
      <c r="O3" s="436"/>
      <c r="P3" s="436"/>
      <c r="Q3" s="436"/>
      <c r="R3" s="437"/>
      <c r="V3" s="421" t="s">
        <v>649</v>
      </c>
      <c r="W3" s="422"/>
      <c r="X3" s="422"/>
      <c r="Y3" s="422"/>
      <c r="Z3" s="423"/>
      <c r="AA3" s="9"/>
      <c r="AB3" s="421" t="s">
        <v>652</v>
      </c>
      <c r="AC3" s="422"/>
      <c r="AD3" s="422"/>
      <c r="AE3" s="422"/>
      <c r="AF3" s="423"/>
      <c r="AG3" s="6"/>
      <c r="AI3" s="6"/>
      <c r="AJ3" s="424" t="s">
        <v>650</v>
      </c>
      <c r="AK3" s="425"/>
      <c r="AL3" s="426"/>
      <c r="AM3" s="426"/>
      <c r="AN3" s="427"/>
      <c r="AO3" s="38"/>
      <c r="AP3" s="428" t="s">
        <v>651</v>
      </c>
      <c r="AQ3" s="429"/>
      <c r="AR3" s="429"/>
      <c r="AS3" s="429"/>
      <c r="AT3" s="430"/>
      <c r="AX3" s="431" t="s">
        <v>654</v>
      </c>
      <c r="AY3" s="432"/>
      <c r="AZ3" s="432"/>
      <c r="BA3" s="432"/>
      <c r="BB3" s="433"/>
    </row>
    <row r="4" spans="1:54" ht="45.75" customHeight="1" x14ac:dyDescent="0.25">
      <c r="A4" s="39" t="s">
        <v>656</v>
      </c>
      <c r="B4" s="43" t="s">
        <v>657</v>
      </c>
      <c r="C4" s="40" t="s">
        <v>661</v>
      </c>
      <c r="D4" s="40" t="s">
        <v>662</v>
      </c>
      <c r="E4" s="40" t="s">
        <v>663</v>
      </c>
      <c r="F4" s="41" t="s">
        <v>319</v>
      </c>
      <c r="G4" s="44" t="s">
        <v>320</v>
      </c>
      <c r="H4" s="24"/>
      <c r="I4" s="23" t="s">
        <v>661</v>
      </c>
      <c r="J4" s="23" t="s">
        <v>662</v>
      </c>
      <c r="K4" s="23" t="s">
        <v>663</v>
      </c>
      <c r="L4" s="22" t="s">
        <v>319</v>
      </c>
      <c r="M4" s="26" t="s">
        <v>320</v>
      </c>
      <c r="N4" s="40" t="s">
        <v>661</v>
      </c>
      <c r="O4" s="40" t="s">
        <v>662</v>
      </c>
      <c r="P4" s="40" t="s">
        <v>663</v>
      </c>
      <c r="Q4" s="41" t="s">
        <v>319</v>
      </c>
      <c r="R4" s="44" t="s">
        <v>320</v>
      </c>
      <c r="T4" s="53" t="s">
        <v>656</v>
      </c>
      <c r="U4" s="45" t="s">
        <v>647</v>
      </c>
      <c r="V4" s="46" t="s">
        <v>661</v>
      </c>
      <c r="W4" s="46" t="s">
        <v>662</v>
      </c>
      <c r="X4" s="46" t="s">
        <v>663</v>
      </c>
      <c r="Y4" s="47" t="s">
        <v>319</v>
      </c>
      <c r="Z4" s="48" t="s">
        <v>320</v>
      </c>
      <c r="AA4" s="24"/>
      <c r="AB4" s="46" t="s">
        <v>661</v>
      </c>
      <c r="AC4" s="46" t="s">
        <v>662</v>
      </c>
      <c r="AD4" s="46" t="s">
        <v>663</v>
      </c>
      <c r="AE4" s="47" t="s">
        <v>319</v>
      </c>
      <c r="AF4" s="48" t="s">
        <v>320</v>
      </c>
      <c r="AG4" s="24"/>
      <c r="AH4" s="25" t="s">
        <v>656</v>
      </c>
      <c r="AI4" s="59" t="s">
        <v>647</v>
      </c>
      <c r="AJ4" s="60" t="s">
        <v>661</v>
      </c>
      <c r="AK4" s="60" t="s">
        <v>662</v>
      </c>
      <c r="AL4" s="60" t="s">
        <v>663</v>
      </c>
      <c r="AM4" s="60" t="s">
        <v>319</v>
      </c>
      <c r="AN4" s="30" t="s">
        <v>320</v>
      </c>
      <c r="AO4" s="24"/>
      <c r="AP4" s="61" t="s">
        <v>661</v>
      </c>
      <c r="AQ4" s="61" t="s">
        <v>662</v>
      </c>
      <c r="AR4" s="61" t="s">
        <v>663</v>
      </c>
      <c r="AS4" s="61" t="s">
        <v>319</v>
      </c>
      <c r="AT4" s="62" t="s">
        <v>320</v>
      </c>
      <c r="AV4" s="42" t="s">
        <v>656</v>
      </c>
      <c r="AW4" s="49" t="s">
        <v>647</v>
      </c>
      <c r="AX4" s="50" t="s">
        <v>661</v>
      </c>
      <c r="AY4" s="50" t="s">
        <v>662</v>
      </c>
      <c r="AZ4" s="50" t="s">
        <v>663</v>
      </c>
      <c r="BA4" s="51" t="s">
        <v>319</v>
      </c>
      <c r="BB4" s="52" t="s">
        <v>320</v>
      </c>
    </row>
    <row r="5" spans="1:54" ht="25.2" customHeight="1" x14ac:dyDescent="0.25">
      <c r="A5" s="63" t="s">
        <v>717</v>
      </c>
      <c r="B5" s="33" t="s">
        <v>703</v>
      </c>
      <c r="C5" s="66">
        <v>3465</v>
      </c>
      <c r="D5" s="66">
        <v>4555</v>
      </c>
      <c r="E5" s="66">
        <v>1990</v>
      </c>
      <c r="F5" s="66">
        <v>1880</v>
      </c>
      <c r="G5" s="66">
        <v>11890</v>
      </c>
      <c r="H5" s="11"/>
      <c r="I5" s="66">
        <v>751676</v>
      </c>
      <c r="J5" s="66">
        <v>574404</v>
      </c>
      <c r="K5" s="66">
        <v>395655</v>
      </c>
      <c r="L5" s="66">
        <v>462812</v>
      </c>
      <c r="M5" s="67">
        <f>SUM(I5:L5)</f>
        <v>2184547</v>
      </c>
      <c r="N5" s="71">
        <f>C5/I5</f>
        <v>4.6096988596150473E-3</v>
      </c>
      <c r="O5" s="71">
        <f t="shared" ref="O5:R5" si="0">D5/J5</f>
        <v>7.9299587050229454E-3</v>
      </c>
      <c r="P5" s="71">
        <f t="shared" si="0"/>
        <v>5.0296344037103029E-3</v>
      </c>
      <c r="Q5" s="71">
        <f t="shared" si="0"/>
        <v>4.0621245775822584E-3</v>
      </c>
      <c r="R5" s="71">
        <f t="shared" si="0"/>
        <v>5.4427760080236311E-3</v>
      </c>
      <c r="S5" s="16"/>
      <c r="T5" s="63" t="s">
        <v>717</v>
      </c>
      <c r="U5" s="33" t="s">
        <v>703</v>
      </c>
      <c r="V5" s="66">
        <v>3080</v>
      </c>
      <c r="W5" s="66">
        <v>3920</v>
      </c>
      <c r="X5" s="66">
        <v>640</v>
      </c>
      <c r="Y5" s="66">
        <v>565</v>
      </c>
      <c r="Z5" s="66">
        <v>8210</v>
      </c>
      <c r="AA5" s="11"/>
      <c r="AB5" s="71">
        <f>V5/I5</f>
        <v>4.0975100974355973E-3</v>
      </c>
      <c r="AC5" s="71">
        <f t="shared" ref="AC5:AF5" si="1">W5/J5</f>
        <v>6.824465010689341E-3</v>
      </c>
      <c r="AD5" s="71">
        <f t="shared" si="1"/>
        <v>1.6175708635048211E-3</v>
      </c>
      <c r="AE5" s="71">
        <f t="shared" si="1"/>
        <v>1.2207980778372212E-3</v>
      </c>
      <c r="AF5" s="71">
        <f t="shared" si="1"/>
        <v>3.7582162343039543E-3</v>
      </c>
      <c r="AG5" s="57"/>
      <c r="AH5" s="63" t="s">
        <v>717</v>
      </c>
      <c r="AI5" s="33" t="s">
        <v>703</v>
      </c>
      <c r="AJ5" s="73">
        <v>380</v>
      </c>
      <c r="AK5" s="73">
        <v>640</v>
      </c>
      <c r="AL5" s="73">
        <v>1350</v>
      </c>
      <c r="AM5" s="73">
        <v>1315</v>
      </c>
      <c r="AN5" s="73">
        <v>3680</v>
      </c>
      <c r="AO5" s="57"/>
      <c r="AP5" s="74">
        <f>AJ5/I5</f>
        <v>5.0553696007322308E-4</v>
      </c>
      <c r="AQ5" s="74">
        <f t="shared" ref="AQ5:AT5" si="2">AK5/J5</f>
        <v>1.1141983690921373E-3</v>
      </c>
      <c r="AR5" s="74">
        <f t="shared" si="2"/>
        <v>3.4120635402054822E-3</v>
      </c>
      <c r="AS5" s="74">
        <f t="shared" si="2"/>
        <v>2.8413264997450369E-3</v>
      </c>
      <c r="AT5" s="74">
        <f t="shared" si="2"/>
        <v>1.6845597737196773E-3</v>
      </c>
      <c r="AV5" s="63" t="s">
        <v>717</v>
      </c>
      <c r="AW5" s="33" t="s">
        <v>703</v>
      </c>
      <c r="AX5" s="71">
        <f>V5/C5</f>
        <v>0.88888888888888884</v>
      </c>
      <c r="AY5" s="71">
        <f t="shared" ref="AY5:BB5" si="3">W5/D5</f>
        <v>0.86059275521405054</v>
      </c>
      <c r="AZ5" s="71">
        <f t="shared" si="3"/>
        <v>0.32160804020100503</v>
      </c>
      <c r="BA5" s="71">
        <f t="shared" si="3"/>
        <v>0.30053191489361702</v>
      </c>
      <c r="BB5" s="71">
        <f t="shared" si="3"/>
        <v>0.69049621530698069</v>
      </c>
    </row>
    <row r="6" spans="1:54" ht="25.2" customHeight="1" x14ac:dyDescent="0.25">
      <c r="A6" s="63" t="s">
        <v>718</v>
      </c>
      <c r="B6" s="33" t="s">
        <v>704</v>
      </c>
      <c r="C6" s="66">
        <v>525</v>
      </c>
      <c r="D6" s="66">
        <v>855</v>
      </c>
      <c r="E6" s="66">
        <v>660</v>
      </c>
      <c r="F6" s="66">
        <v>385</v>
      </c>
      <c r="G6" s="66">
        <v>2430</v>
      </c>
      <c r="H6" s="11"/>
      <c r="I6" s="66">
        <v>171844</v>
      </c>
      <c r="J6" s="66">
        <v>143410</v>
      </c>
      <c r="K6" s="66">
        <v>106228</v>
      </c>
      <c r="L6" s="66">
        <v>137191</v>
      </c>
      <c r="M6" s="67">
        <f t="shared" ref="M6:M18" si="4">SUM(I6:L6)</f>
        <v>558673</v>
      </c>
      <c r="N6" s="71">
        <f t="shared" ref="N6:N18" si="5">C6/I6</f>
        <v>3.0550964828565444E-3</v>
      </c>
      <c r="O6" s="71">
        <f t="shared" ref="O6:O18" si="6">D6/J6</f>
        <v>5.9619273411895962E-3</v>
      </c>
      <c r="P6" s="71">
        <f t="shared" ref="P6:P18" si="7">E6/K6</f>
        <v>6.2130511729487515E-3</v>
      </c>
      <c r="Q6" s="71">
        <f t="shared" ref="Q6:Q18" si="8">F6/L6</f>
        <v>2.8063065361430416E-3</v>
      </c>
      <c r="R6" s="71">
        <f t="shared" ref="R6:R18" si="9">G6/M6</f>
        <v>4.3495926955482008E-3</v>
      </c>
      <c r="S6" s="16"/>
      <c r="T6" s="63" t="s">
        <v>718</v>
      </c>
      <c r="U6" s="33" t="s">
        <v>704</v>
      </c>
      <c r="V6" s="66">
        <v>490</v>
      </c>
      <c r="W6" s="66">
        <v>770</v>
      </c>
      <c r="X6" s="66">
        <v>260</v>
      </c>
      <c r="Y6" s="66">
        <v>125</v>
      </c>
      <c r="Z6" s="66">
        <v>1640</v>
      </c>
      <c r="AA6" s="11"/>
      <c r="AB6" s="71">
        <f t="shared" ref="AB6:AB18" si="10">V6/I6</f>
        <v>2.8514233839994413E-3</v>
      </c>
      <c r="AC6" s="71">
        <f t="shared" ref="AC6:AC18" si="11">W6/J6</f>
        <v>5.3692211142877064E-3</v>
      </c>
      <c r="AD6" s="71">
        <f t="shared" ref="AD6:AD18" si="12">X6/K6</f>
        <v>2.4475656135858719E-3</v>
      </c>
      <c r="AE6" s="71">
        <f t="shared" ref="AE6:AE18" si="13">Y6/L6</f>
        <v>9.1113848576072779E-4</v>
      </c>
      <c r="AF6" s="71">
        <f t="shared" ref="AF6:AF18" si="14">Z6/M6</f>
        <v>2.9355275805345881E-3</v>
      </c>
      <c r="AG6" s="57"/>
      <c r="AH6" s="63" t="s">
        <v>718</v>
      </c>
      <c r="AI6" s="33" t="s">
        <v>704</v>
      </c>
      <c r="AJ6" s="73">
        <v>40</v>
      </c>
      <c r="AK6" s="73">
        <v>85</v>
      </c>
      <c r="AL6" s="73">
        <v>405</v>
      </c>
      <c r="AM6" s="73">
        <v>265</v>
      </c>
      <c r="AN6" s="73">
        <v>790</v>
      </c>
      <c r="AO6" s="57"/>
      <c r="AP6" s="74">
        <f t="shared" ref="AP6:AP18" si="15">AJ6/I6</f>
        <v>2.3276925583668909E-4</v>
      </c>
      <c r="AQ6" s="74">
        <f t="shared" ref="AQ6:AQ18" si="16">AK6/J6</f>
        <v>5.9270622690188967E-4</v>
      </c>
      <c r="AR6" s="74">
        <f t="shared" ref="AR6:AR18" si="17">AL6/K6</f>
        <v>3.812554128854916E-3</v>
      </c>
      <c r="AS6" s="74">
        <f t="shared" ref="AS6:AS18" si="18">AM6/L6</f>
        <v>1.9316135898127429E-3</v>
      </c>
      <c r="AT6" s="74">
        <f t="shared" ref="AT6:AT18" si="19">AN6/M6</f>
        <v>1.4140651150136125E-3</v>
      </c>
      <c r="AV6" s="63" t="s">
        <v>718</v>
      </c>
      <c r="AW6" s="33" t="s">
        <v>704</v>
      </c>
      <c r="AX6" s="71">
        <f t="shared" ref="AX6:AX18" si="20">V6/C6</f>
        <v>0.93333333333333335</v>
      </c>
      <c r="AY6" s="71">
        <f t="shared" ref="AY6:AY18" si="21">W6/D6</f>
        <v>0.90058479532163738</v>
      </c>
      <c r="AZ6" s="71">
        <f t="shared" ref="AZ6:AZ18" si="22">X6/E6</f>
        <v>0.39393939393939392</v>
      </c>
      <c r="BA6" s="71">
        <f t="shared" ref="BA6:BA18" si="23">Y6/F6</f>
        <v>0.32467532467532467</v>
      </c>
      <c r="BB6" s="71">
        <f t="shared" ref="BB6:BB18" si="24">Z6/G6</f>
        <v>0.67489711934156382</v>
      </c>
    </row>
    <row r="7" spans="1:54" ht="25.2" customHeight="1" x14ac:dyDescent="0.25">
      <c r="A7" s="63" t="s">
        <v>719</v>
      </c>
      <c r="B7" s="17" t="s">
        <v>705</v>
      </c>
      <c r="C7" s="66">
        <v>455</v>
      </c>
      <c r="D7" s="66">
        <v>930</v>
      </c>
      <c r="E7" s="66">
        <v>655</v>
      </c>
      <c r="F7" s="66">
        <v>520</v>
      </c>
      <c r="G7" s="66">
        <v>2565</v>
      </c>
      <c r="H7" s="11"/>
      <c r="I7" s="66">
        <v>248627</v>
      </c>
      <c r="J7" s="66">
        <v>215928</v>
      </c>
      <c r="K7" s="66">
        <v>160012</v>
      </c>
      <c r="L7" s="66">
        <v>207011</v>
      </c>
      <c r="M7" s="67">
        <f t="shared" si="4"/>
        <v>831578</v>
      </c>
      <c r="N7" s="71">
        <f t="shared" si="5"/>
        <v>1.8300506381044698E-3</v>
      </c>
      <c r="O7" s="71">
        <f t="shared" si="6"/>
        <v>4.3069912192953211E-3</v>
      </c>
      <c r="P7" s="71">
        <f t="shared" si="7"/>
        <v>4.0934429917756166E-3</v>
      </c>
      <c r="Q7" s="71">
        <f t="shared" si="8"/>
        <v>2.5119438097492403E-3</v>
      </c>
      <c r="R7" s="71">
        <f t="shared" si="9"/>
        <v>3.0844971848702106E-3</v>
      </c>
      <c r="S7" s="16"/>
      <c r="T7" s="63" t="s">
        <v>719</v>
      </c>
      <c r="U7" s="17" t="s">
        <v>705</v>
      </c>
      <c r="V7" s="66">
        <v>390</v>
      </c>
      <c r="W7" s="66">
        <v>745</v>
      </c>
      <c r="X7" s="66">
        <v>165</v>
      </c>
      <c r="Y7" s="66">
        <v>120</v>
      </c>
      <c r="Z7" s="66">
        <v>1420</v>
      </c>
      <c r="AA7" s="11"/>
      <c r="AB7" s="71">
        <f t="shared" si="10"/>
        <v>1.5686148326609741E-3</v>
      </c>
      <c r="AC7" s="71">
        <f t="shared" si="11"/>
        <v>3.4502241487903377E-3</v>
      </c>
      <c r="AD7" s="71">
        <f t="shared" si="12"/>
        <v>1.0311726620503463E-3</v>
      </c>
      <c r="AE7" s="71">
        <f t="shared" si="13"/>
        <v>5.7967934071136314E-4</v>
      </c>
      <c r="AF7" s="71">
        <f t="shared" si="14"/>
        <v>1.7075968820723974E-3</v>
      </c>
      <c r="AG7" s="57"/>
      <c r="AH7" s="63" t="s">
        <v>719</v>
      </c>
      <c r="AI7" s="17" t="s">
        <v>705</v>
      </c>
      <c r="AJ7" s="73">
        <v>65</v>
      </c>
      <c r="AK7" s="73">
        <v>185</v>
      </c>
      <c r="AL7" s="73">
        <v>490</v>
      </c>
      <c r="AM7" s="73">
        <v>400</v>
      </c>
      <c r="AN7" s="73">
        <v>1140</v>
      </c>
      <c r="AO7" s="57"/>
      <c r="AP7" s="74">
        <f t="shared" si="15"/>
        <v>2.6143580544349567E-4</v>
      </c>
      <c r="AQ7" s="74">
        <f t="shared" si="16"/>
        <v>8.5676707050498318E-4</v>
      </c>
      <c r="AR7" s="74">
        <f t="shared" si="17"/>
        <v>3.0622703297252707E-3</v>
      </c>
      <c r="AS7" s="74">
        <f t="shared" si="18"/>
        <v>1.9322644690378773E-3</v>
      </c>
      <c r="AT7" s="74">
        <f t="shared" si="19"/>
        <v>1.3708876377200936E-3</v>
      </c>
      <c r="AV7" s="63" t="s">
        <v>719</v>
      </c>
      <c r="AW7" s="17" t="s">
        <v>705</v>
      </c>
      <c r="AX7" s="71">
        <f t="shared" si="20"/>
        <v>0.8571428571428571</v>
      </c>
      <c r="AY7" s="71">
        <f t="shared" si="21"/>
        <v>0.80107526881720426</v>
      </c>
      <c r="AZ7" s="71">
        <f t="shared" si="22"/>
        <v>0.25190839694656486</v>
      </c>
      <c r="BA7" s="71">
        <f t="shared" si="23"/>
        <v>0.23076923076923078</v>
      </c>
      <c r="BB7" s="71">
        <f t="shared" si="24"/>
        <v>0.5536062378167641</v>
      </c>
    </row>
    <row r="8" spans="1:54" ht="25.2" customHeight="1" x14ac:dyDescent="0.25">
      <c r="A8" s="63" t="s">
        <v>720</v>
      </c>
      <c r="B8" s="64" t="s">
        <v>706</v>
      </c>
      <c r="C8" s="68">
        <v>365</v>
      </c>
      <c r="D8" s="68">
        <v>655</v>
      </c>
      <c r="E8" s="68">
        <v>480</v>
      </c>
      <c r="F8" s="68">
        <v>600</v>
      </c>
      <c r="G8" s="66">
        <v>2100</v>
      </c>
      <c r="H8" s="11"/>
      <c r="I8" s="68">
        <v>332814</v>
      </c>
      <c r="J8" s="68">
        <v>274644</v>
      </c>
      <c r="K8" s="68">
        <v>202778</v>
      </c>
      <c r="L8" s="68">
        <v>254802</v>
      </c>
      <c r="M8" s="67">
        <f t="shared" si="4"/>
        <v>1065038</v>
      </c>
      <c r="N8" s="71">
        <f t="shared" si="5"/>
        <v>1.0967086721111491E-3</v>
      </c>
      <c r="O8" s="71">
        <f t="shared" si="6"/>
        <v>2.3849055504580473E-3</v>
      </c>
      <c r="P8" s="71">
        <f t="shared" si="7"/>
        <v>2.3671206935663631E-3</v>
      </c>
      <c r="Q8" s="71">
        <f t="shared" si="8"/>
        <v>2.3547695857960298E-3</v>
      </c>
      <c r="R8" s="71">
        <f t="shared" si="9"/>
        <v>1.971760632015008E-3</v>
      </c>
      <c r="S8" s="16"/>
      <c r="T8" s="63" t="s">
        <v>720</v>
      </c>
      <c r="U8" s="64" t="s">
        <v>706</v>
      </c>
      <c r="V8" s="68">
        <v>320</v>
      </c>
      <c r="W8" s="68">
        <v>580</v>
      </c>
      <c r="X8" s="68">
        <v>110</v>
      </c>
      <c r="Y8" s="68">
        <v>115</v>
      </c>
      <c r="Z8" s="66">
        <v>1130</v>
      </c>
      <c r="AA8" s="11"/>
      <c r="AB8" s="71">
        <f t="shared" si="10"/>
        <v>9.6149801390566501E-4</v>
      </c>
      <c r="AC8" s="71">
        <f t="shared" si="11"/>
        <v>2.1118247622376606E-3</v>
      </c>
      <c r="AD8" s="71">
        <f t="shared" si="12"/>
        <v>5.4246515894229152E-4</v>
      </c>
      <c r="AE8" s="71">
        <f t="shared" si="13"/>
        <v>4.5133083727757236E-4</v>
      </c>
      <c r="AF8" s="71">
        <f t="shared" si="14"/>
        <v>1.0609950067509328E-3</v>
      </c>
      <c r="AG8" s="57"/>
      <c r="AH8" s="63" t="s">
        <v>720</v>
      </c>
      <c r="AI8" s="64" t="s">
        <v>706</v>
      </c>
      <c r="AJ8" s="73">
        <v>40</v>
      </c>
      <c r="AK8" s="73">
        <v>75</v>
      </c>
      <c r="AL8" s="73">
        <v>370</v>
      </c>
      <c r="AM8" s="73">
        <v>485</v>
      </c>
      <c r="AN8" s="73">
        <v>970</v>
      </c>
      <c r="AO8" s="57"/>
      <c r="AP8" s="74">
        <f t="shared" si="15"/>
        <v>1.2018725173820813E-4</v>
      </c>
      <c r="AQ8" s="74">
        <f t="shared" si="16"/>
        <v>2.7308078822038711E-4</v>
      </c>
      <c r="AR8" s="74">
        <f t="shared" si="17"/>
        <v>1.8246555346240717E-3</v>
      </c>
      <c r="AS8" s="74">
        <f t="shared" si="18"/>
        <v>1.9034387485184574E-3</v>
      </c>
      <c r="AT8" s="74">
        <f t="shared" si="19"/>
        <v>9.1076562526407512E-4</v>
      </c>
      <c r="AV8" s="63" t="s">
        <v>720</v>
      </c>
      <c r="AW8" s="64" t="s">
        <v>706</v>
      </c>
      <c r="AX8" s="71">
        <f t="shared" si="20"/>
        <v>0.87671232876712324</v>
      </c>
      <c r="AY8" s="71">
        <f t="shared" si="21"/>
        <v>0.8854961832061069</v>
      </c>
      <c r="AZ8" s="71">
        <f t="shared" si="22"/>
        <v>0.22916666666666666</v>
      </c>
      <c r="BA8" s="71">
        <f t="shared" si="23"/>
        <v>0.19166666666666668</v>
      </c>
      <c r="BB8" s="71">
        <f t="shared" si="24"/>
        <v>0.53809523809523807</v>
      </c>
    </row>
    <row r="9" spans="1:54" ht="25.2" customHeight="1" x14ac:dyDescent="0.25">
      <c r="A9" s="63" t="s">
        <v>721</v>
      </c>
      <c r="B9" s="64" t="s">
        <v>707</v>
      </c>
      <c r="C9" s="68">
        <v>1400</v>
      </c>
      <c r="D9" s="68">
        <v>2250</v>
      </c>
      <c r="E9" s="68">
        <v>835</v>
      </c>
      <c r="F9" s="68">
        <v>730</v>
      </c>
      <c r="G9" s="66">
        <v>5215</v>
      </c>
      <c r="H9" s="11"/>
      <c r="I9" s="68">
        <v>226734</v>
      </c>
      <c r="J9" s="68">
        <v>186391</v>
      </c>
      <c r="K9" s="68">
        <v>133203</v>
      </c>
      <c r="L9" s="68">
        <v>164057</v>
      </c>
      <c r="M9" s="67">
        <f t="shared" si="4"/>
        <v>710385</v>
      </c>
      <c r="N9" s="71">
        <f t="shared" si="5"/>
        <v>6.1746363580230581E-3</v>
      </c>
      <c r="O9" s="71">
        <f t="shared" si="6"/>
        <v>1.207139829712808E-2</v>
      </c>
      <c r="P9" s="71">
        <f t="shared" si="7"/>
        <v>6.268627583462835E-3</v>
      </c>
      <c r="Q9" s="71">
        <f t="shared" si="8"/>
        <v>4.4496729795132179E-3</v>
      </c>
      <c r="R9" s="71">
        <f t="shared" si="9"/>
        <v>7.3410896908014667E-3</v>
      </c>
      <c r="S9" s="16"/>
      <c r="T9" s="63" t="s">
        <v>721</v>
      </c>
      <c r="U9" s="64" t="s">
        <v>707</v>
      </c>
      <c r="V9" s="68">
        <v>1345</v>
      </c>
      <c r="W9" s="68">
        <v>2055</v>
      </c>
      <c r="X9" s="68">
        <v>395</v>
      </c>
      <c r="Y9" s="68">
        <v>225</v>
      </c>
      <c r="Z9" s="66">
        <v>4015</v>
      </c>
      <c r="AA9" s="11"/>
      <c r="AB9" s="71">
        <f t="shared" si="10"/>
        <v>5.9320613582435804E-3</v>
      </c>
      <c r="AC9" s="71">
        <f t="shared" si="11"/>
        <v>1.1025210444710313E-2</v>
      </c>
      <c r="AD9" s="71">
        <f t="shared" si="12"/>
        <v>2.9653986772069699E-3</v>
      </c>
      <c r="AE9" s="71">
        <f t="shared" si="13"/>
        <v>1.3714745484801015E-3</v>
      </c>
      <c r="AF9" s="71">
        <f t="shared" si="14"/>
        <v>5.6518648338576968E-3</v>
      </c>
      <c r="AG9" s="57"/>
      <c r="AH9" s="63" t="s">
        <v>721</v>
      </c>
      <c r="AI9" s="64" t="s">
        <v>707</v>
      </c>
      <c r="AJ9" s="73">
        <v>55</v>
      </c>
      <c r="AK9" s="73">
        <v>200</v>
      </c>
      <c r="AL9" s="73">
        <v>445</v>
      </c>
      <c r="AM9" s="73">
        <v>505</v>
      </c>
      <c r="AN9" s="73">
        <v>1200</v>
      </c>
      <c r="AO9" s="57"/>
      <c r="AP9" s="74">
        <f t="shared" si="15"/>
        <v>2.4257499977947726E-4</v>
      </c>
      <c r="AQ9" s="74">
        <f t="shared" si="16"/>
        <v>1.0730131819669405E-3</v>
      </c>
      <c r="AR9" s="74">
        <f t="shared" si="17"/>
        <v>3.3407655983724092E-3</v>
      </c>
      <c r="AS9" s="74">
        <f t="shared" si="18"/>
        <v>3.0781984310331166E-3</v>
      </c>
      <c r="AT9" s="74">
        <f t="shared" si="19"/>
        <v>1.6892248569437699E-3</v>
      </c>
      <c r="AV9" s="63" t="s">
        <v>721</v>
      </c>
      <c r="AW9" s="64" t="s">
        <v>707</v>
      </c>
      <c r="AX9" s="71">
        <f t="shared" si="20"/>
        <v>0.96071428571428574</v>
      </c>
      <c r="AY9" s="71">
        <f t="shared" si="21"/>
        <v>0.91333333333333333</v>
      </c>
      <c r="AZ9" s="71">
        <f t="shared" si="22"/>
        <v>0.47305389221556887</v>
      </c>
      <c r="BA9" s="71">
        <f t="shared" si="23"/>
        <v>0.30821917808219179</v>
      </c>
      <c r="BB9" s="71">
        <f t="shared" si="24"/>
        <v>0.7698945349952061</v>
      </c>
    </row>
    <row r="10" spans="1:54" ht="25.2" customHeight="1" x14ac:dyDescent="0.25">
      <c r="A10" s="63" t="s">
        <v>722</v>
      </c>
      <c r="B10" s="64" t="s">
        <v>708</v>
      </c>
      <c r="C10" s="68">
        <v>920</v>
      </c>
      <c r="D10" s="68">
        <v>1375</v>
      </c>
      <c r="E10" s="68">
        <v>450</v>
      </c>
      <c r="F10" s="68">
        <v>435</v>
      </c>
      <c r="G10" s="66">
        <v>3185</v>
      </c>
      <c r="H10" s="11"/>
      <c r="I10" s="68">
        <v>116214</v>
      </c>
      <c r="J10" s="68">
        <v>100726</v>
      </c>
      <c r="K10" s="68">
        <v>75781</v>
      </c>
      <c r="L10" s="68">
        <v>96106</v>
      </c>
      <c r="M10" s="67">
        <f t="shared" si="4"/>
        <v>388827</v>
      </c>
      <c r="N10" s="71">
        <f t="shared" si="5"/>
        <v>7.9164300342471645E-3</v>
      </c>
      <c r="O10" s="71">
        <f t="shared" si="6"/>
        <v>1.3650894505887258E-2</v>
      </c>
      <c r="P10" s="71">
        <f t="shared" si="7"/>
        <v>5.9381639197160236E-3</v>
      </c>
      <c r="Q10" s="71">
        <f t="shared" si="8"/>
        <v>4.5262522631261317E-3</v>
      </c>
      <c r="R10" s="71">
        <f t="shared" si="9"/>
        <v>8.1913035874566324E-3</v>
      </c>
      <c r="S10" s="16"/>
      <c r="T10" s="63" t="s">
        <v>722</v>
      </c>
      <c r="U10" s="64" t="s">
        <v>708</v>
      </c>
      <c r="V10" s="68">
        <v>880</v>
      </c>
      <c r="W10" s="68">
        <v>1305</v>
      </c>
      <c r="X10" s="68">
        <v>200</v>
      </c>
      <c r="Y10" s="68">
        <v>120</v>
      </c>
      <c r="Z10" s="66">
        <v>2505</v>
      </c>
      <c r="AA10" s="11"/>
      <c r="AB10" s="71">
        <f t="shared" si="10"/>
        <v>7.5722374240625055E-3</v>
      </c>
      <c r="AC10" s="71">
        <f t="shared" si="11"/>
        <v>1.2955939876496634E-2</v>
      </c>
      <c r="AD10" s="71">
        <f t="shared" si="12"/>
        <v>2.6391839643182327E-3</v>
      </c>
      <c r="AE10" s="71">
        <f t="shared" si="13"/>
        <v>1.2486213139658294E-3</v>
      </c>
      <c r="AF10" s="71">
        <f t="shared" si="14"/>
        <v>6.442453841939989E-3</v>
      </c>
      <c r="AG10" s="57"/>
      <c r="AH10" s="63" t="s">
        <v>722</v>
      </c>
      <c r="AI10" s="64" t="s">
        <v>708</v>
      </c>
      <c r="AJ10" s="73">
        <v>45</v>
      </c>
      <c r="AK10" s="73">
        <v>70</v>
      </c>
      <c r="AL10" s="73">
        <v>250</v>
      </c>
      <c r="AM10" s="73">
        <v>320</v>
      </c>
      <c r="AN10" s="73">
        <v>680</v>
      </c>
      <c r="AO10" s="57"/>
      <c r="AP10" s="74">
        <f t="shared" si="15"/>
        <v>3.8721668645774174E-4</v>
      </c>
      <c r="AQ10" s="74">
        <f t="shared" si="16"/>
        <v>6.9495462939062405E-4</v>
      </c>
      <c r="AR10" s="74">
        <f t="shared" si="17"/>
        <v>3.2989799553977909E-3</v>
      </c>
      <c r="AS10" s="74">
        <f t="shared" si="18"/>
        <v>3.3296568372422116E-3</v>
      </c>
      <c r="AT10" s="74">
        <f t="shared" si="19"/>
        <v>1.7488497455166437E-3</v>
      </c>
      <c r="AV10" s="63" t="s">
        <v>722</v>
      </c>
      <c r="AW10" s="64" t="s">
        <v>708</v>
      </c>
      <c r="AX10" s="71">
        <f t="shared" si="20"/>
        <v>0.95652173913043481</v>
      </c>
      <c r="AY10" s="71">
        <f t="shared" si="21"/>
        <v>0.9490909090909091</v>
      </c>
      <c r="AZ10" s="71">
        <f t="shared" si="22"/>
        <v>0.44444444444444442</v>
      </c>
      <c r="BA10" s="71">
        <f t="shared" si="23"/>
        <v>0.27586206896551724</v>
      </c>
      <c r="BB10" s="71">
        <f t="shared" si="24"/>
        <v>0.78649921507064369</v>
      </c>
    </row>
    <row r="11" spans="1:54" ht="25.2" customHeight="1" x14ac:dyDescent="0.25">
      <c r="A11" s="63" t="s">
        <v>723</v>
      </c>
      <c r="B11" s="64" t="s">
        <v>709</v>
      </c>
      <c r="C11" s="68">
        <v>495</v>
      </c>
      <c r="D11" s="68">
        <v>755</v>
      </c>
      <c r="E11" s="68">
        <v>895</v>
      </c>
      <c r="F11" s="68">
        <v>730</v>
      </c>
      <c r="G11" s="66">
        <v>2875</v>
      </c>
      <c r="H11" s="11"/>
      <c r="I11" s="68">
        <v>306504</v>
      </c>
      <c r="J11" s="68">
        <v>269498</v>
      </c>
      <c r="K11" s="68">
        <v>195875</v>
      </c>
      <c r="L11" s="68">
        <v>246405</v>
      </c>
      <c r="M11" s="67">
        <f t="shared" si="4"/>
        <v>1018282</v>
      </c>
      <c r="N11" s="71">
        <f t="shared" si="5"/>
        <v>1.6149870801033591E-3</v>
      </c>
      <c r="O11" s="71">
        <f t="shared" si="6"/>
        <v>2.8015050204454207E-3</v>
      </c>
      <c r="P11" s="71">
        <f t="shared" si="7"/>
        <v>4.5692405871091257E-3</v>
      </c>
      <c r="Q11" s="71">
        <f t="shared" si="8"/>
        <v>2.9626022199224855E-3</v>
      </c>
      <c r="R11" s="71">
        <f t="shared" si="9"/>
        <v>2.8233829135740395E-3</v>
      </c>
      <c r="S11" s="16"/>
      <c r="T11" s="63" t="s">
        <v>723</v>
      </c>
      <c r="U11" s="64" t="s">
        <v>709</v>
      </c>
      <c r="V11" s="68">
        <v>325</v>
      </c>
      <c r="W11" s="68">
        <v>420</v>
      </c>
      <c r="X11" s="68">
        <v>110</v>
      </c>
      <c r="Y11" s="68">
        <v>120</v>
      </c>
      <c r="Z11" s="66">
        <v>975</v>
      </c>
      <c r="AA11" s="11"/>
      <c r="AB11" s="71">
        <f t="shared" si="10"/>
        <v>1.0603450525931146E-3</v>
      </c>
      <c r="AC11" s="71">
        <f t="shared" si="11"/>
        <v>1.5584531239563929E-3</v>
      </c>
      <c r="AD11" s="71">
        <f t="shared" si="12"/>
        <v>5.615826419910657E-4</v>
      </c>
      <c r="AE11" s="71">
        <f t="shared" si="13"/>
        <v>4.8700310464479208E-4</v>
      </c>
      <c r="AF11" s="71">
        <f t="shared" si="14"/>
        <v>9.574950750381525E-4</v>
      </c>
      <c r="AG11" s="57"/>
      <c r="AH11" s="63" t="s">
        <v>723</v>
      </c>
      <c r="AI11" s="64" t="s">
        <v>709</v>
      </c>
      <c r="AJ11" s="73">
        <v>175</v>
      </c>
      <c r="AK11" s="73">
        <v>330</v>
      </c>
      <c r="AL11" s="73">
        <v>785</v>
      </c>
      <c r="AM11" s="73">
        <v>610</v>
      </c>
      <c r="AN11" s="73">
        <v>1900</v>
      </c>
      <c r="AO11" s="57"/>
      <c r="AP11" s="74">
        <f t="shared" si="15"/>
        <v>5.7095502831936936E-4</v>
      </c>
      <c r="AQ11" s="74">
        <f t="shared" si="16"/>
        <v>1.2244988831085946E-3</v>
      </c>
      <c r="AR11" s="74">
        <f t="shared" si="17"/>
        <v>4.0076579451180597E-3</v>
      </c>
      <c r="AS11" s="74">
        <f t="shared" si="18"/>
        <v>2.4755991152776934E-3</v>
      </c>
      <c r="AT11" s="74">
        <f t="shared" si="19"/>
        <v>1.8658878385358869E-3</v>
      </c>
      <c r="AV11" s="63" t="s">
        <v>723</v>
      </c>
      <c r="AW11" s="64" t="s">
        <v>709</v>
      </c>
      <c r="AX11" s="71">
        <f t="shared" si="20"/>
        <v>0.65656565656565657</v>
      </c>
      <c r="AY11" s="71">
        <f t="shared" si="21"/>
        <v>0.55629139072847678</v>
      </c>
      <c r="AZ11" s="71">
        <f t="shared" si="22"/>
        <v>0.12290502793296089</v>
      </c>
      <c r="BA11" s="71">
        <f t="shared" si="23"/>
        <v>0.16438356164383561</v>
      </c>
      <c r="BB11" s="71">
        <f t="shared" si="24"/>
        <v>0.33913043478260868</v>
      </c>
    </row>
    <row r="12" spans="1:54" ht="25.2" customHeight="1" x14ac:dyDescent="0.25">
      <c r="A12" s="63" t="s">
        <v>724</v>
      </c>
      <c r="B12" s="64" t="s">
        <v>710</v>
      </c>
      <c r="C12" s="68">
        <v>810</v>
      </c>
      <c r="D12" s="68">
        <v>1380</v>
      </c>
      <c r="E12" s="68">
        <v>1060</v>
      </c>
      <c r="F12" s="68">
        <v>780</v>
      </c>
      <c r="G12" s="66">
        <v>4030</v>
      </c>
      <c r="H12" s="11"/>
      <c r="I12" s="68">
        <v>318909</v>
      </c>
      <c r="J12" s="68">
        <v>280506</v>
      </c>
      <c r="K12" s="68">
        <v>206958</v>
      </c>
      <c r="L12" s="68">
        <v>256040</v>
      </c>
      <c r="M12" s="67">
        <f t="shared" si="4"/>
        <v>1062413</v>
      </c>
      <c r="N12" s="71">
        <f t="shared" si="5"/>
        <v>2.539909503965081E-3</v>
      </c>
      <c r="O12" s="71">
        <f t="shared" si="6"/>
        <v>4.9196808624414447E-3</v>
      </c>
      <c r="P12" s="71">
        <f t="shared" si="7"/>
        <v>5.1218121551232614E-3</v>
      </c>
      <c r="Q12" s="71">
        <f t="shared" si="8"/>
        <v>3.0463990001562257E-3</v>
      </c>
      <c r="R12" s="71">
        <f t="shared" si="9"/>
        <v>3.793251776851375E-3</v>
      </c>
      <c r="S12" s="16"/>
      <c r="T12" s="63" t="s">
        <v>724</v>
      </c>
      <c r="U12" s="64" t="s">
        <v>710</v>
      </c>
      <c r="V12" s="68">
        <v>540</v>
      </c>
      <c r="W12" s="68">
        <v>855</v>
      </c>
      <c r="X12" s="68">
        <v>225</v>
      </c>
      <c r="Y12" s="68">
        <v>115</v>
      </c>
      <c r="Z12" s="66">
        <v>1730</v>
      </c>
      <c r="AA12" s="11"/>
      <c r="AB12" s="71">
        <f t="shared" si="10"/>
        <v>1.6932730026433874E-3</v>
      </c>
      <c r="AC12" s="71">
        <f t="shared" si="11"/>
        <v>3.0480631430343736E-3</v>
      </c>
      <c r="AD12" s="71">
        <f t="shared" si="12"/>
        <v>1.0871771083988055E-3</v>
      </c>
      <c r="AE12" s="71">
        <f t="shared" si="13"/>
        <v>4.4914857053585377E-4</v>
      </c>
      <c r="AF12" s="71">
        <f t="shared" si="14"/>
        <v>1.6283686287724265E-3</v>
      </c>
      <c r="AG12" s="57"/>
      <c r="AH12" s="63" t="s">
        <v>724</v>
      </c>
      <c r="AI12" s="64" t="s">
        <v>710</v>
      </c>
      <c r="AJ12" s="73">
        <v>270</v>
      </c>
      <c r="AK12" s="73">
        <v>525</v>
      </c>
      <c r="AL12" s="73">
        <v>835</v>
      </c>
      <c r="AM12" s="73">
        <v>665</v>
      </c>
      <c r="AN12" s="73">
        <v>2300</v>
      </c>
      <c r="AO12" s="57"/>
      <c r="AP12" s="74">
        <f t="shared" si="15"/>
        <v>8.4663650132169369E-4</v>
      </c>
      <c r="AQ12" s="74">
        <f t="shared" si="16"/>
        <v>1.8716177194070716E-3</v>
      </c>
      <c r="AR12" s="74">
        <f t="shared" si="17"/>
        <v>4.0346350467244559E-3</v>
      </c>
      <c r="AS12" s="74">
        <f t="shared" si="18"/>
        <v>2.597250429620372E-3</v>
      </c>
      <c r="AT12" s="74">
        <f t="shared" si="19"/>
        <v>2.1648831480789487E-3</v>
      </c>
      <c r="AV12" s="63" t="s">
        <v>724</v>
      </c>
      <c r="AW12" s="64" t="s">
        <v>710</v>
      </c>
      <c r="AX12" s="71">
        <f t="shared" si="20"/>
        <v>0.66666666666666663</v>
      </c>
      <c r="AY12" s="71">
        <f t="shared" si="21"/>
        <v>0.61956521739130432</v>
      </c>
      <c r="AZ12" s="71">
        <f t="shared" si="22"/>
        <v>0.21226415094339623</v>
      </c>
      <c r="BA12" s="71">
        <f t="shared" si="23"/>
        <v>0.14743589743589744</v>
      </c>
      <c r="BB12" s="71">
        <f t="shared" si="24"/>
        <v>0.4292803970223325</v>
      </c>
    </row>
    <row r="13" spans="1:54" ht="25.2" customHeight="1" x14ac:dyDescent="0.25">
      <c r="A13" s="63" t="s">
        <v>725</v>
      </c>
      <c r="B13" s="33" t="s">
        <v>711</v>
      </c>
      <c r="C13" s="66">
        <v>900</v>
      </c>
      <c r="D13" s="66">
        <v>1645</v>
      </c>
      <c r="E13" s="66">
        <v>515</v>
      </c>
      <c r="F13" s="66">
        <v>480</v>
      </c>
      <c r="G13" s="66">
        <v>3540</v>
      </c>
      <c r="H13" s="11"/>
      <c r="I13" s="66">
        <v>176320</v>
      </c>
      <c r="J13" s="66">
        <v>150117</v>
      </c>
      <c r="K13" s="66">
        <v>108659</v>
      </c>
      <c r="L13" s="66">
        <v>141133</v>
      </c>
      <c r="M13" s="67">
        <f t="shared" si="4"/>
        <v>576229</v>
      </c>
      <c r="N13" s="71">
        <f t="shared" si="5"/>
        <v>5.1043557168784027E-3</v>
      </c>
      <c r="O13" s="71">
        <f t="shared" si="6"/>
        <v>1.095811933358647E-2</v>
      </c>
      <c r="P13" s="71">
        <f t="shared" si="7"/>
        <v>4.7395981925105147E-3</v>
      </c>
      <c r="Q13" s="71">
        <f t="shared" si="8"/>
        <v>3.4010472391290485E-3</v>
      </c>
      <c r="R13" s="71">
        <f t="shared" si="9"/>
        <v>6.1433909088227075E-3</v>
      </c>
      <c r="S13" s="16"/>
      <c r="T13" s="63" t="s">
        <v>725</v>
      </c>
      <c r="U13" s="33" t="s">
        <v>711</v>
      </c>
      <c r="V13" s="66">
        <v>820</v>
      </c>
      <c r="W13" s="66">
        <v>1490</v>
      </c>
      <c r="X13" s="66">
        <v>250</v>
      </c>
      <c r="Y13" s="66">
        <v>140</v>
      </c>
      <c r="Z13" s="66">
        <v>2700</v>
      </c>
      <c r="AA13" s="11"/>
      <c r="AB13" s="71">
        <f t="shared" si="10"/>
        <v>4.6506352087114337E-3</v>
      </c>
      <c r="AC13" s="71">
        <f t="shared" si="11"/>
        <v>9.9255913720631243E-3</v>
      </c>
      <c r="AD13" s="71">
        <f t="shared" si="12"/>
        <v>2.300775821607046E-3</v>
      </c>
      <c r="AE13" s="71">
        <f t="shared" si="13"/>
        <v>9.9197211141263913E-4</v>
      </c>
      <c r="AF13" s="71">
        <f t="shared" si="14"/>
        <v>4.6856371338478281E-3</v>
      </c>
      <c r="AG13" s="57"/>
      <c r="AH13" s="63" t="s">
        <v>725</v>
      </c>
      <c r="AI13" s="33" t="s">
        <v>711</v>
      </c>
      <c r="AJ13" s="73">
        <v>80</v>
      </c>
      <c r="AK13" s="73">
        <v>155</v>
      </c>
      <c r="AL13" s="73">
        <v>265</v>
      </c>
      <c r="AM13" s="73">
        <v>340</v>
      </c>
      <c r="AN13" s="73">
        <v>840</v>
      </c>
      <c r="AO13" s="57"/>
      <c r="AP13" s="74">
        <f t="shared" si="15"/>
        <v>4.5372050816696913E-4</v>
      </c>
      <c r="AQ13" s="74">
        <f t="shared" si="16"/>
        <v>1.0325279615233452E-3</v>
      </c>
      <c r="AR13" s="74">
        <f t="shared" si="17"/>
        <v>2.4388223709034687E-3</v>
      </c>
      <c r="AS13" s="74">
        <f t="shared" si="18"/>
        <v>2.4090751277164092E-3</v>
      </c>
      <c r="AT13" s="74">
        <f t="shared" si="19"/>
        <v>1.4577537749748798E-3</v>
      </c>
      <c r="AV13" s="63" t="s">
        <v>725</v>
      </c>
      <c r="AW13" s="33" t="s">
        <v>711</v>
      </c>
      <c r="AX13" s="71">
        <f t="shared" si="20"/>
        <v>0.91111111111111109</v>
      </c>
      <c r="AY13" s="71">
        <f t="shared" si="21"/>
        <v>0.9057750759878419</v>
      </c>
      <c r="AZ13" s="71">
        <f t="shared" si="22"/>
        <v>0.4854368932038835</v>
      </c>
      <c r="BA13" s="71">
        <f t="shared" si="23"/>
        <v>0.29166666666666669</v>
      </c>
      <c r="BB13" s="71">
        <f t="shared" si="24"/>
        <v>0.76271186440677963</v>
      </c>
    </row>
    <row r="14" spans="1:54" ht="25.2" customHeight="1" x14ac:dyDescent="0.25">
      <c r="A14" s="63" t="s">
        <v>726</v>
      </c>
      <c r="B14" s="33" t="s">
        <v>712</v>
      </c>
      <c r="C14" s="66">
        <v>435</v>
      </c>
      <c r="D14" s="66">
        <v>1125</v>
      </c>
      <c r="E14" s="66">
        <v>740</v>
      </c>
      <c r="F14" s="66">
        <v>610</v>
      </c>
      <c r="G14" s="66">
        <v>2905</v>
      </c>
      <c r="H14" s="11"/>
      <c r="I14" s="66">
        <v>191230</v>
      </c>
      <c r="J14" s="66">
        <v>169416</v>
      </c>
      <c r="K14" s="66">
        <v>126911</v>
      </c>
      <c r="L14" s="66">
        <v>166575</v>
      </c>
      <c r="M14" s="67">
        <f t="shared" si="4"/>
        <v>654132</v>
      </c>
      <c r="N14" s="71">
        <f t="shared" si="5"/>
        <v>2.2747476860325261E-3</v>
      </c>
      <c r="O14" s="71">
        <f t="shared" si="6"/>
        <v>6.6404589885252869E-3</v>
      </c>
      <c r="P14" s="71">
        <f t="shared" si="7"/>
        <v>5.8308578452616402E-3</v>
      </c>
      <c r="Q14" s="71">
        <f t="shared" si="8"/>
        <v>3.6620141077592675E-3</v>
      </c>
      <c r="R14" s="71">
        <f t="shared" si="9"/>
        <v>4.4409996759063918E-3</v>
      </c>
      <c r="S14" s="16"/>
      <c r="T14" s="63" t="s">
        <v>726</v>
      </c>
      <c r="U14" s="33" t="s">
        <v>712</v>
      </c>
      <c r="V14" s="66">
        <v>360</v>
      </c>
      <c r="W14" s="66">
        <v>880</v>
      </c>
      <c r="X14" s="66">
        <v>215</v>
      </c>
      <c r="Y14" s="66">
        <v>140</v>
      </c>
      <c r="Z14" s="66">
        <v>1600</v>
      </c>
      <c r="AA14" s="11"/>
      <c r="AB14" s="71">
        <f t="shared" si="10"/>
        <v>1.8825498091303665E-3</v>
      </c>
      <c r="AC14" s="71">
        <f t="shared" si="11"/>
        <v>5.1943145865797798E-3</v>
      </c>
      <c r="AD14" s="71">
        <f t="shared" si="12"/>
        <v>1.6941005901773684E-3</v>
      </c>
      <c r="AE14" s="71">
        <f t="shared" si="13"/>
        <v>8.4046225423983192E-4</v>
      </c>
      <c r="AF14" s="71">
        <f t="shared" si="14"/>
        <v>2.4459894944751214E-3</v>
      </c>
      <c r="AG14" s="57"/>
      <c r="AH14" s="63" t="s">
        <v>726</v>
      </c>
      <c r="AI14" s="33" t="s">
        <v>712</v>
      </c>
      <c r="AJ14" s="73">
        <v>75</v>
      </c>
      <c r="AK14" s="73">
        <v>245</v>
      </c>
      <c r="AL14" s="73">
        <v>525</v>
      </c>
      <c r="AM14" s="73">
        <v>465</v>
      </c>
      <c r="AN14" s="73">
        <v>1310</v>
      </c>
      <c r="AO14" s="57"/>
      <c r="AP14" s="74">
        <f t="shared" si="15"/>
        <v>3.9219787690215972E-4</v>
      </c>
      <c r="AQ14" s="74">
        <f t="shared" si="16"/>
        <v>1.4461444019455069E-3</v>
      </c>
      <c r="AR14" s="74">
        <f t="shared" si="17"/>
        <v>4.1367572550842719E-3</v>
      </c>
      <c r="AS14" s="74">
        <f t="shared" si="18"/>
        <v>2.7915353444394417E-3</v>
      </c>
      <c r="AT14" s="74">
        <f t="shared" si="19"/>
        <v>2.0026538986015053E-3</v>
      </c>
      <c r="AV14" s="63" t="s">
        <v>726</v>
      </c>
      <c r="AW14" s="33" t="s">
        <v>712</v>
      </c>
      <c r="AX14" s="71">
        <f t="shared" si="20"/>
        <v>0.82758620689655171</v>
      </c>
      <c r="AY14" s="71">
        <f t="shared" si="21"/>
        <v>0.78222222222222226</v>
      </c>
      <c r="AZ14" s="71">
        <f t="shared" si="22"/>
        <v>0.29054054054054052</v>
      </c>
      <c r="BA14" s="71">
        <f t="shared" si="23"/>
        <v>0.22950819672131148</v>
      </c>
      <c r="BB14" s="71">
        <f t="shared" si="24"/>
        <v>0.55077452667814109</v>
      </c>
    </row>
    <row r="15" spans="1:54" ht="25.2" customHeight="1" x14ac:dyDescent="0.25">
      <c r="A15" s="63" t="s">
        <v>727</v>
      </c>
      <c r="B15" s="33" t="s">
        <v>713</v>
      </c>
      <c r="C15" s="66">
        <v>345</v>
      </c>
      <c r="D15" s="66">
        <v>490</v>
      </c>
      <c r="E15" s="66">
        <v>480</v>
      </c>
      <c r="F15" s="66">
        <v>385</v>
      </c>
      <c r="G15" s="66">
        <v>1695</v>
      </c>
      <c r="H15" s="11"/>
      <c r="I15" s="66">
        <v>183697</v>
      </c>
      <c r="J15" s="66">
        <v>156165</v>
      </c>
      <c r="K15" s="66">
        <v>114558</v>
      </c>
      <c r="L15" s="66">
        <v>148520</v>
      </c>
      <c r="M15" s="67">
        <f t="shared" si="4"/>
        <v>602940</v>
      </c>
      <c r="N15" s="71">
        <f t="shared" si="5"/>
        <v>1.8780927287870787E-3</v>
      </c>
      <c r="O15" s="71">
        <f t="shared" si="6"/>
        <v>3.1377069125604327E-3</v>
      </c>
      <c r="P15" s="71">
        <f t="shared" si="7"/>
        <v>4.1900172838212953E-3</v>
      </c>
      <c r="Q15" s="71">
        <f t="shared" si="8"/>
        <v>2.5922434688930782E-3</v>
      </c>
      <c r="R15" s="71">
        <f t="shared" si="9"/>
        <v>2.8112249975121902E-3</v>
      </c>
      <c r="S15" s="16"/>
      <c r="T15" s="63" t="s">
        <v>727</v>
      </c>
      <c r="U15" s="33" t="s">
        <v>713</v>
      </c>
      <c r="V15" s="66">
        <v>305</v>
      </c>
      <c r="W15" s="66">
        <v>380</v>
      </c>
      <c r="X15" s="66">
        <v>120</v>
      </c>
      <c r="Y15" s="66">
        <v>90</v>
      </c>
      <c r="Z15" s="66">
        <v>895</v>
      </c>
      <c r="AA15" s="11"/>
      <c r="AB15" s="71">
        <f t="shared" si="10"/>
        <v>1.6603428471885769E-3</v>
      </c>
      <c r="AC15" s="71">
        <f t="shared" si="11"/>
        <v>2.433323728108091E-3</v>
      </c>
      <c r="AD15" s="71">
        <f t="shared" si="12"/>
        <v>1.0475043209553238E-3</v>
      </c>
      <c r="AE15" s="71">
        <f t="shared" si="13"/>
        <v>6.0597899272825211E-4</v>
      </c>
      <c r="AF15" s="71">
        <f t="shared" si="14"/>
        <v>1.484393140279298E-3</v>
      </c>
      <c r="AG15" s="57"/>
      <c r="AH15" s="63" t="s">
        <v>727</v>
      </c>
      <c r="AI15" s="33" t="s">
        <v>713</v>
      </c>
      <c r="AJ15" s="73">
        <v>35</v>
      </c>
      <c r="AK15" s="73">
        <v>110</v>
      </c>
      <c r="AL15" s="73">
        <v>360</v>
      </c>
      <c r="AM15" s="73">
        <v>295</v>
      </c>
      <c r="AN15" s="73">
        <v>800</v>
      </c>
      <c r="AO15" s="57"/>
      <c r="AP15" s="74">
        <f t="shared" si="15"/>
        <v>1.9053114639868915E-4</v>
      </c>
      <c r="AQ15" s="74">
        <f t="shared" si="16"/>
        <v>7.0438318445234212E-4</v>
      </c>
      <c r="AR15" s="74">
        <f t="shared" si="17"/>
        <v>3.1425129628659719E-3</v>
      </c>
      <c r="AS15" s="74">
        <f t="shared" si="18"/>
        <v>1.9862644761648265E-3</v>
      </c>
      <c r="AT15" s="74">
        <f t="shared" si="19"/>
        <v>1.3268318572328922E-3</v>
      </c>
      <c r="AV15" s="63" t="s">
        <v>727</v>
      </c>
      <c r="AW15" s="33" t="s">
        <v>713</v>
      </c>
      <c r="AX15" s="71">
        <f t="shared" si="20"/>
        <v>0.88405797101449279</v>
      </c>
      <c r="AY15" s="71">
        <f t="shared" si="21"/>
        <v>0.77551020408163263</v>
      </c>
      <c r="AZ15" s="71">
        <f t="shared" si="22"/>
        <v>0.25</v>
      </c>
      <c r="BA15" s="71">
        <f t="shared" si="23"/>
        <v>0.23376623376623376</v>
      </c>
      <c r="BB15" s="71">
        <f t="shared" si="24"/>
        <v>0.528023598820059</v>
      </c>
    </row>
    <row r="16" spans="1:54" ht="25.2" customHeight="1" x14ac:dyDescent="0.25">
      <c r="A16" s="63" t="s">
        <v>728</v>
      </c>
      <c r="B16" s="33" t="s">
        <v>714</v>
      </c>
      <c r="C16" s="66">
        <v>625</v>
      </c>
      <c r="D16" s="66">
        <v>1015</v>
      </c>
      <c r="E16" s="66">
        <v>1215</v>
      </c>
      <c r="F16" s="66">
        <v>1035</v>
      </c>
      <c r="G16" s="66">
        <v>3890</v>
      </c>
      <c r="H16" s="11"/>
      <c r="I16" s="66">
        <v>480363</v>
      </c>
      <c r="J16" s="66">
        <v>408511</v>
      </c>
      <c r="K16" s="66">
        <v>293981</v>
      </c>
      <c r="L16" s="66">
        <v>353500</v>
      </c>
      <c r="M16" s="67">
        <f t="shared" si="4"/>
        <v>1536355</v>
      </c>
      <c r="N16" s="71">
        <f t="shared" si="5"/>
        <v>1.3010993769295303E-3</v>
      </c>
      <c r="O16" s="71">
        <f t="shared" si="6"/>
        <v>2.484633216731006E-3</v>
      </c>
      <c r="P16" s="71">
        <f t="shared" si="7"/>
        <v>4.1329201547038756E-3</v>
      </c>
      <c r="Q16" s="71">
        <f t="shared" si="8"/>
        <v>2.927864214992928E-3</v>
      </c>
      <c r="R16" s="71">
        <f t="shared" si="9"/>
        <v>2.5319668956718987E-3</v>
      </c>
      <c r="S16" s="16"/>
      <c r="T16" s="63" t="s">
        <v>728</v>
      </c>
      <c r="U16" s="33" t="s">
        <v>714</v>
      </c>
      <c r="V16" s="66">
        <v>475</v>
      </c>
      <c r="W16" s="66">
        <v>705</v>
      </c>
      <c r="X16" s="66">
        <v>210</v>
      </c>
      <c r="Y16" s="66">
        <v>220</v>
      </c>
      <c r="Z16" s="66">
        <v>1610</v>
      </c>
      <c r="AA16" s="11"/>
      <c r="AB16" s="71">
        <f t="shared" si="10"/>
        <v>9.8883552646644311E-4</v>
      </c>
      <c r="AC16" s="71">
        <f t="shared" si="11"/>
        <v>1.7257797219658712E-3</v>
      </c>
      <c r="AD16" s="71">
        <f t="shared" si="12"/>
        <v>7.1433187859079323E-4</v>
      </c>
      <c r="AE16" s="71">
        <f t="shared" si="13"/>
        <v>6.2234794908062234E-4</v>
      </c>
      <c r="AF16" s="71">
        <f t="shared" si="14"/>
        <v>1.0479348848410686E-3</v>
      </c>
      <c r="AG16" s="57"/>
      <c r="AH16" s="63" t="s">
        <v>728</v>
      </c>
      <c r="AI16" s="33" t="s">
        <v>714</v>
      </c>
      <c r="AJ16" s="73">
        <v>150</v>
      </c>
      <c r="AK16" s="73">
        <v>310</v>
      </c>
      <c r="AL16" s="73">
        <v>1005</v>
      </c>
      <c r="AM16" s="73">
        <v>810</v>
      </c>
      <c r="AN16" s="73">
        <v>2275</v>
      </c>
      <c r="AO16" s="57"/>
      <c r="AP16" s="74">
        <f t="shared" si="15"/>
        <v>3.1226385046308729E-4</v>
      </c>
      <c r="AQ16" s="74">
        <f t="shared" si="16"/>
        <v>7.5885349476513487E-4</v>
      </c>
      <c r="AR16" s="74">
        <f t="shared" si="17"/>
        <v>3.4185882761130822E-3</v>
      </c>
      <c r="AS16" s="74">
        <f t="shared" si="18"/>
        <v>2.2913719943422912E-3</v>
      </c>
      <c r="AT16" s="74">
        <f t="shared" si="19"/>
        <v>1.4807775546667274E-3</v>
      </c>
      <c r="AV16" s="63" t="s">
        <v>728</v>
      </c>
      <c r="AW16" s="33" t="s">
        <v>714</v>
      </c>
      <c r="AX16" s="71">
        <f t="shared" si="20"/>
        <v>0.76</v>
      </c>
      <c r="AY16" s="71">
        <f t="shared" si="21"/>
        <v>0.69458128078817738</v>
      </c>
      <c r="AZ16" s="71">
        <f t="shared" si="22"/>
        <v>0.1728395061728395</v>
      </c>
      <c r="BA16" s="71">
        <f t="shared" si="23"/>
        <v>0.21256038647342995</v>
      </c>
      <c r="BB16" s="71">
        <f t="shared" si="24"/>
        <v>0.41388174807197942</v>
      </c>
    </row>
    <row r="17" spans="1:54" ht="25.2" customHeight="1" x14ac:dyDescent="0.25">
      <c r="A17" s="63" t="s">
        <v>729</v>
      </c>
      <c r="B17" s="33" t="s">
        <v>715</v>
      </c>
      <c r="C17" s="66">
        <v>970</v>
      </c>
      <c r="D17" s="66">
        <v>1315</v>
      </c>
      <c r="E17" s="66">
        <v>630</v>
      </c>
      <c r="F17" s="66">
        <v>460</v>
      </c>
      <c r="G17" s="66">
        <v>3375</v>
      </c>
      <c r="H17" s="11"/>
      <c r="I17" s="66">
        <v>206290</v>
      </c>
      <c r="J17" s="66">
        <v>179099</v>
      </c>
      <c r="K17" s="66">
        <v>132649</v>
      </c>
      <c r="L17" s="66">
        <v>172007</v>
      </c>
      <c r="M17" s="67">
        <f t="shared" si="4"/>
        <v>690045</v>
      </c>
      <c r="N17" s="71">
        <f t="shared" si="5"/>
        <v>4.7021183770420286E-3</v>
      </c>
      <c r="O17" s="71">
        <f t="shared" si="6"/>
        <v>7.3423078855828338E-3</v>
      </c>
      <c r="P17" s="71">
        <f t="shared" si="7"/>
        <v>4.7493761732089954E-3</v>
      </c>
      <c r="Q17" s="71">
        <f t="shared" si="8"/>
        <v>2.6743097664629926E-3</v>
      </c>
      <c r="R17" s="71">
        <f t="shared" si="9"/>
        <v>4.8909853705193136E-3</v>
      </c>
      <c r="S17" s="16"/>
      <c r="T17" s="63" t="s">
        <v>729</v>
      </c>
      <c r="U17" s="33" t="s">
        <v>715</v>
      </c>
      <c r="V17" s="66">
        <v>835</v>
      </c>
      <c r="W17" s="66">
        <v>1160</v>
      </c>
      <c r="X17" s="66">
        <v>250</v>
      </c>
      <c r="Y17" s="66">
        <v>125</v>
      </c>
      <c r="Z17" s="66">
        <v>2370</v>
      </c>
      <c r="AA17" s="11"/>
      <c r="AB17" s="71">
        <f t="shared" si="10"/>
        <v>4.047699840031024E-3</v>
      </c>
      <c r="AC17" s="71">
        <f t="shared" si="11"/>
        <v>6.4768647507802944E-3</v>
      </c>
      <c r="AD17" s="71">
        <f t="shared" si="12"/>
        <v>1.884673084606744E-3</v>
      </c>
      <c r="AE17" s="71">
        <f t="shared" si="13"/>
        <v>7.2671461045190023E-4</v>
      </c>
      <c r="AF17" s="71">
        <f t="shared" si="14"/>
        <v>3.4345586157424517E-3</v>
      </c>
      <c r="AG17" s="57"/>
      <c r="AH17" s="63" t="s">
        <v>729</v>
      </c>
      <c r="AI17" s="33" t="s">
        <v>715</v>
      </c>
      <c r="AJ17" s="73">
        <v>135</v>
      </c>
      <c r="AK17" s="73">
        <v>155</v>
      </c>
      <c r="AL17" s="73">
        <v>380</v>
      </c>
      <c r="AM17" s="73">
        <v>335</v>
      </c>
      <c r="AN17" s="73">
        <v>1005</v>
      </c>
      <c r="AO17" s="57"/>
      <c r="AP17" s="74">
        <f t="shared" si="15"/>
        <v>6.5441853701100395E-4</v>
      </c>
      <c r="AQ17" s="74">
        <f t="shared" si="16"/>
        <v>8.6544313480253938E-4</v>
      </c>
      <c r="AR17" s="74">
        <f t="shared" si="17"/>
        <v>2.8647030886022511E-3</v>
      </c>
      <c r="AS17" s="74">
        <f t="shared" si="18"/>
        <v>1.9475951560110926E-3</v>
      </c>
      <c r="AT17" s="74">
        <f t="shared" si="19"/>
        <v>1.4564267547768624E-3</v>
      </c>
      <c r="AV17" s="63" t="s">
        <v>729</v>
      </c>
      <c r="AW17" s="33" t="s">
        <v>715</v>
      </c>
      <c r="AX17" s="71">
        <f t="shared" si="20"/>
        <v>0.86082474226804129</v>
      </c>
      <c r="AY17" s="71">
        <f t="shared" si="21"/>
        <v>0.88212927756653992</v>
      </c>
      <c r="AZ17" s="71">
        <f t="shared" si="22"/>
        <v>0.3968253968253968</v>
      </c>
      <c r="BA17" s="71">
        <f t="shared" si="23"/>
        <v>0.27173913043478259</v>
      </c>
      <c r="BB17" s="71">
        <f t="shared" si="24"/>
        <v>0.70222222222222219</v>
      </c>
    </row>
    <row r="18" spans="1:54" ht="25.2" customHeight="1" x14ac:dyDescent="0.25">
      <c r="A18" s="63" t="s">
        <v>730</v>
      </c>
      <c r="B18" s="33" t="s">
        <v>716</v>
      </c>
      <c r="C18" s="66">
        <v>2845</v>
      </c>
      <c r="D18" s="66">
        <v>4435</v>
      </c>
      <c r="E18" s="66">
        <v>1345</v>
      </c>
      <c r="F18" s="66">
        <v>1000</v>
      </c>
      <c r="G18" s="66">
        <v>9620</v>
      </c>
      <c r="H18" s="11"/>
      <c r="I18" s="66">
        <v>395411</v>
      </c>
      <c r="J18" s="66">
        <v>334697</v>
      </c>
      <c r="K18" s="66">
        <v>244972</v>
      </c>
      <c r="L18" s="66">
        <v>314571</v>
      </c>
      <c r="M18" s="67">
        <f t="shared" si="4"/>
        <v>1289651</v>
      </c>
      <c r="N18" s="71">
        <f t="shared" si="5"/>
        <v>7.1950451555470134E-3</v>
      </c>
      <c r="O18" s="71">
        <f t="shared" si="6"/>
        <v>1.3250791013961882E-2</v>
      </c>
      <c r="P18" s="71">
        <f t="shared" si="7"/>
        <v>5.4904233953268124E-3</v>
      </c>
      <c r="Q18" s="71">
        <f t="shared" si="8"/>
        <v>3.1789325780189528E-3</v>
      </c>
      <c r="R18" s="71">
        <f t="shared" si="9"/>
        <v>7.4593824220661248E-3</v>
      </c>
      <c r="S18" s="16"/>
      <c r="T18" s="63" t="s">
        <v>730</v>
      </c>
      <c r="U18" s="33" t="s">
        <v>716</v>
      </c>
      <c r="V18" s="66">
        <v>2615</v>
      </c>
      <c r="W18" s="66">
        <v>4010</v>
      </c>
      <c r="X18" s="66">
        <v>655</v>
      </c>
      <c r="Y18" s="66">
        <v>300</v>
      </c>
      <c r="Z18" s="66">
        <v>7585</v>
      </c>
      <c r="AA18" s="11"/>
      <c r="AB18" s="71">
        <f t="shared" si="10"/>
        <v>6.6133719092286254E-3</v>
      </c>
      <c r="AC18" s="71">
        <f t="shared" si="11"/>
        <v>1.198098578714479E-2</v>
      </c>
      <c r="AD18" s="71">
        <f t="shared" si="12"/>
        <v>2.6737749620364777E-3</v>
      </c>
      <c r="AE18" s="71">
        <f t="shared" si="13"/>
        <v>9.5367977340568588E-4</v>
      </c>
      <c r="AF18" s="71">
        <f t="shared" si="14"/>
        <v>5.8814361404752142E-3</v>
      </c>
      <c r="AG18" s="57"/>
      <c r="AH18" s="63" t="s">
        <v>730</v>
      </c>
      <c r="AI18" s="33" t="s">
        <v>716</v>
      </c>
      <c r="AJ18" s="73">
        <v>225</v>
      </c>
      <c r="AK18" s="73">
        <v>425</v>
      </c>
      <c r="AL18" s="73">
        <v>690</v>
      </c>
      <c r="AM18" s="73">
        <v>700</v>
      </c>
      <c r="AN18" s="73">
        <v>2035</v>
      </c>
      <c r="AO18" s="57"/>
      <c r="AP18" s="74">
        <f t="shared" si="15"/>
        <v>5.6902817574624879E-4</v>
      </c>
      <c r="AQ18" s="74">
        <f t="shared" si="16"/>
        <v>1.2698052268170913E-3</v>
      </c>
      <c r="AR18" s="74">
        <f t="shared" si="17"/>
        <v>2.8166484332903352E-3</v>
      </c>
      <c r="AS18" s="74">
        <f t="shared" si="18"/>
        <v>2.2252528046132671E-3</v>
      </c>
      <c r="AT18" s="74">
        <f t="shared" si="19"/>
        <v>1.577946281590911E-3</v>
      </c>
      <c r="AV18" s="63" t="s">
        <v>730</v>
      </c>
      <c r="AW18" s="33" t="s">
        <v>716</v>
      </c>
      <c r="AX18" s="71">
        <f t="shared" si="20"/>
        <v>0.91915641476274168</v>
      </c>
      <c r="AY18" s="71">
        <f t="shared" si="21"/>
        <v>0.90417136414881627</v>
      </c>
      <c r="AZ18" s="71">
        <f t="shared" si="22"/>
        <v>0.48698884758364314</v>
      </c>
      <c r="BA18" s="71">
        <f t="shared" si="23"/>
        <v>0.3</v>
      </c>
      <c r="BB18" s="71">
        <f t="shared" si="24"/>
        <v>0.78846153846153844</v>
      </c>
    </row>
    <row r="19" spans="1:54" ht="12.75" customHeight="1" thickBot="1" x14ac:dyDescent="0.3">
      <c r="A19" s="18"/>
      <c r="B19" s="18"/>
      <c r="C19" s="72"/>
      <c r="D19" s="72"/>
      <c r="E19" s="72"/>
      <c r="F19" s="72"/>
      <c r="G19" s="72"/>
      <c r="H19" s="11"/>
      <c r="I19" s="19"/>
      <c r="J19" s="19"/>
      <c r="K19" s="19"/>
      <c r="L19" s="19"/>
      <c r="M19" s="20"/>
      <c r="N19" s="72"/>
      <c r="O19" s="72"/>
      <c r="P19" s="72"/>
      <c r="Q19" s="72"/>
      <c r="R19" s="72"/>
      <c r="S19" s="16"/>
      <c r="T19" s="18"/>
      <c r="U19" s="18"/>
      <c r="V19" s="72"/>
      <c r="W19" s="72"/>
      <c r="X19" s="72"/>
      <c r="Y19" s="72"/>
      <c r="Z19" s="72"/>
      <c r="AA19" s="11"/>
      <c r="AB19" s="80"/>
      <c r="AC19" s="80"/>
      <c r="AD19" s="80"/>
      <c r="AE19" s="80"/>
      <c r="AF19" s="80"/>
      <c r="AG19" s="19"/>
      <c r="AH19" s="19"/>
      <c r="AI19" s="19"/>
      <c r="AJ19" s="72"/>
      <c r="AK19" s="72"/>
      <c r="AL19" s="72"/>
      <c r="AM19" s="72"/>
      <c r="AN19" s="72"/>
      <c r="AO19" s="19"/>
      <c r="AP19" s="81"/>
      <c r="AQ19" s="81"/>
      <c r="AR19" s="81"/>
      <c r="AS19" s="81"/>
      <c r="AT19" s="81"/>
      <c r="AV19" s="18"/>
      <c r="AW19" s="18"/>
      <c r="AX19" s="80"/>
      <c r="AY19" s="80"/>
      <c r="AZ19" s="80"/>
      <c r="BA19" s="80"/>
      <c r="BB19" s="80"/>
    </row>
    <row r="20" spans="1:54" ht="25.2" customHeight="1" thickTop="1" thickBot="1" x14ac:dyDescent="0.3">
      <c r="A20" s="21" t="s">
        <v>690</v>
      </c>
      <c r="B20" s="21"/>
      <c r="C20" s="69">
        <v>14545</v>
      </c>
      <c r="D20" s="69">
        <v>22785</v>
      </c>
      <c r="E20" s="69">
        <v>11955</v>
      </c>
      <c r="F20" s="69">
        <v>10029</v>
      </c>
      <c r="G20" s="69">
        <v>59314</v>
      </c>
      <c r="H20" s="31"/>
      <c r="I20" s="65">
        <f>SUM(I5:I18)</f>
        <v>4106633</v>
      </c>
      <c r="J20" s="65">
        <f t="shared" ref="J20:M20" si="25">SUM(J5:J18)</f>
        <v>3443512</v>
      </c>
      <c r="K20" s="65">
        <f t="shared" si="25"/>
        <v>2498220</v>
      </c>
      <c r="L20" s="65">
        <f t="shared" si="25"/>
        <v>3120730</v>
      </c>
      <c r="M20" s="65">
        <f t="shared" si="25"/>
        <v>13169095</v>
      </c>
      <c r="N20" s="70">
        <f t="shared" ref="N20" si="26">C20/I20</f>
        <v>3.5418309841663475E-3</v>
      </c>
      <c r="O20" s="70">
        <f t="shared" ref="O20" si="27">D20/J20</f>
        <v>6.6167912294192669E-3</v>
      </c>
      <c r="P20" s="70">
        <f t="shared" ref="P20" si="28">E20/K20</f>
        <v>4.7854072099334727E-3</v>
      </c>
      <c r="Q20" s="70">
        <f t="shared" ref="Q20" si="29">F20/L20</f>
        <v>3.2136711602733974E-3</v>
      </c>
      <c r="R20" s="70">
        <f t="shared" ref="R20" si="30">G20/M20</f>
        <v>4.5040300795157143E-3</v>
      </c>
      <c r="S20" s="16"/>
      <c r="T20" s="21" t="s">
        <v>690</v>
      </c>
      <c r="U20" s="21"/>
      <c r="V20" s="69">
        <v>12783</v>
      </c>
      <c r="W20" s="69">
        <v>19276</v>
      </c>
      <c r="X20" s="69">
        <v>3803</v>
      </c>
      <c r="Y20" s="69">
        <v>2523</v>
      </c>
      <c r="Z20" s="69">
        <v>38385</v>
      </c>
      <c r="AA20" s="31"/>
      <c r="AB20" s="70">
        <f t="shared" ref="AB20" si="31">V20/I20</f>
        <v>3.112769025135677E-3</v>
      </c>
      <c r="AC20" s="70">
        <f t="shared" ref="AC20" si="32">W20/J20</f>
        <v>5.5977734359572437E-3</v>
      </c>
      <c r="AD20" s="70">
        <f t="shared" ref="AD20" si="33">X20/K20</f>
        <v>1.5222838661126722E-3</v>
      </c>
      <c r="AE20" s="70">
        <f t="shared" ref="AE20" si="34">Y20/L20</f>
        <v>8.0846468614715142E-4</v>
      </c>
      <c r="AF20" s="70">
        <f t="shared" ref="AF20" si="35">Z20/M20</f>
        <v>2.9147788819201318E-3</v>
      </c>
      <c r="AG20" s="58"/>
      <c r="AH20" s="21" t="s">
        <v>690</v>
      </c>
      <c r="AI20" s="21"/>
      <c r="AJ20" s="69">
        <v>1762</v>
      </c>
      <c r="AK20" s="69">
        <v>3509</v>
      </c>
      <c r="AL20" s="69">
        <v>8152</v>
      </c>
      <c r="AM20" s="69">
        <v>7506</v>
      </c>
      <c r="AN20" s="69">
        <v>20929</v>
      </c>
      <c r="AO20" s="58"/>
      <c r="AP20" s="70">
        <f t="shared" ref="AP20" si="36">AJ20/I20</f>
        <v>4.2906195903067064E-4</v>
      </c>
      <c r="AQ20" s="70">
        <f t="shared" ref="AQ20" si="37">AK20/J20</f>
        <v>1.0190177934620236E-3</v>
      </c>
      <c r="AR20" s="70">
        <f t="shared" ref="AR20" si="38">AL20/K20</f>
        <v>3.2631233438208005E-3</v>
      </c>
      <c r="AS20" s="70">
        <f t="shared" ref="AS20" si="39">AM20/L20</f>
        <v>2.4052064741262461E-3</v>
      </c>
      <c r="AT20" s="70">
        <f t="shared" ref="AT20" si="40">AN20/M20</f>
        <v>1.5892511975955828E-3</v>
      </c>
      <c r="AV20" s="21" t="s">
        <v>690</v>
      </c>
      <c r="AW20" s="21"/>
      <c r="AX20" s="70">
        <f t="shared" ref="AX20" si="41">V20/C20</f>
        <v>0.87885871433482299</v>
      </c>
      <c r="AY20" s="70">
        <f t="shared" ref="AY20" si="42">W20/D20</f>
        <v>0.84599517226245335</v>
      </c>
      <c r="AZ20" s="70">
        <f t="shared" ref="AZ20" si="43">X20/E20</f>
        <v>0.31810957758260144</v>
      </c>
      <c r="BA20" s="70">
        <f t="shared" ref="BA20" si="44">Y20/F20</f>
        <v>0.25157044570744841</v>
      </c>
      <c r="BB20" s="70">
        <f t="shared" ref="BB20" si="45">Z20/G20</f>
        <v>0.64714907104562158</v>
      </c>
    </row>
    <row r="21" spans="1:54" ht="14.4" thickTop="1" x14ac:dyDescent="0.25">
      <c r="C21" s="9"/>
      <c r="D21" s="9"/>
      <c r="E21" s="9"/>
      <c r="F21" s="9"/>
      <c r="G21" s="9"/>
      <c r="M21" s="9"/>
    </row>
    <row r="22" spans="1:54" ht="16.2" x14ac:dyDescent="0.25">
      <c r="A22" s="7" t="s">
        <v>664</v>
      </c>
      <c r="G22" s="7"/>
      <c r="H22" s="7"/>
    </row>
    <row r="23" spans="1:54" x14ac:dyDescent="0.25">
      <c r="G23" s="7"/>
      <c r="H23" s="7"/>
    </row>
    <row r="24" spans="1:54" ht="24.75" customHeight="1" x14ac:dyDescent="0.25">
      <c r="G24" s="7"/>
      <c r="H24" s="7"/>
    </row>
  </sheetData>
  <mergeCells count="9">
    <mergeCell ref="AJ3:AN3"/>
    <mergeCell ref="AP3:AT3"/>
    <mergeCell ref="AX3:BB3"/>
    <mergeCell ref="A1:G1"/>
    <mergeCell ref="C3:G3"/>
    <mergeCell ref="I3:M3"/>
    <mergeCell ref="N3:R3"/>
    <mergeCell ref="V3:Z3"/>
    <mergeCell ref="AB3:A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87F16-C2D8-4C1F-A848-1CA475430B09}">
  <dimension ref="A1:G36"/>
  <sheetViews>
    <sheetView showGridLines="0" workbookViewId="0">
      <selection activeCell="B8" sqref="B8"/>
    </sheetView>
  </sheetViews>
  <sheetFormatPr defaultRowHeight="13.2" x14ac:dyDescent="0.25"/>
  <cols>
    <col min="1" max="1" width="17.33203125" customWidth="1"/>
    <col min="2" max="2" width="95.44140625" customWidth="1"/>
  </cols>
  <sheetData>
    <row r="1" spans="1:6" ht="19.8" x14ac:dyDescent="0.4">
      <c r="A1" s="87" t="s">
        <v>739</v>
      </c>
      <c r="B1" s="230"/>
    </row>
    <row r="2" spans="1:6" ht="15" x14ac:dyDescent="0.25">
      <c r="A2" s="231" t="s">
        <v>740</v>
      </c>
      <c r="B2" s="230"/>
    </row>
    <row r="3" spans="1:6" ht="15.6" x14ac:dyDescent="0.3">
      <c r="A3" s="248" t="s">
        <v>790</v>
      </c>
      <c r="B3" s="230"/>
    </row>
    <row r="4" spans="1:6" ht="15.6" x14ac:dyDescent="0.3">
      <c r="A4" s="249" t="s">
        <v>741</v>
      </c>
      <c r="B4" s="250" t="s">
        <v>742</v>
      </c>
    </row>
    <row r="5" spans="1:6" ht="31.5" customHeight="1" x14ac:dyDescent="0.25">
      <c r="A5" s="152" t="s">
        <v>743</v>
      </c>
      <c r="B5" s="356" t="s">
        <v>802</v>
      </c>
      <c r="F5" s="228"/>
    </row>
    <row r="6" spans="1:6" ht="31.5" customHeight="1" x14ac:dyDescent="0.25">
      <c r="A6" s="152" t="s">
        <v>744</v>
      </c>
      <c r="B6" s="357" t="s">
        <v>803</v>
      </c>
      <c r="F6" s="228"/>
    </row>
    <row r="7" spans="1:6" ht="31.5" customHeight="1" x14ac:dyDescent="0.25">
      <c r="A7" s="152" t="s">
        <v>746</v>
      </c>
      <c r="B7" s="357" t="s">
        <v>804</v>
      </c>
    </row>
    <row r="8" spans="1:6" ht="31.5" customHeight="1" x14ac:dyDescent="0.25">
      <c r="A8" s="374" t="s">
        <v>747</v>
      </c>
      <c r="B8" s="375" t="s">
        <v>830</v>
      </c>
    </row>
    <row r="9" spans="1:6" ht="31.5" customHeight="1" x14ac:dyDescent="0.25">
      <c r="A9" s="153" t="s">
        <v>831</v>
      </c>
      <c r="B9" s="154" t="s">
        <v>789</v>
      </c>
    </row>
    <row r="10" spans="1:6" ht="13.8" x14ac:dyDescent="0.25">
      <c r="A10" s="88"/>
      <c r="B10" s="88"/>
    </row>
    <row r="11" spans="1:6" ht="13.8" x14ac:dyDescent="0.25">
      <c r="A11" s="88"/>
      <c r="B11" s="88"/>
    </row>
    <row r="12" spans="1:6" ht="13.8" x14ac:dyDescent="0.25">
      <c r="A12" s="88"/>
      <c r="B12" s="88"/>
    </row>
    <row r="13" spans="1:6" ht="13.8" x14ac:dyDescent="0.25">
      <c r="A13" s="88"/>
      <c r="B13" s="88"/>
    </row>
    <row r="14" spans="1:6" ht="13.8" x14ac:dyDescent="0.25">
      <c r="A14" s="88"/>
      <c r="B14" s="88"/>
    </row>
    <row r="15" spans="1:6" ht="13.8" x14ac:dyDescent="0.25">
      <c r="A15" s="88"/>
      <c r="B15" s="88"/>
    </row>
    <row r="16" spans="1:6" ht="13.8" x14ac:dyDescent="0.25">
      <c r="A16" s="88"/>
      <c r="B16" s="88"/>
    </row>
    <row r="17" spans="1:7" ht="13.8" x14ac:dyDescent="0.25">
      <c r="A17" s="88"/>
      <c r="B17" s="88"/>
    </row>
    <row r="18" spans="1:7" ht="13.8" x14ac:dyDescent="0.25">
      <c r="A18" s="88"/>
      <c r="B18" s="88"/>
    </row>
    <row r="19" spans="1:7" ht="13.8" x14ac:dyDescent="0.25">
      <c r="A19" s="88"/>
      <c r="B19" s="88"/>
    </row>
    <row r="20" spans="1:7" ht="13.8" x14ac:dyDescent="0.25">
      <c r="A20" s="88"/>
      <c r="B20" s="88"/>
    </row>
    <row r="21" spans="1:7" ht="13.8" x14ac:dyDescent="0.25">
      <c r="A21" s="88"/>
      <c r="B21" s="88"/>
    </row>
    <row r="22" spans="1:7" ht="13.8" x14ac:dyDescent="0.25">
      <c r="A22" s="88"/>
      <c r="B22" s="88"/>
    </row>
    <row r="23" spans="1:7" ht="13.8" x14ac:dyDescent="0.25">
      <c r="A23" s="88"/>
      <c r="B23" s="88"/>
      <c r="G23" s="229"/>
    </row>
    <row r="24" spans="1:7" ht="13.8" x14ac:dyDescent="0.25">
      <c r="A24" s="88"/>
      <c r="B24" s="88"/>
    </row>
    <row r="25" spans="1:7" ht="13.8" x14ac:dyDescent="0.25">
      <c r="A25" s="88"/>
      <c r="B25" s="88"/>
    </row>
    <row r="26" spans="1:7" ht="13.8" x14ac:dyDescent="0.25">
      <c r="A26" s="88"/>
      <c r="B26" s="88"/>
    </row>
    <row r="27" spans="1:7" ht="13.8" x14ac:dyDescent="0.25">
      <c r="A27" s="88"/>
      <c r="B27" s="88"/>
    </row>
    <row r="28" spans="1:7" ht="13.8" x14ac:dyDescent="0.25">
      <c r="A28" s="88"/>
      <c r="B28" s="88"/>
    </row>
    <row r="29" spans="1:7" ht="13.8" x14ac:dyDescent="0.25">
      <c r="A29" s="88"/>
      <c r="B29" s="88"/>
    </row>
    <row r="30" spans="1:7" ht="13.8" x14ac:dyDescent="0.25">
      <c r="A30" s="88"/>
      <c r="B30" s="88"/>
    </row>
    <row r="31" spans="1:7" ht="13.8" x14ac:dyDescent="0.25">
      <c r="A31" s="88"/>
      <c r="B31" s="88"/>
    </row>
    <row r="32" spans="1:7" ht="13.8" x14ac:dyDescent="0.25">
      <c r="A32" s="88"/>
      <c r="B32" s="88"/>
    </row>
    <row r="33" spans="1:2" ht="13.8" x14ac:dyDescent="0.25">
      <c r="A33" s="88"/>
      <c r="B33" s="88"/>
    </row>
    <row r="34" spans="1:2" ht="13.8" x14ac:dyDescent="0.25">
      <c r="A34" s="88"/>
      <c r="B34" s="88"/>
    </row>
    <row r="35" spans="1:2" ht="13.8" x14ac:dyDescent="0.25">
      <c r="A35" s="88"/>
      <c r="B35" s="88"/>
    </row>
    <row r="36" spans="1:2" ht="13.8" x14ac:dyDescent="0.25">
      <c r="A36" s="88"/>
      <c r="B36" s="88"/>
    </row>
  </sheetData>
  <hyperlinks>
    <hyperlink ref="B5" r:id="rId1" xr:uid="{2C7DA68A-A826-4A68-A0D1-112E45123150}"/>
    <hyperlink ref="B6" r:id="rId2" xr:uid="{7C72F242-37C8-48CC-8BDE-D51B8BB66025}"/>
    <hyperlink ref="B7" r:id="rId3" xr:uid="{435FA71F-65E6-4F2F-BD87-1CCC55FFF560}"/>
    <hyperlink ref="B8" r:id="rId4" xr:uid="{72ACB141-AD28-4C5C-B1E9-931C360489B9}"/>
  </hyperlinks>
  <pageMargins left="0.7" right="0.7" top="0.75" bottom="0.75" header="0.3" footer="0.3"/>
  <pageSetup paperSize="9" orientation="portrait" r:id="rId5"/>
  <tableParts count="1">
    <tablePart r:id="rId6"/>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B24"/>
  <sheetViews>
    <sheetView zoomScale="80" zoomScaleNormal="80" workbookViewId="0">
      <selection activeCell="AX20" sqref="AX20"/>
    </sheetView>
  </sheetViews>
  <sheetFormatPr defaultColWidth="9.33203125" defaultRowHeight="13.8" x14ac:dyDescent="0.25"/>
  <cols>
    <col min="1" max="1" width="71" style="7" customWidth="1"/>
    <col min="2" max="2" width="13.5546875" style="7" customWidth="1"/>
    <col min="3" max="6" width="15.6640625" style="7" customWidth="1"/>
    <col min="7" max="7" width="15.6640625" style="6" customWidth="1"/>
    <col min="8" max="8" width="1.33203125" style="12" customWidth="1"/>
    <col min="9" max="18" width="15.6640625" style="7" customWidth="1"/>
    <col min="19" max="19" width="3.6640625" style="7" customWidth="1"/>
    <col min="20" max="20" width="73.6640625" style="7" customWidth="1"/>
    <col min="21" max="21" width="12.6640625" style="7" customWidth="1"/>
    <col min="22" max="26" width="15.6640625" style="7" customWidth="1"/>
    <col min="27" max="27" width="1.6640625" style="7" customWidth="1"/>
    <col min="28" max="32" width="15.6640625" style="7" customWidth="1"/>
    <col min="33" max="33" width="6.33203125" style="7" customWidth="1"/>
    <col min="34" max="34" width="73.6640625" style="7" bestFit="1" customWidth="1"/>
    <col min="35" max="35" width="12.6640625" style="7" customWidth="1"/>
    <col min="36" max="40" width="15.6640625" style="7" customWidth="1"/>
    <col min="41" max="41" width="2.33203125" style="7" customWidth="1"/>
    <col min="42" max="46" width="15.6640625" style="7" customWidth="1"/>
    <col min="47" max="47" width="6.33203125" style="7" customWidth="1"/>
    <col min="48" max="48" width="67.44140625" style="7" bestFit="1" customWidth="1"/>
    <col min="49" max="49" width="12.6640625" style="7" customWidth="1"/>
    <col min="50" max="51" width="12.33203125" style="7" customWidth="1"/>
    <col min="52" max="53" width="14.6640625" style="7" customWidth="1"/>
    <col min="54" max="54" width="15" style="7" customWidth="1"/>
    <col min="55" max="16384" width="9.33203125" style="7"/>
  </cols>
  <sheetData>
    <row r="1" spans="1:54" ht="54" customHeight="1" x14ac:dyDescent="0.25">
      <c r="A1" s="434" t="s">
        <v>682</v>
      </c>
      <c r="B1" s="434"/>
      <c r="C1" s="434"/>
      <c r="D1" s="434"/>
      <c r="E1" s="434"/>
      <c r="F1" s="434"/>
      <c r="G1" s="434"/>
      <c r="H1" s="5"/>
      <c r="I1" s="5"/>
    </row>
    <row r="2" spans="1:54" ht="15.75" customHeight="1" x14ac:dyDescent="0.25">
      <c r="A2" s="8"/>
      <c r="B2" s="8"/>
      <c r="C2" s="8"/>
      <c r="D2" s="8"/>
      <c r="E2" s="8"/>
      <c r="F2" s="8"/>
      <c r="G2" s="8"/>
      <c r="H2" s="5"/>
      <c r="I2" s="5"/>
      <c r="BB2" s="6"/>
    </row>
    <row r="3" spans="1:54" ht="16.2" x14ac:dyDescent="0.25">
      <c r="C3" s="435" t="s">
        <v>653</v>
      </c>
      <c r="D3" s="436"/>
      <c r="E3" s="436"/>
      <c r="F3" s="436"/>
      <c r="G3" s="437"/>
      <c r="H3" s="9"/>
      <c r="I3" s="438" t="s">
        <v>655</v>
      </c>
      <c r="J3" s="439"/>
      <c r="K3" s="439"/>
      <c r="L3" s="439"/>
      <c r="M3" s="440"/>
      <c r="N3" s="435" t="s">
        <v>652</v>
      </c>
      <c r="O3" s="436"/>
      <c r="P3" s="436"/>
      <c r="Q3" s="436"/>
      <c r="R3" s="437"/>
      <c r="V3" s="421" t="s">
        <v>649</v>
      </c>
      <c r="W3" s="422"/>
      <c r="X3" s="422"/>
      <c r="Y3" s="422"/>
      <c r="Z3" s="423"/>
      <c r="AA3" s="9"/>
      <c r="AB3" s="421" t="s">
        <v>652</v>
      </c>
      <c r="AC3" s="422"/>
      <c r="AD3" s="422"/>
      <c r="AE3" s="422"/>
      <c r="AF3" s="423"/>
      <c r="AG3" s="6"/>
      <c r="AI3" s="6"/>
      <c r="AJ3" s="424" t="s">
        <v>650</v>
      </c>
      <c r="AK3" s="425"/>
      <c r="AL3" s="426"/>
      <c r="AM3" s="426"/>
      <c r="AN3" s="427"/>
      <c r="AO3" s="38"/>
      <c r="AP3" s="428" t="s">
        <v>651</v>
      </c>
      <c r="AQ3" s="429"/>
      <c r="AR3" s="429"/>
      <c r="AS3" s="429"/>
      <c r="AT3" s="430"/>
      <c r="AX3" s="431" t="s">
        <v>654</v>
      </c>
      <c r="AY3" s="432"/>
      <c r="AZ3" s="432"/>
      <c r="BA3" s="432"/>
      <c r="BB3" s="433"/>
    </row>
    <row r="4" spans="1:54" ht="45.75" customHeight="1" x14ac:dyDescent="0.25">
      <c r="A4" s="39" t="s">
        <v>656</v>
      </c>
      <c r="B4" s="43" t="s">
        <v>657</v>
      </c>
      <c r="C4" s="40" t="s">
        <v>661</v>
      </c>
      <c r="D4" s="40" t="s">
        <v>662</v>
      </c>
      <c r="E4" s="40" t="s">
        <v>663</v>
      </c>
      <c r="F4" s="41" t="s">
        <v>319</v>
      </c>
      <c r="G4" s="44" t="s">
        <v>320</v>
      </c>
      <c r="H4" s="24"/>
      <c r="I4" s="23" t="s">
        <v>661</v>
      </c>
      <c r="J4" s="23" t="s">
        <v>662</v>
      </c>
      <c r="K4" s="23" t="s">
        <v>663</v>
      </c>
      <c r="L4" s="22" t="s">
        <v>319</v>
      </c>
      <c r="M4" s="26" t="s">
        <v>320</v>
      </c>
      <c r="N4" s="40" t="s">
        <v>661</v>
      </c>
      <c r="O4" s="40" t="s">
        <v>662</v>
      </c>
      <c r="P4" s="40" t="s">
        <v>663</v>
      </c>
      <c r="Q4" s="41" t="s">
        <v>319</v>
      </c>
      <c r="R4" s="44" t="s">
        <v>320</v>
      </c>
      <c r="T4" s="53" t="s">
        <v>656</v>
      </c>
      <c r="U4" s="45" t="s">
        <v>647</v>
      </c>
      <c r="V4" s="46" t="s">
        <v>661</v>
      </c>
      <c r="W4" s="46" t="s">
        <v>662</v>
      </c>
      <c r="X4" s="46" t="s">
        <v>663</v>
      </c>
      <c r="Y4" s="47" t="s">
        <v>319</v>
      </c>
      <c r="Z4" s="48" t="s">
        <v>320</v>
      </c>
      <c r="AA4" s="24"/>
      <c r="AB4" s="46" t="s">
        <v>661</v>
      </c>
      <c r="AC4" s="46" t="s">
        <v>662</v>
      </c>
      <c r="AD4" s="46" t="s">
        <v>663</v>
      </c>
      <c r="AE4" s="47" t="s">
        <v>319</v>
      </c>
      <c r="AF4" s="48" t="s">
        <v>320</v>
      </c>
      <c r="AG4" s="24"/>
      <c r="AH4" s="25" t="s">
        <v>656</v>
      </c>
      <c r="AI4" s="59" t="s">
        <v>647</v>
      </c>
      <c r="AJ4" s="60" t="s">
        <v>661</v>
      </c>
      <c r="AK4" s="60" t="s">
        <v>662</v>
      </c>
      <c r="AL4" s="60" t="s">
        <v>663</v>
      </c>
      <c r="AM4" s="60" t="s">
        <v>319</v>
      </c>
      <c r="AN4" s="30" t="s">
        <v>320</v>
      </c>
      <c r="AO4" s="24"/>
      <c r="AP4" s="61" t="s">
        <v>661</v>
      </c>
      <c r="AQ4" s="61" t="s">
        <v>662</v>
      </c>
      <c r="AR4" s="61" t="s">
        <v>663</v>
      </c>
      <c r="AS4" s="61" t="s">
        <v>319</v>
      </c>
      <c r="AT4" s="62" t="s">
        <v>320</v>
      </c>
      <c r="AV4" s="42" t="s">
        <v>656</v>
      </c>
      <c r="AW4" s="49" t="s">
        <v>647</v>
      </c>
      <c r="AX4" s="50" t="s">
        <v>661</v>
      </c>
      <c r="AY4" s="50" t="s">
        <v>662</v>
      </c>
      <c r="AZ4" s="50" t="s">
        <v>663</v>
      </c>
      <c r="BA4" s="51" t="s">
        <v>319</v>
      </c>
      <c r="BB4" s="52" t="s">
        <v>320</v>
      </c>
    </row>
    <row r="5" spans="1:54" ht="25.2" customHeight="1" x14ac:dyDescent="0.25">
      <c r="A5" s="63" t="s">
        <v>717</v>
      </c>
      <c r="B5" s="33" t="s">
        <v>703</v>
      </c>
      <c r="C5" s="66">
        <v>3905</v>
      </c>
      <c r="D5" s="66">
        <v>4825</v>
      </c>
      <c r="E5" s="66">
        <v>2125</v>
      </c>
      <c r="F5" s="66">
        <v>2015</v>
      </c>
      <c r="G5" s="66">
        <v>12870</v>
      </c>
      <c r="H5" s="11"/>
      <c r="I5" s="66">
        <v>755739</v>
      </c>
      <c r="J5" s="66">
        <v>563203</v>
      </c>
      <c r="K5" s="66">
        <v>381295</v>
      </c>
      <c r="L5" s="66">
        <v>467689</v>
      </c>
      <c r="M5" s="67">
        <f>SUM(I5:L5)</f>
        <v>2167926</v>
      </c>
      <c r="N5" s="71">
        <f>C5/I5</f>
        <v>5.1671278047050635E-3</v>
      </c>
      <c r="O5" s="71">
        <f t="shared" ref="O5:R5" si="0">D5/J5</f>
        <v>8.5670708430175269E-3</v>
      </c>
      <c r="P5" s="71">
        <f t="shared" si="0"/>
        <v>5.5731126817818227E-3</v>
      </c>
      <c r="Q5" s="71">
        <f t="shared" si="0"/>
        <v>4.3084186286185908E-3</v>
      </c>
      <c r="R5" s="71">
        <f t="shared" si="0"/>
        <v>5.936549494770578E-3</v>
      </c>
      <c r="S5" s="16"/>
      <c r="T5" s="63" t="s">
        <v>717</v>
      </c>
      <c r="U5" s="33" t="s">
        <v>703</v>
      </c>
      <c r="V5" s="66">
        <v>3545</v>
      </c>
      <c r="W5" s="66">
        <v>4130</v>
      </c>
      <c r="X5" s="66">
        <v>740</v>
      </c>
      <c r="Y5" s="66">
        <v>620</v>
      </c>
      <c r="Z5" s="66">
        <v>9035</v>
      </c>
      <c r="AA5" s="11"/>
      <c r="AB5" s="71">
        <f>V5/I5</f>
        <v>4.6907728726451854E-3</v>
      </c>
      <c r="AC5" s="71">
        <f t="shared" ref="AC5:AF5" si="1">W5/J5</f>
        <v>7.3330575298782147E-3</v>
      </c>
      <c r="AD5" s="71">
        <f t="shared" si="1"/>
        <v>1.9407545338910818E-3</v>
      </c>
      <c r="AE5" s="71">
        <f t="shared" si="1"/>
        <v>1.3256672703441817E-3</v>
      </c>
      <c r="AF5" s="71">
        <f t="shared" si="1"/>
        <v>4.167577675621769E-3</v>
      </c>
      <c r="AG5" s="57"/>
      <c r="AH5" s="63" t="s">
        <v>717</v>
      </c>
      <c r="AI5" s="33" t="s">
        <v>703</v>
      </c>
      <c r="AJ5" s="73">
        <v>360</v>
      </c>
      <c r="AK5" s="73">
        <v>690</v>
      </c>
      <c r="AL5" s="73">
        <v>1385</v>
      </c>
      <c r="AM5" s="73">
        <v>1395</v>
      </c>
      <c r="AN5" s="73">
        <v>3835</v>
      </c>
      <c r="AO5" s="57"/>
      <c r="AP5" s="74">
        <f>AJ5/I5</f>
        <v>4.7635493205987781E-4</v>
      </c>
      <c r="AQ5" s="74">
        <f t="shared" ref="AQ5:AT5" si="2">AK5/J5</f>
        <v>1.2251355195196049E-3</v>
      </c>
      <c r="AR5" s="74">
        <f t="shared" si="2"/>
        <v>3.6323581478907409E-3</v>
      </c>
      <c r="AS5" s="74">
        <f t="shared" si="2"/>
        <v>2.9827513582744089E-3</v>
      </c>
      <c r="AT5" s="74">
        <f t="shared" si="2"/>
        <v>1.7689718191488085E-3</v>
      </c>
      <c r="AV5" s="63" t="s">
        <v>717</v>
      </c>
      <c r="AW5" s="33" t="s">
        <v>703</v>
      </c>
      <c r="AX5" s="71">
        <f>V5/C5</f>
        <v>0.90781049935979519</v>
      </c>
      <c r="AY5" s="71">
        <f t="shared" ref="AY5:BB5" si="3">W5/D5</f>
        <v>0.8559585492227979</v>
      </c>
      <c r="AZ5" s="71">
        <f t="shared" si="3"/>
        <v>0.34823529411764703</v>
      </c>
      <c r="BA5" s="71">
        <f t="shared" si="3"/>
        <v>0.30769230769230771</v>
      </c>
      <c r="BB5" s="71">
        <f t="shared" si="3"/>
        <v>0.70202020202020199</v>
      </c>
    </row>
    <row r="6" spans="1:54" ht="25.2" customHeight="1" x14ac:dyDescent="0.25">
      <c r="A6" s="63" t="s">
        <v>718</v>
      </c>
      <c r="B6" s="33" t="s">
        <v>704</v>
      </c>
      <c r="C6" s="66">
        <v>610</v>
      </c>
      <c r="D6" s="66">
        <v>870</v>
      </c>
      <c r="E6" s="66">
        <v>585</v>
      </c>
      <c r="F6" s="66">
        <v>460</v>
      </c>
      <c r="G6" s="66">
        <v>2530</v>
      </c>
      <c r="H6" s="11"/>
      <c r="I6" s="66">
        <v>172037</v>
      </c>
      <c r="J6" s="66">
        <v>140663</v>
      </c>
      <c r="K6" s="66">
        <v>103249</v>
      </c>
      <c r="L6" s="66">
        <v>141097</v>
      </c>
      <c r="M6" s="67">
        <f t="shared" ref="M6:M18" si="4">SUM(I6:L6)</f>
        <v>557046</v>
      </c>
      <c r="N6" s="71">
        <f t="shared" ref="N6:N18" si="5">C6/I6</f>
        <v>3.5457488796014811E-3</v>
      </c>
      <c r="O6" s="71">
        <f t="shared" ref="O6:O18" si="6">D6/J6</f>
        <v>6.184995343480517E-3</v>
      </c>
      <c r="P6" s="71">
        <f t="shared" ref="P6:P18" si="7">E6/K6</f>
        <v>5.6659144398492961E-3</v>
      </c>
      <c r="Q6" s="71">
        <f t="shared" ref="Q6:Q18" si="8">F6/L6</f>
        <v>3.2601685365386932E-3</v>
      </c>
      <c r="R6" s="71">
        <f t="shared" ref="R6:R18" si="9">G6/M6</f>
        <v>4.5418152181327933E-3</v>
      </c>
      <c r="S6" s="16"/>
      <c r="T6" s="63" t="s">
        <v>718</v>
      </c>
      <c r="U6" s="33" t="s">
        <v>704</v>
      </c>
      <c r="V6" s="66">
        <v>565</v>
      </c>
      <c r="W6" s="66">
        <v>775</v>
      </c>
      <c r="X6" s="66">
        <v>230</v>
      </c>
      <c r="Y6" s="66">
        <v>175</v>
      </c>
      <c r="Z6" s="66">
        <v>1745</v>
      </c>
      <c r="AA6" s="11"/>
      <c r="AB6" s="71">
        <f t="shared" ref="AB6:AB18" si="10">V6/I6</f>
        <v>3.2841772409423556E-3</v>
      </c>
      <c r="AC6" s="71">
        <f t="shared" ref="AC6:AC18" si="11">W6/J6</f>
        <v>5.509622288732645E-3</v>
      </c>
      <c r="AD6" s="71">
        <f t="shared" ref="AD6:AD18" si="12">X6/K6</f>
        <v>2.2276244806245095E-3</v>
      </c>
      <c r="AE6" s="71">
        <f t="shared" ref="AE6:AE18" si="13">Y6/L6</f>
        <v>1.2402815084658072E-3</v>
      </c>
      <c r="AF6" s="71">
        <f t="shared" ref="AF6:AF18" si="14">Z6/M6</f>
        <v>3.132595871795148E-3</v>
      </c>
      <c r="AG6" s="57"/>
      <c r="AH6" s="63" t="s">
        <v>718</v>
      </c>
      <c r="AI6" s="33" t="s">
        <v>704</v>
      </c>
      <c r="AJ6" s="73">
        <v>45</v>
      </c>
      <c r="AK6" s="73">
        <v>95</v>
      </c>
      <c r="AL6" s="73">
        <v>360</v>
      </c>
      <c r="AM6" s="73">
        <v>285</v>
      </c>
      <c r="AN6" s="73">
        <v>785</v>
      </c>
      <c r="AO6" s="57"/>
      <c r="AP6" s="74">
        <f t="shared" ref="AP6:AP18" si="15">AJ6/I6</f>
        <v>2.6157163865912563E-4</v>
      </c>
      <c r="AQ6" s="74">
        <f t="shared" ref="AQ6:AQ18" si="16">AK6/J6</f>
        <v>6.7537305474787252E-4</v>
      </c>
      <c r="AR6" s="74">
        <f t="shared" ref="AR6:AR18" si="17">AL6/K6</f>
        <v>3.4867165783687977E-3</v>
      </c>
      <c r="AS6" s="74">
        <f t="shared" ref="AS6:AS18" si="18">AM6/L6</f>
        <v>2.0198870280728862E-3</v>
      </c>
      <c r="AT6" s="74">
        <f t="shared" ref="AT6:AT18" si="19">AN6/M6</f>
        <v>1.4092193463376454E-3</v>
      </c>
      <c r="AV6" s="63" t="s">
        <v>718</v>
      </c>
      <c r="AW6" s="33" t="s">
        <v>704</v>
      </c>
      <c r="AX6" s="71">
        <f t="shared" ref="AX6:AX18" si="20">V6/C6</f>
        <v>0.92622950819672134</v>
      </c>
      <c r="AY6" s="71">
        <f t="shared" ref="AY6:AY18" si="21">W6/D6</f>
        <v>0.89080459770114939</v>
      </c>
      <c r="AZ6" s="71">
        <f t="shared" ref="AZ6:AZ18" si="22">X6/E6</f>
        <v>0.39316239316239315</v>
      </c>
      <c r="BA6" s="71">
        <f t="shared" ref="BA6:BA18" si="23">Y6/F6</f>
        <v>0.38043478260869568</v>
      </c>
      <c r="BB6" s="71">
        <f t="shared" ref="BB6:BB18" si="24">Z6/G6</f>
        <v>0.68972332015810278</v>
      </c>
    </row>
    <row r="7" spans="1:54" ht="25.2" customHeight="1" x14ac:dyDescent="0.25">
      <c r="A7" s="63" t="s">
        <v>719</v>
      </c>
      <c r="B7" s="17" t="s">
        <v>705</v>
      </c>
      <c r="C7" s="66">
        <v>495</v>
      </c>
      <c r="D7" s="66">
        <v>805</v>
      </c>
      <c r="E7" s="66">
        <v>635</v>
      </c>
      <c r="F7" s="66">
        <v>575</v>
      </c>
      <c r="G7" s="66">
        <v>2510</v>
      </c>
      <c r="H7" s="11"/>
      <c r="I7" s="66">
        <v>250022</v>
      </c>
      <c r="J7" s="66">
        <v>211977</v>
      </c>
      <c r="K7" s="66">
        <v>155223</v>
      </c>
      <c r="L7" s="66">
        <v>212114</v>
      </c>
      <c r="M7" s="67">
        <f t="shared" si="4"/>
        <v>829336</v>
      </c>
      <c r="N7" s="71">
        <f t="shared" si="5"/>
        <v>1.9798257753317707E-3</v>
      </c>
      <c r="O7" s="71">
        <f t="shared" si="6"/>
        <v>3.7975818131212348E-3</v>
      </c>
      <c r="P7" s="71">
        <f t="shared" si="7"/>
        <v>4.0908885925410535E-3</v>
      </c>
      <c r="Q7" s="71">
        <f t="shared" si="8"/>
        <v>2.7108064531336921E-3</v>
      </c>
      <c r="R7" s="71">
        <f t="shared" si="9"/>
        <v>3.0265175996218663E-3</v>
      </c>
      <c r="S7" s="16"/>
      <c r="T7" s="63" t="s">
        <v>719</v>
      </c>
      <c r="U7" s="17" t="s">
        <v>705</v>
      </c>
      <c r="V7" s="66">
        <v>390</v>
      </c>
      <c r="W7" s="66">
        <v>615</v>
      </c>
      <c r="X7" s="66">
        <v>160</v>
      </c>
      <c r="Y7" s="66">
        <v>115</v>
      </c>
      <c r="Z7" s="66">
        <v>1280</v>
      </c>
      <c r="AA7" s="11"/>
      <c r="AB7" s="71">
        <f t="shared" si="10"/>
        <v>1.559862732079577E-3</v>
      </c>
      <c r="AC7" s="71">
        <f t="shared" si="11"/>
        <v>2.9012581553659123E-3</v>
      </c>
      <c r="AD7" s="71">
        <f t="shared" si="12"/>
        <v>1.0307750784355411E-3</v>
      </c>
      <c r="AE7" s="71">
        <f t="shared" si="13"/>
        <v>5.4216129062673848E-4</v>
      </c>
      <c r="AF7" s="71">
        <f t="shared" si="14"/>
        <v>1.5434033974167285E-3</v>
      </c>
      <c r="AG7" s="57"/>
      <c r="AH7" s="63" t="s">
        <v>719</v>
      </c>
      <c r="AI7" s="17" t="s">
        <v>705</v>
      </c>
      <c r="AJ7" s="73">
        <v>100</v>
      </c>
      <c r="AK7" s="73">
        <v>190</v>
      </c>
      <c r="AL7" s="73">
        <v>475</v>
      </c>
      <c r="AM7" s="73">
        <v>460</v>
      </c>
      <c r="AN7" s="73">
        <v>1230</v>
      </c>
      <c r="AO7" s="57"/>
      <c r="AP7" s="74">
        <f t="shared" si="15"/>
        <v>3.9996480309732746E-4</v>
      </c>
      <c r="AQ7" s="74">
        <f t="shared" si="16"/>
        <v>8.9632365775532252E-4</v>
      </c>
      <c r="AR7" s="74">
        <f t="shared" si="17"/>
        <v>3.0601135141055127E-3</v>
      </c>
      <c r="AS7" s="74">
        <f t="shared" si="18"/>
        <v>2.1686451625069539E-3</v>
      </c>
      <c r="AT7" s="74">
        <f t="shared" si="19"/>
        <v>1.4831142022051376E-3</v>
      </c>
      <c r="AV7" s="63" t="s">
        <v>719</v>
      </c>
      <c r="AW7" s="17" t="s">
        <v>705</v>
      </c>
      <c r="AX7" s="71">
        <f t="shared" si="20"/>
        <v>0.78787878787878785</v>
      </c>
      <c r="AY7" s="71">
        <f t="shared" si="21"/>
        <v>0.7639751552795031</v>
      </c>
      <c r="AZ7" s="71">
        <f t="shared" si="22"/>
        <v>0.25196850393700787</v>
      </c>
      <c r="BA7" s="71">
        <f t="shared" si="23"/>
        <v>0.2</v>
      </c>
      <c r="BB7" s="71">
        <f t="shared" si="24"/>
        <v>0.50996015936254979</v>
      </c>
    </row>
    <row r="8" spans="1:54" ht="25.2" customHeight="1" x14ac:dyDescent="0.25">
      <c r="A8" s="63" t="s">
        <v>720</v>
      </c>
      <c r="B8" s="64" t="s">
        <v>706</v>
      </c>
      <c r="C8" s="68">
        <v>375</v>
      </c>
      <c r="D8" s="68">
        <v>600</v>
      </c>
      <c r="E8" s="68">
        <v>550</v>
      </c>
      <c r="F8" s="68">
        <v>660</v>
      </c>
      <c r="G8" s="66">
        <v>2185</v>
      </c>
      <c r="H8" s="11"/>
      <c r="I8" s="68">
        <v>332631</v>
      </c>
      <c r="J8" s="68">
        <v>269688</v>
      </c>
      <c r="K8" s="68">
        <v>196759</v>
      </c>
      <c r="L8" s="68">
        <v>258843</v>
      </c>
      <c r="M8" s="67">
        <f t="shared" si="4"/>
        <v>1057921</v>
      </c>
      <c r="N8" s="71">
        <f t="shared" si="5"/>
        <v>1.1273753799255031E-3</v>
      </c>
      <c r="O8" s="71">
        <f t="shared" si="6"/>
        <v>2.2247930942422356E-3</v>
      </c>
      <c r="P8" s="71">
        <f t="shared" si="7"/>
        <v>2.7952978008629848E-3</v>
      </c>
      <c r="Q8" s="71">
        <f t="shared" si="8"/>
        <v>2.5498081848842735E-3</v>
      </c>
      <c r="R8" s="71">
        <f t="shared" si="9"/>
        <v>2.0653716109236891E-3</v>
      </c>
      <c r="S8" s="16"/>
      <c r="T8" s="63" t="s">
        <v>720</v>
      </c>
      <c r="U8" s="64" t="s">
        <v>706</v>
      </c>
      <c r="V8" s="68">
        <v>325</v>
      </c>
      <c r="W8" s="68">
        <v>495</v>
      </c>
      <c r="X8" s="68">
        <v>135</v>
      </c>
      <c r="Y8" s="68">
        <v>135</v>
      </c>
      <c r="Z8" s="66">
        <v>1090</v>
      </c>
      <c r="AA8" s="11"/>
      <c r="AB8" s="71">
        <f t="shared" si="10"/>
        <v>9.7705866260210258E-4</v>
      </c>
      <c r="AC8" s="71">
        <f t="shared" si="11"/>
        <v>1.8354543027498443E-3</v>
      </c>
      <c r="AD8" s="71">
        <f t="shared" si="12"/>
        <v>6.8611855112091441E-4</v>
      </c>
      <c r="AE8" s="71">
        <f t="shared" si="13"/>
        <v>5.2155167418087409E-4</v>
      </c>
      <c r="AF8" s="71">
        <f t="shared" si="14"/>
        <v>1.0303226800488883E-3</v>
      </c>
      <c r="AG8" s="57"/>
      <c r="AH8" s="63" t="s">
        <v>720</v>
      </c>
      <c r="AI8" s="64" t="s">
        <v>706</v>
      </c>
      <c r="AJ8" s="73">
        <v>50</v>
      </c>
      <c r="AK8" s="73">
        <v>105</v>
      </c>
      <c r="AL8" s="73">
        <v>415</v>
      </c>
      <c r="AM8" s="73">
        <v>525</v>
      </c>
      <c r="AN8" s="73">
        <v>1095</v>
      </c>
      <c r="AO8" s="57"/>
      <c r="AP8" s="74">
        <f t="shared" si="15"/>
        <v>1.5031671732340042E-4</v>
      </c>
      <c r="AQ8" s="74">
        <f t="shared" si="16"/>
        <v>3.8933879149239119E-4</v>
      </c>
      <c r="AR8" s="74">
        <f t="shared" si="17"/>
        <v>2.1091792497420704E-3</v>
      </c>
      <c r="AS8" s="74">
        <f t="shared" si="18"/>
        <v>2.0282565107033993E-3</v>
      </c>
      <c r="AT8" s="74">
        <f t="shared" si="19"/>
        <v>1.0350489308748006E-3</v>
      </c>
      <c r="AV8" s="63" t="s">
        <v>720</v>
      </c>
      <c r="AW8" s="64" t="s">
        <v>706</v>
      </c>
      <c r="AX8" s="71">
        <f t="shared" si="20"/>
        <v>0.8666666666666667</v>
      </c>
      <c r="AY8" s="71">
        <f t="shared" si="21"/>
        <v>0.82499999999999996</v>
      </c>
      <c r="AZ8" s="71">
        <f t="shared" si="22"/>
        <v>0.24545454545454545</v>
      </c>
      <c r="BA8" s="71">
        <f t="shared" si="23"/>
        <v>0.20454545454545456</v>
      </c>
      <c r="BB8" s="71">
        <f t="shared" si="24"/>
        <v>0.4988558352402746</v>
      </c>
    </row>
    <row r="9" spans="1:54" ht="25.2" customHeight="1" x14ac:dyDescent="0.25">
      <c r="A9" s="63" t="s">
        <v>721</v>
      </c>
      <c r="B9" s="64" t="s">
        <v>707</v>
      </c>
      <c r="C9" s="68">
        <v>1325</v>
      </c>
      <c r="D9" s="68">
        <v>1890</v>
      </c>
      <c r="E9" s="68">
        <v>880</v>
      </c>
      <c r="F9" s="68">
        <v>790</v>
      </c>
      <c r="G9" s="66">
        <v>4885</v>
      </c>
      <c r="H9" s="11"/>
      <c r="I9" s="68">
        <v>227694</v>
      </c>
      <c r="J9" s="68">
        <v>183073</v>
      </c>
      <c r="K9" s="68">
        <v>128557</v>
      </c>
      <c r="L9" s="68">
        <v>166599</v>
      </c>
      <c r="M9" s="67">
        <f t="shared" si="4"/>
        <v>705923</v>
      </c>
      <c r="N9" s="71">
        <f t="shared" si="5"/>
        <v>5.8192135058455644E-3</v>
      </c>
      <c r="O9" s="71">
        <f t="shared" si="6"/>
        <v>1.0323750634992598E-2</v>
      </c>
      <c r="P9" s="71">
        <f t="shared" si="7"/>
        <v>6.8452126294173011E-3</v>
      </c>
      <c r="Q9" s="71">
        <f t="shared" si="8"/>
        <v>4.741925221639986E-3</v>
      </c>
      <c r="R9" s="71">
        <f t="shared" si="9"/>
        <v>6.9200181889526192E-3</v>
      </c>
      <c r="S9" s="16"/>
      <c r="T9" s="63" t="s">
        <v>721</v>
      </c>
      <c r="U9" s="64" t="s">
        <v>707</v>
      </c>
      <c r="V9" s="68">
        <v>1230</v>
      </c>
      <c r="W9" s="68">
        <v>1690</v>
      </c>
      <c r="X9" s="68">
        <v>405</v>
      </c>
      <c r="Y9" s="68">
        <v>290</v>
      </c>
      <c r="Z9" s="66">
        <v>3615</v>
      </c>
      <c r="AA9" s="11"/>
      <c r="AB9" s="71">
        <f t="shared" si="10"/>
        <v>5.4019868771245623E-3</v>
      </c>
      <c r="AC9" s="71">
        <f t="shared" si="11"/>
        <v>9.2312902503372974E-3</v>
      </c>
      <c r="AD9" s="71">
        <f t="shared" si="12"/>
        <v>3.1503535396750081E-3</v>
      </c>
      <c r="AE9" s="71">
        <f t="shared" si="13"/>
        <v>1.7407067269311341E-3</v>
      </c>
      <c r="AF9" s="71">
        <f t="shared" si="14"/>
        <v>5.120955118334436E-3</v>
      </c>
      <c r="AG9" s="57"/>
      <c r="AH9" s="63" t="s">
        <v>721</v>
      </c>
      <c r="AI9" s="64" t="s">
        <v>707</v>
      </c>
      <c r="AJ9" s="73">
        <v>95</v>
      </c>
      <c r="AK9" s="73">
        <v>200</v>
      </c>
      <c r="AL9" s="73">
        <v>475</v>
      </c>
      <c r="AM9" s="73">
        <v>500</v>
      </c>
      <c r="AN9" s="73">
        <v>1270</v>
      </c>
      <c r="AO9" s="57"/>
      <c r="AP9" s="74">
        <f t="shared" si="15"/>
        <v>4.1722662872100276E-4</v>
      </c>
      <c r="AQ9" s="74">
        <f t="shared" si="16"/>
        <v>1.0924603846553015E-3</v>
      </c>
      <c r="AR9" s="74">
        <f t="shared" si="17"/>
        <v>3.6948590897422934E-3</v>
      </c>
      <c r="AS9" s="74">
        <f t="shared" si="18"/>
        <v>3.0012184947088519E-3</v>
      </c>
      <c r="AT9" s="74">
        <f t="shared" si="19"/>
        <v>1.7990630706181837E-3</v>
      </c>
      <c r="AV9" s="63" t="s">
        <v>721</v>
      </c>
      <c r="AW9" s="64" t="s">
        <v>707</v>
      </c>
      <c r="AX9" s="71">
        <f t="shared" si="20"/>
        <v>0.92830188679245285</v>
      </c>
      <c r="AY9" s="71">
        <f t="shared" si="21"/>
        <v>0.89417989417989419</v>
      </c>
      <c r="AZ9" s="71">
        <f t="shared" si="22"/>
        <v>0.46022727272727271</v>
      </c>
      <c r="BA9" s="71">
        <f t="shared" si="23"/>
        <v>0.36708860759493672</v>
      </c>
      <c r="BB9" s="71">
        <f t="shared" si="24"/>
        <v>0.74002047082906852</v>
      </c>
    </row>
    <row r="10" spans="1:54" ht="25.2" customHeight="1" x14ac:dyDescent="0.25">
      <c r="A10" s="63" t="s">
        <v>722</v>
      </c>
      <c r="B10" s="64" t="s">
        <v>708</v>
      </c>
      <c r="C10" s="68">
        <v>940</v>
      </c>
      <c r="D10" s="68">
        <v>1305</v>
      </c>
      <c r="E10" s="68">
        <v>395</v>
      </c>
      <c r="F10" s="68">
        <v>400</v>
      </c>
      <c r="G10" s="66">
        <v>3040</v>
      </c>
      <c r="H10" s="11"/>
      <c r="I10" s="68">
        <v>116804</v>
      </c>
      <c r="J10" s="68">
        <v>99243</v>
      </c>
      <c r="K10" s="68">
        <v>73765</v>
      </c>
      <c r="L10" s="68">
        <v>98689</v>
      </c>
      <c r="M10" s="67">
        <f t="shared" si="4"/>
        <v>388501</v>
      </c>
      <c r="N10" s="71">
        <f t="shared" si="5"/>
        <v>8.0476696003561523E-3</v>
      </c>
      <c r="O10" s="71">
        <f t="shared" si="6"/>
        <v>1.3149542033191257E-2</v>
      </c>
      <c r="P10" s="71">
        <f t="shared" si="7"/>
        <v>5.3548430827628276E-3</v>
      </c>
      <c r="Q10" s="71">
        <f t="shared" si="8"/>
        <v>4.053136621102656E-3</v>
      </c>
      <c r="R10" s="71">
        <f t="shared" si="9"/>
        <v>7.8249476835323458E-3</v>
      </c>
      <c r="S10" s="16"/>
      <c r="T10" s="63" t="s">
        <v>722</v>
      </c>
      <c r="U10" s="64" t="s">
        <v>708</v>
      </c>
      <c r="V10" s="68">
        <v>890</v>
      </c>
      <c r="W10" s="68">
        <v>1235</v>
      </c>
      <c r="X10" s="68">
        <v>205</v>
      </c>
      <c r="Y10" s="68">
        <v>130</v>
      </c>
      <c r="Z10" s="66">
        <v>2465</v>
      </c>
      <c r="AA10" s="11"/>
      <c r="AB10" s="71">
        <f t="shared" si="10"/>
        <v>7.6196020684223143E-3</v>
      </c>
      <c r="AC10" s="71">
        <f t="shared" si="11"/>
        <v>1.2444202613786363E-2</v>
      </c>
      <c r="AD10" s="71">
        <f t="shared" si="12"/>
        <v>2.7790957771300752E-3</v>
      </c>
      <c r="AE10" s="71">
        <f t="shared" si="13"/>
        <v>1.3172694018583632E-3</v>
      </c>
      <c r="AF10" s="71">
        <f t="shared" si="14"/>
        <v>6.3449000131273791E-3</v>
      </c>
      <c r="AG10" s="57"/>
      <c r="AH10" s="63" t="s">
        <v>722</v>
      </c>
      <c r="AI10" s="64" t="s">
        <v>708</v>
      </c>
      <c r="AJ10" s="73">
        <v>45</v>
      </c>
      <c r="AK10" s="73">
        <v>70</v>
      </c>
      <c r="AL10" s="73">
        <v>190</v>
      </c>
      <c r="AM10" s="73">
        <v>270</v>
      </c>
      <c r="AN10" s="73">
        <v>575</v>
      </c>
      <c r="AO10" s="57"/>
      <c r="AP10" s="74">
        <f t="shared" si="15"/>
        <v>3.8526077874045407E-4</v>
      </c>
      <c r="AQ10" s="74">
        <f t="shared" si="16"/>
        <v>7.0533941940489507E-4</v>
      </c>
      <c r="AR10" s="74">
        <f t="shared" si="17"/>
        <v>2.5757473056327528E-3</v>
      </c>
      <c r="AS10" s="74">
        <f t="shared" si="18"/>
        <v>2.7358672192442928E-3</v>
      </c>
      <c r="AT10" s="74">
        <f t="shared" si="19"/>
        <v>1.4800476704049667E-3</v>
      </c>
      <c r="AV10" s="63" t="s">
        <v>722</v>
      </c>
      <c r="AW10" s="64" t="s">
        <v>708</v>
      </c>
      <c r="AX10" s="71">
        <f t="shared" si="20"/>
        <v>0.94680851063829785</v>
      </c>
      <c r="AY10" s="71">
        <f t="shared" si="21"/>
        <v>0.94636015325670497</v>
      </c>
      <c r="AZ10" s="71">
        <f t="shared" si="22"/>
        <v>0.51898734177215189</v>
      </c>
      <c r="BA10" s="71">
        <f t="shared" si="23"/>
        <v>0.32500000000000001</v>
      </c>
      <c r="BB10" s="71">
        <f t="shared" si="24"/>
        <v>0.81085526315789469</v>
      </c>
    </row>
    <row r="11" spans="1:54" ht="25.2" customHeight="1" x14ac:dyDescent="0.25">
      <c r="A11" s="63" t="s">
        <v>723</v>
      </c>
      <c r="B11" s="64" t="s">
        <v>709</v>
      </c>
      <c r="C11" s="68">
        <v>585</v>
      </c>
      <c r="D11" s="68">
        <v>835</v>
      </c>
      <c r="E11" s="68">
        <v>850</v>
      </c>
      <c r="F11" s="68">
        <v>790</v>
      </c>
      <c r="G11" s="66">
        <v>3055</v>
      </c>
      <c r="H11" s="11"/>
      <c r="I11" s="68">
        <v>311781</v>
      </c>
      <c r="J11" s="68">
        <v>263735</v>
      </c>
      <c r="K11" s="68">
        <v>189637</v>
      </c>
      <c r="L11" s="68">
        <v>251143</v>
      </c>
      <c r="M11" s="67">
        <f t="shared" si="4"/>
        <v>1016296</v>
      </c>
      <c r="N11" s="71">
        <f t="shared" si="5"/>
        <v>1.8763170302231373E-3</v>
      </c>
      <c r="O11" s="71">
        <f t="shared" si="6"/>
        <v>3.1660568373556791E-3</v>
      </c>
      <c r="P11" s="71">
        <f t="shared" si="7"/>
        <v>4.4822476626396749E-3</v>
      </c>
      <c r="Q11" s="71">
        <f t="shared" si="8"/>
        <v>3.1456182334367272E-3</v>
      </c>
      <c r="R11" s="71">
        <f t="shared" si="9"/>
        <v>3.0060139959224479E-3</v>
      </c>
      <c r="S11" s="16"/>
      <c r="T11" s="63" t="s">
        <v>723</v>
      </c>
      <c r="U11" s="64" t="s">
        <v>709</v>
      </c>
      <c r="V11" s="68">
        <v>420</v>
      </c>
      <c r="W11" s="68">
        <v>510</v>
      </c>
      <c r="X11" s="68">
        <v>170</v>
      </c>
      <c r="Y11" s="68">
        <v>160</v>
      </c>
      <c r="Z11" s="66">
        <v>1260</v>
      </c>
      <c r="AA11" s="11"/>
      <c r="AB11" s="71">
        <f t="shared" si="10"/>
        <v>1.3470994063140473E-3</v>
      </c>
      <c r="AC11" s="71">
        <f t="shared" si="11"/>
        <v>1.9337592659298159E-3</v>
      </c>
      <c r="AD11" s="71">
        <f t="shared" si="12"/>
        <v>8.9644953252793495E-4</v>
      </c>
      <c r="AE11" s="71">
        <f t="shared" si="13"/>
        <v>6.3708723715174219E-4</v>
      </c>
      <c r="AF11" s="71">
        <f t="shared" si="14"/>
        <v>1.2397962798239882E-3</v>
      </c>
      <c r="AG11" s="57"/>
      <c r="AH11" s="63" t="s">
        <v>723</v>
      </c>
      <c r="AI11" s="64" t="s">
        <v>709</v>
      </c>
      <c r="AJ11" s="73">
        <v>160</v>
      </c>
      <c r="AK11" s="73">
        <v>320</v>
      </c>
      <c r="AL11" s="73">
        <v>680</v>
      </c>
      <c r="AM11" s="73">
        <v>630</v>
      </c>
      <c r="AN11" s="73">
        <v>1795</v>
      </c>
      <c r="AO11" s="57"/>
      <c r="AP11" s="74">
        <f t="shared" si="15"/>
        <v>5.1318072621487514E-4</v>
      </c>
      <c r="AQ11" s="74">
        <f t="shared" si="16"/>
        <v>1.2133391472500805E-3</v>
      </c>
      <c r="AR11" s="74">
        <f t="shared" si="17"/>
        <v>3.5857981301117398E-3</v>
      </c>
      <c r="AS11" s="74">
        <f t="shared" si="18"/>
        <v>2.5085309962849852E-3</v>
      </c>
      <c r="AT11" s="74">
        <f t="shared" si="19"/>
        <v>1.7662177160984594E-3</v>
      </c>
      <c r="AV11" s="63" t="s">
        <v>723</v>
      </c>
      <c r="AW11" s="64" t="s">
        <v>709</v>
      </c>
      <c r="AX11" s="71">
        <f t="shared" si="20"/>
        <v>0.71794871794871795</v>
      </c>
      <c r="AY11" s="71">
        <f t="shared" si="21"/>
        <v>0.6107784431137725</v>
      </c>
      <c r="AZ11" s="71">
        <f t="shared" si="22"/>
        <v>0.2</v>
      </c>
      <c r="BA11" s="71">
        <f t="shared" si="23"/>
        <v>0.20253164556962025</v>
      </c>
      <c r="BB11" s="71">
        <f t="shared" si="24"/>
        <v>0.41243862520458263</v>
      </c>
    </row>
    <row r="12" spans="1:54" ht="25.2" customHeight="1" x14ac:dyDescent="0.25">
      <c r="A12" s="63" t="s">
        <v>724</v>
      </c>
      <c r="B12" s="64" t="s">
        <v>710</v>
      </c>
      <c r="C12" s="68">
        <v>1025</v>
      </c>
      <c r="D12" s="68">
        <v>1630</v>
      </c>
      <c r="E12" s="68">
        <v>965</v>
      </c>
      <c r="F12" s="68">
        <v>820</v>
      </c>
      <c r="G12" s="66">
        <v>4440</v>
      </c>
      <c r="H12" s="11"/>
      <c r="I12" s="68">
        <v>321318</v>
      </c>
      <c r="J12" s="68">
        <v>274861</v>
      </c>
      <c r="K12" s="68">
        <v>200570</v>
      </c>
      <c r="L12" s="68">
        <v>261284</v>
      </c>
      <c r="M12" s="67">
        <f t="shared" si="4"/>
        <v>1058033</v>
      </c>
      <c r="N12" s="71">
        <f t="shared" si="5"/>
        <v>3.1899862441568789E-3</v>
      </c>
      <c r="O12" s="71">
        <f t="shared" si="6"/>
        <v>5.9302702093057946E-3</v>
      </c>
      <c r="P12" s="71">
        <f t="shared" si="7"/>
        <v>4.8112878296853968E-3</v>
      </c>
      <c r="Q12" s="71">
        <f t="shared" si="8"/>
        <v>3.1383475451998593E-3</v>
      </c>
      <c r="R12" s="71">
        <f t="shared" si="9"/>
        <v>4.1964664618211345E-3</v>
      </c>
      <c r="S12" s="16"/>
      <c r="T12" s="63" t="s">
        <v>724</v>
      </c>
      <c r="U12" s="64" t="s">
        <v>710</v>
      </c>
      <c r="V12" s="68">
        <v>670</v>
      </c>
      <c r="W12" s="68">
        <v>1045</v>
      </c>
      <c r="X12" s="68">
        <v>205</v>
      </c>
      <c r="Y12" s="68">
        <v>155</v>
      </c>
      <c r="Z12" s="66">
        <v>2080</v>
      </c>
      <c r="AA12" s="11"/>
      <c r="AB12" s="71">
        <f t="shared" si="10"/>
        <v>2.0851617400830329E-3</v>
      </c>
      <c r="AC12" s="71">
        <f t="shared" si="11"/>
        <v>3.8019216986040216E-3</v>
      </c>
      <c r="AD12" s="71">
        <f t="shared" si="12"/>
        <v>1.0220870519020791E-3</v>
      </c>
      <c r="AE12" s="71">
        <f t="shared" si="13"/>
        <v>5.9322423110485145E-4</v>
      </c>
      <c r="AF12" s="71">
        <f t="shared" si="14"/>
        <v>1.9659122163486393E-3</v>
      </c>
      <c r="AG12" s="57"/>
      <c r="AH12" s="63" t="s">
        <v>724</v>
      </c>
      <c r="AI12" s="64" t="s">
        <v>710</v>
      </c>
      <c r="AJ12" s="73">
        <v>350</v>
      </c>
      <c r="AK12" s="73">
        <v>585</v>
      </c>
      <c r="AL12" s="73">
        <v>755</v>
      </c>
      <c r="AM12" s="73">
        <v>665</v>
      </c>
      <c r="AN12" s="73">
        <v>2360</v>
      </c>
      <c r="AO12" s="57"/>
      <c r="AP12" s="74">
        <f t="shared" si="15"/>
        <v>1.0892635955657634E-3</v>
      </c>
      <c r="AQ12" s="74">
        <f t="shared" si="16"/>
        <v>2.1283485107017729E-3</v>
      </c>
      <c r="AR12" s="74">
        <f t="shared" si="17"/>
        <v>3.7642718252979008E-3</v>
      </c>
      <c r="AS12" s="74">
        <f t="shared" si="18"/>
        <v>2.5451233140950076E-3</v>
      </c>
      <c r="AT12" s="74">
        <f t="shared" si="19"/>
        <v>2.2305542454724948E-3</v>
      </c>
      <c r="AV12" s="63" t="s">
        <v>724</v>
      </c>
      <c r="AW12" s="64" t="s">
        <v>710</v>
      </c>
      <c r="AX12" s="71">
        <f t="shared" si="20"/>
        <v>0.65365853658536588</v>
      </c>
      <c r="AY12" s="71">
        <f t="shared" si="21"/>
        <v>0.64110429447852757</v>
      </c>
      <c r="AZ12" s="71">
        <f t="shared" si="22"/>
        <v>0.21243523316062177</v>
      </c>
      <c r="BA12" s="71">
        <f t="shared" si="23"/>
        <v>0.18902439024390244</v>
      </c>
      <c r="BB12" s="71">
        <f t="shared" si="24"/>
        <v>0.46846846846846846</v>
      </c>
    </row>
    <row r="13" spans="1:54" ht="25.2" customHeight="1" x14ac:dyDescent="0.25">
      <c r="A13" s="63" t="s">
        <v>725</v>
      </c>
      <c r="B13" s="33" t="s">
        <v>711</v>
      </c>
      <c r="C13" s="66">
        <v>1010</v>
      </c>
      <c r="D13" s="66">
        <v>1615</v>
      </c>
      <c r="E13" s="66">
        <v>555</v>
      </c>
      <c r="F13" s="66">
        <v>475</v>
      </c>
      <c r="G13" s="66">
        <v>3655</v>
      </c>
      <c r="H13" s="11"/>
      <c r="I13" s="66">
        <v>177995</v>
      </c>
      <c r="J13" s="66">
        <v>146908</v>
      </c>
      <c r="K13" s="66">
        <v>105133</v>
      </c>
      <c r="L13" s="66">
        <v>143941</v>
      </c>
      <c r="M13" s="67">
        <f t="shared" si="4"/>
        <v>573977</v>
      </c>
      <c r="N13" s="71">
        <f t="shared" si="5"/>
        <v>5.6743166942891657E-3</v>
      </c>
      <c r="O13" s="71">
        <f t="shared" si="6"/>
        <v>1.099327470253492E-2</v>
      </c>
      <c r="P13" s="71">
        <f t="shared" si="7"/>
        <v>5.2790275175254205E-3</v>
      </c>
      <c r="Q13" s="71">
        <f t="shared" si="8"/>
        <v>3.2999631793582092E-3</v>
      </c>
      <c r="R13" s="71">
        <f t="shared" si="9"/>
        <v>6.3678509766070769E-3</v>
      </c>
      <c r="S13" s="16"/>
      <c r="T13" s="63" t="s">
        <v>725</v>
      </c>
      <c r="U13" s="33" t="s">
        <v>711</v>
      </c>
      <c r="V13" s="66">
        <v>890</v>
      </c>
      <c r="W13" s="66">
        <v>1400</v>
      </c>
      <c r="X13" s="66">
        <v>235</v>
      </c>
      <c r="Y13" s="66">
        <v>140</v>
      </c>
      <c r="Z13" s="66">
        <v>2665</v>
      </c>
      <c r="AA13" s="11"/>
      <c r="AB13" s="71">
        <f t="shared" si="10"/>
        <v>5.0001404533835218E-3</v>
      </c>
      <c r="AC13" s="71">
        <f t="shared" si="11"/>
        <v>9.5297737359435839E-3</v>
      </c>
      <c r="AD13" s="71">
        <f t="shared" si="12"/>
        <v>2.2352639038170697E-3</v>
      </c>
      <c r="AE13" s="71">
        <f t="shared" si="13"/>
        <v>9.7262072654768269E-4</v>
      </c>
      <c r="AF13" s="71">
        <f t="shared" si="14"/>
        <v>4.6430431881416849E-3</v>
      </c>
      <c r="AG13" s="57"/>
      <c r="AH13" s="63" t="s">
        <v>725</v>
      </c>
      <c r="AI13" s="33" t="s">
        <v>711</v>
      </c>
      <c r="AJ13" s="73">
        <v>120</v>
      </c>
      <c r="AK13" s="73">
        <v>215</v>
      </c>
      <c r="AL13" s="73">
        <v>320</v>
      </c>
      <c r="AM13" s="73">
        <v>335</v>
      </c>
      <c r="AN13" s="73">
        <v>990</v>
      </c>
      <c r="AO13" s="57"/>
      <c r="AP13" s="74">
        <f t="shared" si="15"/>
        <v>6.7417624090564338E-4</v>
      </c>
      <c r="AQ13" s="74">
        <f t="shared" si="16"/>
        <v>1.463500966591336E-3</v>
      </c>
      <c r="AR13" s="74">
        <f t="shared" si="17"/>
        <v>3.0437636137083503E-3</v>
      </c>
      <c r="AS13" s="74">
        <f t="shared" si="18"/>
        <v>2.3273424528105265E-3</v>
      </c>
      <c r="AT13" s="74">
        <f t="shared" si="19"/>
        <v>1.7248077884653916E-3</v>
      </c>
      <c r="AV13" s="63" t="s">
        <v>725</v>
      </c>
      <c r="AW13" s="33" t="s">
        <v>711</v>
      </c>
      <c r="AX13" s="71">
        <f t="shared" si="20"/>
        <v>0.88118811881188119</v>
      </c>
      <c r="AY13" s="71">
        <f t="shared" si="21"/>
        <v>0.86687306501547989</v>
      </c>
      <c r="AZ13" s="71">
        <f t="shared" si="22"/>
        <v>0.42342342342342343</v>
      </c>
      <c r="BA13" s="71">
        <f t="shared" si="23"/>
        <v>0.29473684210526313</v>
      </c>
      <c r="BB13" s="71">
        <f t="shared" si="24"/>
        <v>0.72913816689466482</v>
      </c>
    </row>
    <row r="14" spans="1:54" ht="25.2" customHeight="1" x14ac:dyDescent="0.25">
      <c r="A14" s="63" t="s">
        <v>726</v>
      </c>
      <c r="B14" s="33" t="s">
        <v>712</v>
      </c>
      <c r="C14" s="66">
        <v>490</v>
      </c>
      <c r="D14" s="66">
        <v>960</v>
      </c>
      <c r="E14" s="66">
        <v>745</v>
      </c>
      <c r="F14" s="66">
        <v>640</v>
      </c>
      <c r="G14" s="66">
        <v>2835</v>
      </c>
      <c r="H14" s="11"/>
      <c r="I14" s="66">
        <v>193417</v>
      </c>
      <c r="J14" s="66">
        <v>164829</v>
      </c>
      <c r="K14" s="66">
        <v>123370</v>
      </c>
      <c r="L14" s="66">
        <v>170211</v>
      </c>
      <c r="M14" s="67">
        <f t="shared" si="4"/>
        <v>651827</v>
      </c>
      <c r="N14" s="71">
        <f t="shared" si="5"/>
        <v>2.5333864138105751E-3</v>
      </c>
      <c r="O14" s="71">
        <f t="shared" si="6"/>
        <v>5.8242178257466833E-3</v>
      </c>
      <c r="P14" s="71">
        <f t="shared" si="7"/>
        <v>6.0387452379022455E-3</v>
      </c>
      <c r="Q14" s="71">
        <f t="shared" si="8"/>
        <v>3.7600390104047328E-3</v>
      </c>
      <c r="R14" s="71">
        <f t="shared" si="9"/>
        <v>4.3493135448516244E-3</v>
      </c>
      <c r="S14" s="16"/>
      <c r="T14" s="63" t="s">
        <v>726</v>
      </c>
      <c r="U14" s="33" t="s">
        <v>712</v>
      </c>
      <c r="V14" s="66">
        <v>400</v>
      </c>
      <c r="W14" s="66">
        <v>745</v>
      </c>
      <c r="X14" s="66">
        <v>215</v>
      </c>
      <c r="Y14" s="66">
        <v>145</v>
      </c>
      <c r="Z14" s="66">
        <v>1510</v>
      </c>
      <c r="AA14" s="11"/>
      <c r="AB14" s="71">
        <f t="shared" si="10"/>
        <v>2.0680705418861839E-3</v>
      </c>
      <c r="AC14" s="71">
        <f t="shared" si="11"/>
        <v>4.5198357085221652E-3</v>
      </c>
      <c r="AD14" s="71">
        <f t="shared" si="12"/>
        <v>1.7427251357704466E-3</v>
      </c>
      <c r="AE14" s="71">
        <f t="shared" si="13"/>
        <v>8.5188383829482234E-4</v>
      </c>
      <c r="AF14" s="71">
        <f t="shared" si="14"/>
        <v>2.3165655917904595E-3</v>
      </c>
      <c r="AG14" s="57"/>
      <c r="AH14" s="63" t="s">
        <v>726</v>
      </c>
      <c r="AI14" s="33" t="s">
        <v>712</v>
      </c>
      <c r="AJ14" s="73">
        <v>85</v>
      </c>
      <c r="AK14" s="73">
        <v>215</v>
      </c>
      <c r="AL14" s="73">
        <v>530</v>
      </c>
      <c r="AM14" s="73">
        <v>495</v>
      </c>
      <c r="AN14" s="73">
        <v>1330</v>
      </c>
      <c r="AO14" s="57"/>
      <c r="AP14" s="74">
        <f t="shared" si="15"/>
        <v>4.3946499015081402E-4</v>
      </c>
      <c r="AQ14" s="74">
        <f t="shared" si="16"/>
        <v>1.3043821172245176E-3</v>
      </c>
      <c r="AR14" s="74">
        <f t="shared" si="17"/>
        <v>4.2960201021317989E-3</v>
      </c>
      <c r="AS14" s="74">
        <f t="shared" si="18"/>
        <v>2.9081551721099105E-3</v>
      </c>
      <c r="AT14" s="74">
        <f t="shared" si="19"/>
        <v>2.0404187000538487E-3</v>
      </c>
      <c r="AV14" s="63" t="s">
        <v>726</v>
      </c>
      <c r="AW14" s="33" t="s">
        <v>712</v>
      </c>
      <c r="AX14" s="71">
        <f t="shared" si="20"/>
        <v>0.81632653061224492</v>
      </c>
      <c r="AY14" s="71">
        <f t="shared" si="21"/>
        <v>0.77604166666666663</v>
      </c>
      <c r="AZ14" s="71">
        <f t="shared" si="22"/>
        <v>0.28859060402684567</v>
      </c>
      <c r="BA14" s="71">
        <f t="shared" si="23"/>
        <v>0.2265625</v>
      </c>
      <c r="BB14" s="71">
        <f t="shared" si="24"/>
        <v>0.53262786596119926</v>
      </c>
    </row>
    <row r="15" spans="1:54" ht="25.2" customHeight="1" x14ac:dyDescent="0.25">
      <c r="A15" s="63" t="s">
        <v>727</v>
      </c>
      <c r="B15" s="33" t="s">
        <v>713</v>
      </c>
      <c r="C15" s="66">
        <v>300</v>
      </c>
      <c r="D15" s="66">
        <v>535</v>
      </c>
      <c r="E15" s="66">
        <v>460</v>
      </c>
      <c r="F15" s="66">
        <v>450</v>
      </c>
      <c r="G15" s="66">
        <v>1750</v>
      </c>
      <c r="H15" s="11"/>
      <c r="I15" s="66">
        <v>183779</v>
      </c>
      <c r="J15" s="66">
        <v>152296</v>
      </c>
      <c r="K15" s="66">
        <v>110553</v>
      </c>
      <c r="L15" s="66">
        <v>149853</v>
      </c>
      <c r="M15" s="67">
        <f t="shared" si="4"/>
        <v>596481</v>
      </c>
      <c r="N15" s="71">
        <f t="shared" si="5"/>
        <v>1.6323954314693191E-3</v>
      </c>
      <c r="O15" s="71">
        <f t="shared" si="6"/>
        <v>3.5128959394862638E-3</v>
      </c>
      <c r="P15" s="71">
        <f t="shared" si="7"/>
        <v>4.1609002017132055E-3</v>
      </c>
      <c r="Q15" s="71">
        <f t="shared" si="8"/>
        <v>3.0029428840263458E-3</v>
      </c>
      <c r="R15" s="71">
        <f t="shared" si="9"/>
        <v>2.9338738367190235E-3</v>
      </c>
      <c r="S15" s="16"/>
      <c r="T15" s="63" t="s">
        <v>727</v>
      </c>
      <c r="U15" s="33" t="s">
        <v>713</v>
      </c>
      <c r="V15" s="66">
        <v>270</v>
      </c>
      <c r="W15" s="66">
        <v>425</v>
      </c>
      <c r="X15" s="66">
        <v>110</v>
      </c>
      <c r="Y15" s="66">
        <v>105</v>
      </c>
      <c r="Z15" s="66">
        <v>905</v>
      </c>
      <c r="AA15" s="11"/>
      <c r="AB15" s="71">
        <f t="shared" si="10"/>
        <v>1.4691558883223872E-3</v>
      </c>
      <c r="AC15" s="71">
        <f t="shared" si="11"/>
        <v>2.7906182696853495E-3</v>
      </c>
      <c r="AD15" s="71">
        <f t="shared" si="12"/>
        <v>9.9499787432272301E-4</v>
      </c>
      <c r="AE15" s="71">
        <f t="shared" si="13"/>
        <v>7.0068667293948068E-4</v>
      </c>
      <c r="AF15" s="71">
        <f t="shared" si="14"/>
        <v>1.5172318984175523E-3</v>
      </c>
      <c r="AG15" s="57"/>
      <c r="AH15" s="63" t="s">
        <v>727</v>
      </c>
      <c r="AI15" s="33" t="s">
        <v>713</v>
      </c>
      <c r="AJ15" s="73">
        <v>30</v>
      </c>
      <c r="AK15" s="73">
        <v>110</v>
      </c>
      <c r="AL15" s="73">
        <v>350</v>
      </c>
      <c r="AM15" s="73">
        <v>350</v>
      </c>
      <c r="AN15" s="73">
        <v>845</v>
      </c>
      <c r="AO15" s="57"/>
      <c r="AP15" s="74">
        <f t="shared" si="15"/>
        <v>1.6323954314693192E-4</v>
      </c>
      <c r="AQ15" s="74">
        <f t="shared" si="16"/>
        <v>7.2227766980091396E-4</v>
      </c>
      <c r="AR15" s="74">
        <f t="shared" si="17"/>
        <v>3.1659023273904823E-3</v>
      </c>
      <c r="AS15" s="74">
        <f t="shared" si="18"/>
        <v>2.3356222431316024E-3</v>
      </c>
      <c r="AT15" s="74">
        <f t="shared" si="19"/>
        <v>1.4166419383014714E-3</v>
      </c>
      <c r="AV15" s="63" t="s">
        <v>727</v>
      </c>
      <c r="AW15" s="33" t="s">
        <v>713</v>
      </c>
      <c r="AX15" s="71">
        <f t="shared" si="20"/>
        <v>0.9</v>
      </c>
      <c r="AY15" s="71">
        <f t="shared" si="21"/>
        <v>0.79439252336448596</v>
      </c>
      <c r="AZ15" s="71">
        <f t="shared" si="22"/>
        <v>0.2391304347826087</v>
      </c>
      <c r="BA15" s="71">
        <f t="shared" si="23"/>
        <v>0.23333333333333334</v>
      </c>
      <c r="BB15" s="71">
        <f t="shared" si="24"/>
        <v>0.51714285714285713</v>
      </c>
    </row>
    <row r="16" spans="1:54" ht="25.2" customHeight="1" x14ac:dyDescent="0.25">
      <c r="A16" s="63" t="s">
        <v>728</v>
      </c>
      <c r="B16" s="33" t="s">
        <v>714</v>
      </c>
      <c r="C16" s="66">
        <v>755</v>
      </c>
      <c r="D16" s="66">
        <v>1205</v>
      </c>
      <c r="E16" s="66">
        <v>1430</v>
      </c>
      <c r="F16" s="66">
        <v>1180</v>
      </c>
      <c r="G16" s="66">
        <v>4580</v>
      </c>
      <c r="H16" s="11"/>
      <c r="I16" s="66">
        <v>483423</v>
      </c>
      <c r="J16" s="66">
        <v>398672</v>
      </c>
      <c r="K16" s="66">
        <v>285235</v>
      </c>
      <c r="L16" s="66">
        <v>361054</v>
      </c>
      <c r="M16" s="67">
        <f t="shared" si="4"/>
        <v>1528384</v>
      </c>
      <c r="N16" s="71">
        <f t="shared" si="5"/>
        <v>1.5617792285431186E-3</v>
      </c>
      <c r="O16" s="71">
        <f t="shared" si="6"/>
        <v>3.0225348155877513E-3</v>
      </c>
      <c r="P16" s="71">
        <f t="shared" si="7"/>
        <v>5.0134099952670605E-3</v>
      </c>
      <c r="Q16" s="71">
        <f t="shared" si="8"/>
        <v>3.2682091875453532E-3</v>
      </c>
      <c r="R16" s="71">
        <f t="shared" si="9"/>
        <v>2.9966291193836104E-3</v>
      </c>
      <c r="S16" s="16"/>
      <c r="T16" s="63" t="s">
        <v>728</v>
      </c>
      <c r="U16" s="33" t="s">
        <v>714</v>
      </c>
      <c r="V16" s="66">
        <v>625</v>
      </c>
      <c r="W16" s="66">
        <v>880</v>
      </c>
      <c r="X16" s="66">
        <v>285</v>
      </c>
      <c r="Y16" s="66">
        <v>265</v>
      </c>
      <c r="Z16" s="66">
        <v>2060</v>
      </c>
      <c r="AA16" s="11"/>
      <c r="AB16" s="71">
        <f t="shared" si="10"/>
        <v>1.2928635997873498E-3</v>
      </c>
      <c r="AC16" s="71">
        <f t="shared" si="11"/>
        <v>2.2073283300557854E-3</v>
      </c>
      <c r="AD16" s="71">
        <f t="shared" si="12"/>
        <v>9.9917611793784076E-4</v>
      </c>
      <c r="AE16" s="71">
        <f t="shared" si="13"/>
        <v>7.3396223279620224E-4</v>
      </c>
      <c r="AF16" s="71">
        <f t="shared" si="14"/>
        <v>1.3478288178886981E-3</v>
      </c>
      <c r="AG16" s="57"/>
      <c r="AH16" s="63" t="s">
        <v>728</v>
      </c>
      <c r="AI16" s="33" t="s">
        <v>714</v>
      </c>
      <c r="AJ16" s="73">
        <v>130</v>
      </c>
      <c r="AK16" s="73">
        <v>325</v>
      </c>
      <c r="AL16" s="73">
        <v>1145</v>
      </c>
      <c r="AM16" s="73">
        <v>915</v>
      </c>
      <c r="AN16" s="73">
        <v>2520</v>
      </c>
      <c r="AO16" s="57"/>
      <c r="AP16" s="74">
        <f t="shared" si="15"/>
        <v>2.6891562875576875E-4</v>
      </c>
      <c r="AQ16" s="74">
        <f t="shared" si="16"/>
        <v>8.1520648553196615E-4</v>
      </c>
      <c r="AR16" s="74">
        <f t="shared" si="17"/>
        <v>4.0142338773292196E-3</v>
      </c>
      <c r="AS16" s="74">
        <f t="shared" si="18"/>
        <v>2.5342469547491512E-3</v>
      </c>
      <c r="AT16" s="74">
        <f t="shared" si="19"/>
        <v>1.6488003014949123E-3</v>
      </c>
      <c r="AV16" s="63" t="s">
        <v>728</v>
      </c>
      <c r="AW16" s="33" t="s">
        <v>714</v>
      </c>
      <c r="AX16" s="71">
        <f t="shared" si="20"/>
        <v>0.82781456953642385</v>
      </c>
      <c r="AY16" s="71">
        <f t="shared" si="21"/>
        <v>0.73029045643153523</v>
      </c>
      <c r="AZ16" s="71">
        <f t="shared" si="22"/>
        <v>0.1993006993006993</v>
      </c>
      <c r="BA16" s="71">
        <f t="shared" si="23"/>
        <v>0.22457627118644069</v>
      </c>
      <c r="BB16" s="71">
        <f t="shared" si="24"/>
        <v>0.44978165938864628</v>
      </c>
    </row>
    <row r="17" spans="1:54" ht="25.2" customHeight="1" x14ac:dyDescent="0.25">
      <c r="A17" s="63" t="s">
        <v>729</v>
      </c>
      <c r="B17" s="33" t="s">
        <v>715</v>
      </c>
      <c r="C17" s="66">
        <v>880</v>
      </c>
      <c r="D17" s="66">
        <v>1230</v>
      </c>
      <c r="E17" s="66">
        <v>635</v>
      </c>
      <c r="F17" s="66">
        <v>560</v>
      </c>
      <c r="G17" s="66">
        <v>3310</v>
      </c>
      <c r="H17" s="11"/>
      <c r="I17" s="66">
        <v>208801</v>
      </c>
      <c r="J17" s="66">
        <v>176559</v>
      </c>
      <c r="K17" s="66">
        <v>128257</v>
      </c>
      <c r="L17" s="66">
        <v>176367</v>
      </c>
      <c r="M17" s="67">
        <f t="shared" si="4"/>
        <v>689984</v>
      </c>
      <c r="N17" s="71">
        <f t="shared" si="5"/>
        <v>4.2145392023984563E-3</v>
      </c>
      <c r="O17" s="71">
        <f t="shared" si="6"/>
        <v>6.9665097786009208E-3</v>
      </c>
      <c r="P17" s="71">
        <f t="shared" si="7"/>
        <v>4.9509968266839236E-3</v>
      </c>
      <c r="Q17" s="71">
        <f t="shared" si="8"/>
        <v>3.175197174074515E-3</v>
      </c>
      <c r="R17" s="71">
        <f t="shared" si="9"/>
        <v>4.7972126889898898E-3</v>
      </c>
      <c r="S17" s="16"/>
      <c r="T17" s="63" t="s">
        <v>729</v>
      </c>
      <c r="U17" s="33" t="s">
        <v>715</v>
      </c>
      <c r="V17" s="66">
        <v>790</v>
      </c>
      <c r="W17" s="66">
        <v>1115</v>
      </c>
      <c r="X17" s="66">
        <v>235</v>
      </c>
      <c r="Y17" s="66">
        <v>175</v>
      </c>
      <c r="Z17" s="66">
        <v>2315</v>
      </c>
      <c r="AA17" s="11"/>
      <c r="AB17" s="71">
        <f t="shared" si="10"/>
        <v>3.7835067839713413E-3</v>
      </c>
      <c r="AC17" s="71">
        <f t="shared" si="11"/>
        <v>6.3151694334471764E-3</v>
      </c>
      <c r="AD17" s="71">
        <f t="shared" si="12"/>
        <v>1.8322586681428694E-3</v>
      </c>
      <c r="AE17" s="71">
        <f t="shared" si="13"/>
        <v>9.9224911689828593E-4</v>
      </c>
      <c r="AF17" s="71">
        <f t="shared" si="14"/>
        <v>3.3551502643539561E-3</v>
      </c>
      <c r="AG17" s="57"/>
      <c r="AH17" s="63" t="s">
        <v>729</v>
      </c>
      <c r="AI17" s="33" t="s">
        <v>715</v>
      </c>
      <c r="AJ17" s="73">
        <v>95</v>
      </c>
      <c r="AK17" s="73">
        <v>120</v>
      </c>
      <c r="AL17" s="73">
        <v>400</v>
      </c>
      <c r="AM17" s="73">
        <v>385</v>
      </c>
      <c r="AN17" s="73">
        <v>995</v>
      </c>
      <c r="AO17" s="57"/>
      <c r="AP17" s="74">
        <f t="shared" si="15"/>
        <v>4.5497866389528785E-4</v>
      </c>
      <c r="AQ17" s="74">
        <f t="shared" si="16"/>
        <v>6.796594905952118E-4</v>
      </c>
      <c r="AR17" s="74">
        <f t="shared" si="17"/>
        <v>3.1187381585410542E-3</v>
      </c>
      <c r="AS17" s="74">
        <f t="shared" si="18"/>
        <v>2.1829480571762291E-3</v>
      </c>
      <c r="AT17" s="74">
        <f t="shared" si="19"/>
        <v>1.4420624246359337E-3</v>
      </c>
      <c r="AV17" s="63" t="s">
        <v>729</v>
      </c>
      <c r="AW17" s="33" t="s">
        <v>715</v>
      </c>
      <c r="AX17" s="71">
        <f t="shared" si="20"/>
        <v>0.89772727272727271</v>
      </c>
      <c r="AY17" s="71">
        <f t="shared" si="21"/>
        <v>0.9065040650406504</v>
      </c>
      <c r="AZ17" s="71">
        <f t="shared" si="22"/>
        <v>0.37007874015748032</v>
      </c>
      <c r="BA17" s="71">
        <f t="shared" si="23"/>
        <v>0.3125</v>
      </c>
      <c r="BB17" s="71">
        <f t="shared" si="24"/>
        <v>0.69939577039274925</v>
      </c>
    </row>
    <row r="18" spans="1:54" ht="25.2" customHeight="1" x14ac:dyDescent="0.25">
      <c r="A18" s="63" t="s">
        <v>730</v>
      </c>
      <c r="B18" s="33" t="s">
        <v>716</v>
      </c>
      <c r="C18" s="66">
        <v>2945</v>
      </c>
      <c r="D18" s="66">
        <v>4300</v>
      </c>
      <c r="E18" s="66">
        <v>1350</v>
      </c>
      <c r="F18" s="66">
        <v>1075</v>
      </c>
      <c r="G18" s="66">
        <v>9670</v>
      </c>
      <c r="H18" s="11"/>
      <c r="I18" s="66">
        <v>397360</v>
      </c>
      <c r="J18" s="66">
        <v>329948</v>
      </c>
      <c r="K18" s="66">
        <v>237507</v>
      </c>
      <c r="L18" s="66">
        <v>320526</v>
      </c>
      <c r="M18" s="67">
        <f t="shared" si="4"/>
        <v>1285341</v>
      </c>
      <c r="N18" s="71">
        <f t="shared" si="5"/>
        <v>7.4114153412522654E-3</v>
      </c>
      <c r="O18" s="71">
        <f t="shared" si="6"/>
        <v>1.3032356613769442E-2</v>
      </c>
      <c r="P18" s="71">
        <f t="shared" si="7"/>
        <v>5.6840429966274674E-3</v>
      </c>
      <c r="Q18" s="71">
        <f t="shared" si="8"/>
        <v>3.3538620891908925E-3</v>
      </c>
      <c r="R18" s="71">
        <f t="shared" si="9"/>
        <v>7.5232953745348512E-3</v>
      </c>
      <c r="S18" s="16"/>
      <c r="T18" s="63" t="s">
        <v>730</v>
      </c>
      <c r="U18" s="33" t="s">
        <v>716</v>
      </c>
      <c r="V18" s="66">
        <v>2590</v>
      </c>
      <c r="W18" s="66">
        <v>3765</v>
      </c>
      <c r="X18" s="66">
        <v>655</v>
      </c>
      <c r="Y18" s="66">
        <v>325</v>
      </c>
      <c r="Z18" s="66">
        <v>7330</v>
      </c>
      <c r="AA18" s="11"/>
      <c r="AB18" s="71">
        <f t="shared" si="10"/>
        <v>6.5180189249043688E-3</v>
      </c>
      <c r="AC18" s="71">
        <f t="shared" si="11"/>
        <v>1.1410888988567895E-2</v>
      </c>
      <c r="AD18" s="71">
        <f t="shared" si="12"/>
        <v>2.7578134539192529E-3</v>
      </c>
      <c r="AE18" s="71">
        <f t="shared" si="13"/>
        <v>1.0139583060344559E-3</v>
      </c>
      <c r="AF18" s="71">
        <f t="shared" si="14"/>
        <v>5.7027668144095612E-3</v>
      </c>
      <c r="AG18" s="57"/>
      <c r="AH18" s="63" t="s">
        <v>730</v>
      </c>
      <c r="AI18" s="33" t="s">
        <v>716</v>
      </c>
      <c r="AJ18" s="73">
        <v>360</v>
      </c>
      <c r="AK18" s="73">
        <v>535</v>
      </c>
      <c r="AL18" s="73">
        <v>695</v>
      </c>
      <c r="AM18" s="73">
        <v>750</v>
      </c>
      <c r="AN18" s="73">
        <v>2335</v>
      </c>
      <c r="AO18" s="57"/>
      <c r="AP18" s="74">
        <f t="shared" si="15"/>
        <v>9.0597946446547217E-4</v>
      </c>
      <c r="AQ18" s="74">
        <f t="shared" si="16"/>
        <v>1.6214676252015469E-3</v>
      </c>
      <c r="AR18" s="74">
        <f t="shared" si="17"/>
        <v>2.926229542708215E-3</v>
      </c>
      <c r="AS18" s="74">
        <f t="shared" si="18"/>
        <v>2.3399037831564368E-3</v>
      </c>
      <c r="AT18" s="74">
        <f t="shared" si="19"/>
        <v>1.8166385418344237E-3</v>
      </c>
      <c r="AV18" s="63" t="s">
        <v>730</v>
      </c>
      <c r="AW18" s="33" t="s">
        <v>716</v>
      </c>
      <c r="AX18" s="71">
        <f t="shared" si="20"/>
        <v>0.87945670628183359</v>
      </c>
      <c r="AY18" s="71">
        <f t="shared" si="21"/>
        <v>0.87558139534883717</v>
      </c>
      <c r="AZ18" s="71">
        <f t="shared" si="22"/>
        <v>0.48518518518518516</v>
      </c>
      <c r="BA18" s="71">
        <f t="shared" si="23"/>
        <v>0.30232558139534882</v>
      </c>
      <c r="BB18" s="71">
        <f t="shared" si="24"/>
        <v>0.7580144777662875</v>
      </c>
    </row>
    <row r="19" spans="1:54" ht="12.75" customHeight="1" thickBot="1" x14ac:dyDescent="0.3">
      <c r="A19" s="18"/>
      <c r="B19" s="18"/>
      <c r="C19" s="72"/>
      <c r="D19" s="72"/>
      <c r="E19" s="72"/>
      <c r="F19" s="72"/>
      <c r="G19" s="72"/>
      <c r="H19" s="11"/>
      <c r="I19" s="19"/>
      <c r="J19" s="19"/>
      <c r="K19" s="19"/>
      <c r="L19" s="19"/>
      <c r="M19" s="20"/>
      <c r="N19" s="72"/>
      <c r="O19" s="72"/>
      <c r="P19" s="72"/>
      <c r="Q19" s="72"/>
      <c r="R19" s="72"/>
      <c r="S19" s="16"/>
      <c r="T19" s="18"/>
      <c r="U19" s="18"/>
      <c r="V19" s="72"/>
      <c r="W19" s="72"/>
      <c r="X19" s="72"/>
      <c r="Y19" s="72"/>
      <c r="Z19" s="72"/>
      <c r="AA19" s="11"/>
      <c r="AB19" s="80"/>
      <c r="AC19" s="80"/>
      <c r="AD19" s="80"/>
      <c r="AE19" s="80"/>
      <c r="AF19" s="80"/>
      <c r="AG19" s="19"/>
      <c r="AH19" s="19"/>
      <c r="AI19" s="19"/>
      <c r="AJ19" s="72"/>
      <c r="AK19" s="72"/>
      <c r="AL19" s="72"/>
      <c r="AM19" s="72"/>
      <c r="AN19" s="72"/>
      <c r="AO19" s="19"/>
      <c r="AP19" s="81"/>
      <c r="AQ19" s="81"/>
      <c r="AR19" s="81"/>
      <c r="AS19" s="81"/>
      <c r="AT19" s="81"/>
      <c r="AV19" s="18"/>
      <c r="AW19" s="18"/>
      <c r="AX19" s="80"/>
      <c r="AY19" s="80"/>
      <c r="AZ19" s="80"/>
      <c r="BA19" s="80"/>
      <c r="BB19" s="80"/>
    </row>
    <row r="20" spans="1:54" ht="25.2" customHeight="1" thickTop="1" thickBot="1" x14ac:dyDescent="0.3">
      <c r="A20" s="21" t="s">
        <v>690</v>
      </c>
      <c r="B20" s="21"/>
      <c r="C20" s="69">
        <v>15639</v>
      </c>
      <c r="D20" s="69">
        <v>22610</v>
      </c>
      <c r="E20" s="69">
        <v>12157</v>
      </c>
      <c r="F20" s="69">
        <v>10895</v>
      </c>
      <c r="G20" s="69">
        <v>61301</v>
      </c>
      <c r="H20" s="31"/>
      <c r="I20" s="65">
        <f>SUM(I5:I18)</f>
        <v>4132801</v>
      </c>
      <c r="J20" s="65">
        <f t="shared" ref="J20:M20" si="25">SUM(J5:J18)</f>
        <v>3375655</v>
      </c>
      <c r="K20" s="65">
        <f t="shared" si="25"/>
        <v>2419110</v>
      </c>
      <c r="L20" s="65">
        <f t="shared" si="25"/>
        <v>3179410</v>
      </c>
      <c r="M20" s="65">
        <f t="shared" si="25"/>
        <v>13106976</v>
      </c>
      <c r="N20" s="70">
        <f t="shared" ref="N20" si="26">C20/I20</f>
        <v>3.7841163898285931E-3</v>
      </c>
      <c r="O20" s="70">
        <f t="shared" ref="O20" si="27">D20/J20</f>
        <v>6.6979593589984758E-3</v>
      </c>
      <c r="P20" s="70">
        <f t="shared" ref="P20" si="28">E20/K20</f>
        <v>5.025401904006019E-3</v>
      </c>
      <c r="Q20" s="70">
        <f t="shared" ref="Q20" si="29">F20/L20</f>
        <v>3.4267364070692361E-3</v>
      </c>
      <c r="R20" s="70">
        <f t="shared" ref="R20" si="30">G20/M20</f>
        <v>4.676975070374738E-3</v>
      </c>
      <c r="S20" s="16"/>
      <c r="T20" s="21" t="s">
        <v>690</v>
      </c>
      <c r="U20" s="21"/>
      <c r="V20" s="69">
        <v>13605</v>
      </c>
      <c r="W20" s="69">
        <v>18826</v>
      </c>
      <c r="X20" s="69">
        <v>3981</v>
      </c>
      <c r="Y20" s="69">
        <v>2934</v>
      </c>
      <c r="Z20" s="69">
        <v>39346</v>
      </c>
      <c r="AA20" s="31"/>
      <c r="AB20" s="70">
        <f t="shared" ref="AB20" si="31">V20/I20</f>
        <v>3.2919562301693211E-3</v>
      </c>
      <c r="AC20" s="70">
        <f t="shared" ref="AC20" si="32">W20/J20</f>
        <v>5.5769917245690097E-3</v>
      </c>
      <c r="AD20" s="70">
        <f t="shared" ref="AD20" si="33">X20/K20</f>
        <v>1.6456465394297903E-3</v>
      </c>
      <c r="AE20" s="70">
        <f t="shared" ref="AE20" si="34">Y20/L20</f>
        <v>9.2281272311529492E-4</v>
      </c>
      <c r="AF20" s="70">
        <f t="shared" ref="AF20" si="35">Z20/M20</f>
        <v>3.0019128744876011E-3</v>
      </c>
      <c r="AG20" s="58"/>
      <c r="AH20" s="21" t="s">
        <v>690</v>
      </c>
      <c r="AI20" s="21"/>
      <c r="AJ20" s="69">
        <v>2034</v>
      </c>
      <c r="AK20" s="69">
        <v>3784</v>
      </c>
      <c r="AL20" s="69">
        <v>8176</v>
      </c>
      <c r="AM20" s="69">
        <v>7961</v>
      </c>
      <c r="AN20" s="69">
        <v>21955</v>
      </c>
      <c r="AO20" s="58"/>
      <c r="AP20" s="70">
        <f t="shared" ref="AP20" si="36">AJ20/I20</f>
        <v>4.921601596592723E-4</v>
      </c>
      <c r="AQ20" s="70">
        <f t="shared" ref="AQ20" si="37">AK20/J20</f>
        <v>1.1209676344294663E-3</v>
      </c>
      <c r="AR20" s="70">
        <f t="shared" ref="AR20" si="38">AL20/K20</f>
        <v>3.3797553645762285E-3</v>
      </c>
      <c r="AS20" s="70">
        <f t="shared" ref="AS20" si="39">AM20/L20</f>
        <v>2.5039236839539411E-3</v>
      </c>
      <c r="AT20" s="70">
        <f t="shared" ref="AT20" si="40">AN20/M20</f>
        <v>1.6750621958871368E-3</v>
      </c>
      <c r="AV20" s="21" t="s">
        <v>690</v>
      </c>
      <c r="AW20" s="21"/>
      <c r="AX20" s="70">
        <f t="shared" ref="AX20" si="41">V20/C20</f>
        <v>0.86994053328217913</v>
      </c>
      <c r="AY20" s="70">
        <f t="shared" ref="AY20" si="42">W20/D20</f>
        <v>0.83264042459088894</v>
      </c>
      <c r="AZ20" s="70">
        <f t="shared" ref="AZ20" si="43">X20/E20</f>
        <v>0.32746565764580077</v>
      </c>
      <c r="BA20" s="70">
        <f t="shared" ref="BA20" si="44">Y20/F20</f>
        <v>0.26929784304726939</v>
      </c>
      <c r="BB20" s="70">
        <f t="shared" ref="BB20" si="45">Z20/G20</f>
        <v>0.64184923573840558</v>
      </c>
    </row>
    <row r="21" spans="1:54" ht="14.4" thickTop="1" x14ac:dyDescent="0.25">
      <c r="C21" s="9"/>
      <c r="D21" s="9"/>
      <c r="E21" s="9"/>
      <c r="F21" s="9"/>
      <c r="G21" s="9"/>
      <c r="M21" s="9"/>
    </row>
    <row r="22" spans="1:54" ht="16.2" x14ac:dyDescent="0.25">
      <c r="A22" s="7" t="s">
        <v>683</v>
      </c>
      <c r="G22" s="7"/>
      <c r="H22" s="7"/>
    </row>
    <row r="23" spans="1:54" x14ac:dyDescent="0.25">
      <c r="G23" s="7"/>
      <c r="H23" s="7"/>
    </row>
    <row r="24" spans="1:54" ht="24.75" customHeight="1" x14ac:dyDescent="0.25">
      <c r="G24" s="7"/>
      <c r="H24" s="7"/>
    </row>
  </sheetData>
  <mergeCells count="9">
    <mergeCell ref="AB3:AF3"/>
    <mergeCell ref="AJ3:AN3"/>
    <mergeCell ref="AP3:AT3"/>
    <mergeCell ref="AX3:BB3"/>
    <mergeCell ref="A1:G1"/>
    <mergeCell ref="C3:G3"/>
    <mergeCell ref="I3:M3"/>
    <mergeCell ref="N3:R3"/>
    <mergeCell ref="V3:Z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
  <sheetViews>
    <sheetView showGridLines="0" workbookViewId="0">
      <selection activeCell="B11" sqref="B11"/>
    </sheetView>
  </sheetViews>
  <sheetFormatPr defaultColWidth="8.6640625" defaultRowHeight="13.8" x14ac:dyDescent="0.25"/>
  <cols>
    <col min="1" max="1" width="18.33203125" style="83" customWidth="1"/>
    <col min="2" max="2" width="46" style="83" customWidth="1"/>
    <col min="3" max="16384" width="8.6640625" style="83"/>
  </cols>
  <sheetData>
    <row r="1" spans="1:14" ht="32.25" customHeight="1" x14ac:dyDescent="0.35">
      <c r="A1" s="148" t="s">
        <v>872</v>
      </c>
      <c r="B1" s="88"/>
      <c r="C1" s="88"/>
      <c r="D1" s="88"/>
      <c r="E1" s="88"/>
      <c r="F1" s="88"/>
      <c r="G1" s="88"/>
      <c r="H1" s="88"/>
      <c r="I1" s="88"/>
      <c r="J1" s="88"/>
      <c r="K1" s="88"/>
      <c r="L1" s="88"/>
      <c r="M1" s="88"/>
      <c r="N1" s="88"/>
    </row>
    <row r="2" spans="1:14" s="151" customFormat="1" ht="33" customHeight="1" x14ac:dyDescent="0.25">
      <c r="A2" s="376" t="s">
        <v>321</v>
      </c>
      <c r="B2" s="377" t="s">
        <v>666</v>
      </c>
      <c r="C2" s="231"/>
      <c r="D2" s="231"/>
      <c r="E2" s="231"/>
      <c r="F2" s="231"/>
      <c r="G2" s="231"/>
      <c r="H2" s="231"/>
      <c r="I2" s="231"/>
      <c r="J2" s="231"/>
      <c r="K2" s="231"/>
      <c r="L2" s="231"/>
      <c r="M2" s="231"/>
      <c r="N2" s="231"/>
    </row>
    <row r="3" spans="1:14" s="151" customFormat="1" ht="80.25" customHeight="1" x14ac:dyDescent="0.25">
      <c r="A3" s="232" t="s">
        <v>322</v>
      </c>
      <c r="B3" s="86" t="s">
        <v>737</v>
      </c>
      <c r="C3" s="231"/>
      <c r="D3" s="231"/>
      <c r="E3" s="231"/>
      <c r="F3" s="231"/>
      <c r="G3" s="231"/>
      <c r="H3" s="231"/>
      <c r="I3" s="231"/>
      <c r="J3" s="231"/>
      <c r="K3" s="231"/>
      <c r="L3" s="231"/>
      <c r="M3" s="231"/>
      <c r="N3" s="231"/>
    </row>
    <row r="4" spans="1:14" s="151" customFormat="1" ht="15" x14ac:dyDescent="0.25">
      <c r="A4" s="232" t="s">
        <v>323</v>
      </c>
      <c r="B4" s="247" t="s">
        <v>738</v>
      </c>
      <c r="C4" s="231"/>
      <c r="D4" s="231"/>
      <c r="E4" s="231"/>
      <c r="F4" s="231"/>
      <c r="G4" s="231"/>
      <c r="H4" s="231"/>
      <c r="I4" s="231"/>
      <c r="J4" s="231"/>
      <c r="K4" s="231"/>
      <c r="L4" s="231"/>
      <c r="M4" s="231"/>
      <c r="N4" s="231"/>
    </row>
    <row r="5" spans="1:14" s="151" customFormat="1" ht="24.75" customHeight="1" x14ac:dyDescent="0.25">
      <c r="A5" s="232" t="s">
        <v>324</v>
      </c>
      <c r="B5" s="233" t="s">
        <v>873</v>
      </c>
      <c r="C5" s="231"/>
      <c r="D5" s="231"/>
      <c r="E5" s="231"/>
      <c r="F5" s="231"/>
      <c r="G5" s="231"/>
      <c r="H5" s="231"/>
      <c r="I5" s="231"/>
      <c r="J5" s="231"/>
      <c r="K5" s="231"/>
      <c r="L5" s="231"/>
      <c r="M5" s="231"/>
      <c r="N5" s="231"/>
    </row>
    <row r="6" spans="1:14" s="151" customFormat="1" ht="25.5" customHeight="1" x14ac:dyDescent="0.25">
      <c r="A6" s="233" t="s">
        <v>325</v>
      </c>
      <c r="B6" s="150" t="s">
        <v>788</v>
      </c>
      <c r="C6" s="231"/>
      <c r="D6" s="231"/>
      <c r="E6" s="231"/>
      <c r="F6" s="231"/>
      <c r="G6" s="231"/>
      <c r="H6" s="231"/>
      <c r="I6" s="231"/>
      <c r="J6" s="231"/>
      <c r="K6" s="231"/>
      <c r="L6" s="231"/>
      <c r="M6" s="231"/>
      <c r="N6" s="231"/>
    </row>
    <row r="7" spans="1:14" s="151" customFormat="1" ht="15" x14ac:dyDescent="0.25">
      <c r="A7" s="231" t="s">
        <v>791</v>
      </c>
      <c r="B7" s="231"/>
      <c r="C7" s="231"/>
      <c r="D7" s="231"/>
      <c r="E7" s="231"/>
      <c r="F7" s="231"/>
      <c r="G7" s="231"/>
      <c r="H7" s="231"/>
      <c r="I7" s="231"/>
      <c r="J7" s="231"/>
      <c r="K7" s="231"/>
      <c r="L7" s="231"/>
      <c r="M7" s="231"/>
      <c r="N7" s="231"/>
    </row>
    <row r="8" spans="1:14" s="151" customFormat="1" ht="15" x14ac:dyDescent="0.25">
      <c r="A8" s="231" t="s">
        <v>665</v>
      </c>
      <c r="B8" s="231"/>
      <c r="C8" s="231"/>
      <c r="D8" s="231"/>
      <c r="E8" s="231"/>
      <c r="F8" s="231"/>
      <c r="G8" s="231"/>
      <c r="H8" s="231"/>
      <c r="I8" s="231"/>
      <c r="J8" s="231"/>
      <c r="K8" s="231"/>
      <c r="L8" s="231"/>
      <c r="M8" s="231"/>
      <c r="N8" s="231"/>
    </row>
    <row r="9" spans="1:14" s="151" customFormat="1" ht="15" x14ac:dyDescent="0.25">
      <c r="A9" s="231" t="s">
        <v>787</v>
      </c>
      <c r="B9" s="231"/>
      <c r="C9" s="231"/>
      <c r="D9" s="231"/>
      <c r="E9" s="231"/>
      <c r="F9" s="231"/>
      <c r="G9" s="231"/>
      <c r="H9" s="231"/>
      <c r="I9" s="231"/>
      <c r="J9" s="231"/>
      <c r="K9" s="231"/>
      <c r="L9" s="231"/>
      <c r="M9" s="231"/>
      <c r="N9" s="231"/>
    </row>
    <row r="10" spans="1:14" s="151" customFormat="1" ht="15" x14ac:dyDescent="0.25">
      <c r="A10" s="231"/>
      <c r="B10" s="231"/>
      <c r="C10" s="231"/>
      <c r="D10" s="231"/>
      <c r="E10" s="231"/>
      <c r="F10" s="231"/>
      <c r="G10" s="231"/>
      <c r="H10" s="231"/>
      <c r="I10" s="231"/>
      <c r="J10" s="231"/>
      <c r="K10" s="231"/>
      <c r="L10" s="231"/>
      <c r="M10" s="231"/>
      <c r="N10" s="231"/>
    </row>
    <row r="11" spans="1:14" x14ac:dyDescent="0.25">
      <c r="A11" s="88"/>
      <c r="B11" s="88"/>
      <c r="C11" s="88"/>
      <c r="D11" s="88"/>
      <c r="E11" s="88"/>
      <c r="F11" s="88"/>
      <c r="G11" s="88"/>
      <c r="H11" s="88"/>
      <c r="I11" s="88"/>
      <c r="J11" s="88"/>
      <c r="K11" s="88"/>
      <c r="L11" s="88"/>
      <c r="M11" s="88"/>
      <c r="N11" s="88"/>
    </row>
  </sheetData>
  <hyperlinks>
    <hyperlink ref="B2" r:id="rId1" xr:uid="{00000000-0004-0000-0000-000000000000}"/>
    <hyperlink ref="B4" r:id="rId2" xr:uid="{00000000-0004-0000-0000-000001000000}"/>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showGridLines="0" workbookViewId="0">
      <selection activeCell="A11" sqref="A11"/>
    </sheetView>
  </sheetViews>
  <sheetFormatPr defaultColWidth="9.109375" defaultRowHeight="13.2" x14ac:dyDescent="0.25"/>
  <cols>
    <col min="1" max="1" width="132.33203125" customWidth="1"/>
    <col min="3" max="3" width="11" customWidth="1"/>
    <col min="12" max="12" width="15.44140625" customWidth="1"/>
  </cols>
  <sheetData>
    <row r="1" spans="1:4" ht="19.2" x14ac:dyDescent="0.35">
      <c r="A1" s="148" t="s">
        <v>648</v>
      </c>
    </row>
    <row r="2" spans="1:4" ht="18.75" customHeight="1" x14ac:dyDescent="0.3">
      <c r="A2" s="234" t="s">
        <v>874</v>
      </c>
    </row>
    <row r="3" spans="1:4" ht="55.5" customHeight="1" x14ac:dyDescent="0.25">
      <c r="A3" s="235" t="s">
        <v>875</v>
      </c>
    </row>
    <row r="4" spans="1:4" ht="95.25" customHeight="1" x14ac:dyDescent="0.3">
      <c r="A4" s="236" t="s">
        <v>754</v>
      </c>
      <c r="B4" s="1"/>
      <c r="C4" s="2"/>
      <c r="D4" s="3"/>
    </row>
    <row r="5" spans="1:4" ht="31.5" customHeight="1" x14ac:dyDescent="0.3">
      <c r="A5" s="237" t="s">
        <v>755</v>
      </c>
      <c r="B5" s="1"/>
      <c r="C5" s="2"/>
      <c r="D5" s="4"/>
    </row>
    <row r="6" spans="1:4" ht="54" customHeight="1" x14ac:dyDescent="0.3">
      <c r="A6" s="236" t="s">
        <v>753</v>
      </c>
      <c r="B6" s="1"/>
      <c r="C6" s="2"/>
      <c r="D6" s="4"/>
    </row>
    <row r="7" spans="1:4" ht="70.5" customHeight="1" x14ac:dyDescent="0.25">
      <c r="A7" s="236" t="s">
        <v>876</v>
      </c>
    </row>
    <row r="8" spans="1:4" ht="30" x14ac:dyDescent="0.25">
      <c r="A8" s="236" t="s">
        <v>756</v>
      </c>
    </row>
    <row r="9" spans="1:4" ht="27.75" customHeight="1" x14ac:dyDescent="0.25">
      <c r="A9" s="231" t="s">
        <v>792</v>
      </c>
    </row>
    <row r="10" spans="1:4" x14ac:dyDescent="0.25">
      <c r="A10" s="230"/>
    </row>
    <row r="11" spans="1:4" x14ac:dyDescent="0.25">
      <c r="A11" s="2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8"/>
  <sheetViews>
    <sheetView showGridLines="0" workbookViewId="0">
      <selection activeCell="A5" sqref="A5"/>
    </sheetView>
  </sheetViews>
  <sheetFormatPr defaultColWidth="9.109375" defaultRowHeight="13.2" x14ac:dyDescent="0.25"/>
  <cols>
    <col min="1" max="1" width="112" customWidth="1"/>
  </cols>
  <sheetData>
    <row r="1" spans="1:1" ht="17.399999999999999" x14ac:dyDescent="0.3">
      <c r="A1" s="238" t="s">
        <v>658</v>
      </c>
    </row>
    <row r="2" spans="1:1" s="151" customFormat="1" ht="75" customHeight="1" x14ac:dyDescent="0.25">
      <c r="A2" s="236" t="s">
        <v>805</v>
      </c>
    </row>
    <row r="3" spans="1:1" s="151" customFormat="1" ht="88.5" customHeight="1" x14ac:dyDescent="0.25">
      <c r="A3" s="236" t="s">
        <v>877</v>
      </c>
    </row>
    <row r="4" spans="1:1" s="151" customFormat="1" ht="62.25" customHeight="1" x14ac:dyDescent="0.25">
      <c r="A4" s="236" t="s">
        <v>817</v>
      </c>
    </row>
    <row r="5" spans="1:1" s="151" customFormat="1" ht="92.25" customHeight="1" x14ac:dyDescent="0.25">
      <c r="A5" s="236" t="s">
        <v>757</v>
      </c>
    </row>
    <row r="6" spans="1:1" x14ac:dyDescent="0.25">
      <c r="A6" s="230"/>
    </row>
    <row r="7" spans="1:1" x14ac:dyDescent="0.25">
      <c r="A7" s="230"/>
    </row>
    <row r="8" spans="1:1" x14ac:dyDescent="0.25">
      <c r="A8" s="230"/>
    </row>
    <row r="18" ht="5.7" customHeigh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38"/>
  <sheetViews>
    <sheetView showGridLines="0" zoomScaleNormal="100" workbookViewId="0">
      <selection activeCell="A9" sqref="A9"/>
    </sheetView>
  </sheetViews>
  <sheetFormatPr defaultColWidth="9.109375" defaultRowHeight="13.2" x14ac:dyDescent="0.25"/>
  <cols>
    <col min="1" max="1" width="107" customWidth="1"/>
  </cols>
  <sheetData>
    <row r="1" spans="1:30" ht="30.75" customHeight="1" x14ac:dyDescent="0.35">
      <c r="A1" s="148" t="s">
        <v>745</v>
      </c>
    </row>
    <row r="2" spans="1:30" ht="30.75" customHeight="1" x14ac:dyDescent="0.25">
      <c r="A2" s="151" t="s">
        <v>867</v>
      </c>
    </row>
    <row r="3" spans="1:30" s="239" customFormat="1" ht="74.25" customHeight="1" x14ac:dyDescent="0.25">
      <c r="A3" s="236" t="s">
        <v>871</v>
      </c>
      <c r="B3" s="236"/>
      <c r="C3" s="236"/>
      <c r="D3" s="236"/>
      <c r="E3" s="236"/>
      <c r="F3" s="236"/>
      <c r="G3" s="236"/>
      <c r="H3" s="236"/>
      <c r="I3" s="236"/>
      <c r="J3" s="236"/>
      <c r="K3" s="236"/>
      <c r="L3" s="236"/>
      <c r="M3" s="236"/>
      <c r="N3" s="236"/>
      <c r="O3" s="236"/>
      <c r="P3" s="236"/>
      <c r="Q3" s="236"/>
      <c r="R3" s="236"/>
      <c r="S3" s="236"/>
      <c r="T3" s="236"/>
      <c r="U3" s="236"/>
      <c r="V3" s="236"/>
      <c r="W3" s="236"/>
      <c r="X3" s="236"/>
      <c r="Y3" s="236"/>
      <c r="Z3" s="236"/>
      <c r="AA3" s="236"/>
      <c r="AB3" s="236"/>
      <c r="AC3" s="236"/>
      <c r="AD3" s="236"/>
    </row>
    <row r="4" spans="1:30" s="239" customFormat="1" ht="57.75" customHeight="1" x14ac:dyDescent="0.25">
      <c r="A4" s="236" t="s">
        <v>868</v>
      </c>
      <c r="B4" s="236"/>
      <c r="C4" s="236"/>
      <c r="D4" s="236"/>
      <c r="E4" s="236"/>
      <c r="F4" s="236"/>
      <c r="G4" s="236"/>
      <c r="H4" s="236"/>
      <c r="I4" s="236"/>
      <c r="J4" s="236"/>
      <c r="K4" s="236"/>
      <c r="L4" s="236"/>
      <c r="M4" s="236"/>
      <c r="N4" s="236"/>
      <c r="O4" s="236"/>
      <c r="P4" s="236"/>
      <c r="Q4" s="236"/>
      <c r="R4" s="236"/>
      <c r="S4" s="236"/>
      <c r="T4" s="236"/>
      <c r="U4" s="236"/>
      <c r="V4" s="236"/>
      <c r="W4" s="236"/>
      <c r="X4" s="236"/>
      <c r="Y4" s="236"/>
      <c r="Z4" s="236"/>
      <c r="AA4" s="236"/>
      <c r="AB4" s="236"/>
      <c r="AC4" s="236"/>
    </row>
    <row r="5" spans="1:30" s="239" customFormat="1" ht="51.75" customHeight="1" x14ac:dyDescent="0.25">
      <c r="A5" s="236" t="s">
        <v>870</v>
      </c>
      <c r="B5" s="236"/>
      <c r="C5" s="236"/>
      <c r="D5" s="236"/>
      <c r="E5" s="236"/>
      <c r="F5" s="236"/>
      <c r="G5" s="236"/>
      <c r="H5" s="236"/>
      <c r="I5" s="236"/>
      <c r="J5" s="236"/>
      <c r="K5" s="236"/>
      <c r="L5" s="236"/>
      <c r="M5" s="236"/>
      <c r="N5" s="236"/>
      <c r="O5" s="236"/>
      <c r="P5" s="236"/>
      <c r="Q5" s="236"/>
      <c r="R5" s="236"/>
      <c r="S5" s="236"/>
      <c r="T5" s="236"/>
      <c r="U5" s="236"/>
      <c r="V5" s="236"/>
      <c r="W5" s="236"/>
      <c r="X5" s="236"/>
      <c r="Y5" s="236"/>
      <c r="Z5" s="236"/>
      <c r="AA5" s="236"/>
      <c r="AB5" s="236"/>
      <c r="AC5" s="236"/>
      <c r="AD5" s="236"/>
    </row>
    <row r="6" spans="1:30" s="239" customFormat="1" ht="67.5" customHeight="1" x14ac:dyDescent="0.25">
      <c r="A6" s="236" t="s">
        <v>869</v>
      </c>
      <c r="B6" s="236"/>
      <c r="C6" s="236"/>
      <c r="D6" s="236"/>
      <c r="E6" s="236"/>
      <c r="F6" s="236"/>
      <c r="G6" s="236"/>
      <c r="H6" s="236"/>
      <c r="I6" s="236"/>
      <c r="J6" s="236"/>
      <c r="K6" s="236"/>
      <c r="L6" s="236"/>
      <c r="M6" s="236"/>
      <c r="N6" s="236"/>
      <c r="O6" s="236"/>
      <c r="P6" s="236"/>
      <c r="Q6" s="236"/>
      <c r="R6" s="236"/>
      <c r="S6" s="236"/>
      <c r="T6" s="236"/>
      <c r="U6" s="236"/>
      <c r="V6" s="236"/>
      <c r="W6" s="236"/>
      <c r="X6" s="236"/>
      <c r="Y6" s="236"/>
      <c r="Z6" s="236"/>
      <c r="AA6" s="236"/>
      <c r="AB6" s="236"/>
      <c r="AC6" s="236"/>
      <c r="AD6" s="236"/>
    </row>
    <row r="8" spans="1:30" ht="30.75" customHeight="1" x14ac:dyDescent="0.25"/>
    <row r="9" spans="1:30" ht="30.75" customHeight="1" x14ac:dyDescent="0.25"/>
    <row r="10" spans="1:30" ht="30.75" customHeight="1" x14ac:dyDescent="0.25"/>
    <row r="11" spans="1:30" ht="30.75" customHeight="1" x14ac:dyDescent="0.25"/>
    <row r="12" spans="1:30" ht="30.75" customHeight="1" x14ac:dyDescent="0.25"/>
    <row r="13" spans="1:30" ht="30.75" customHeight="1" x14ac:dyDescent="0.25"/>
    <row r="14" spans="1:30" ht="30.75" customHeight="1" x14ac:dyDescent="0.25"/>
    <row r="15" spans="1:30" ht="30.75" customHeight="1" x14ac:dyDescent="0.25"/>
    <row r="16" spans="1:30" ht="30.75" customHeight="1" x14ac:dyDescent="0.25"/>
    <row r="17" spans="1:1" ht="30.75" customHeight="1" x14ac:dyDescent="0.25"/>
    <row r="18" spans="1:1" ht="30.75" customHeight="1" x14ac:dyDescent="0.25"/>
    <row r="19" spans="1:1" ht="30.75" customHeight="1" x14ac:dyDescent="0.25"/>
    <row r="20" spans="1:1" ht="30.75" customHeight="1" x14ac:dyDescent="0.25"/>
    <row r="21" spans="1:1" ht="30.75" customHeight="1" x14ac:dyDescent="0.25"/>
    <row r="22" spans="1:1" ht="30.75" customHeight="1" x14ac:dyDescent="0.25"/>
    <row r="23" spans="1:1" ht="30.75" customHeight="1" x14ac:dyDescent="0.25"/>
    <row r="24" spans="1:1" ht="30.75" customHeight="1" x14ac:dyDescent="0.25"/>
    <row r="25" spans="1:1" ht="30.75" customHeight="1" x14ac:dyDescent="0.25"/>
    <row r="26" spans="1:1" ht="30.75" customHeight="1" x14ac:dyDescent="0.25"/>
    <row r="27" spans="1:1" ht="30.75" customHeight="1" x14ac:dyDescent="0.25"/>
    <row r="28" spans="1:1" ht="30.75" customHeight="1" x14ac:dyDescent="0.25"/>
    <row r="29" spans="1:1" ht="30.75" customHeight="1" x14ac:dyDescent="0.25"/>
    <row r="30" spans="1:1" ht="30.75" customHeight="1" x14ac:dyDescent="0.25"/>
    <row r="31" spans="1:1" ht="30.75" customHeight="1" x14ac:dyDescent="0.25"/>
    <row r="32" spans="1:1" ht="30.75" customHeight="1" x14ac:dyDescent="0.25">
      <c r="A32" s="240"/>
    </row>
    <row r="33" spans="1:1" ht="30.75" customHeight="1" x14ac:dyDescent="0.25">
      <c r="A33" s="240"/>
    </row>
    <row r="34" spans="1:1" ht="30.75" customHeight="1" x14ac:dyDescent="0.25">
      <c r="A34" s="241"/>
    </row>
    <row r="35" spans="1:1" ht="30.75" customHeight="1" x14ac:dyDescent="0.25">
      <c r="A35" s="240"/>
    </row>
    <row r="36" spans="1:1" ht="30.75" customHeight="1" x14ac:dyDescent="0.25">
      <c r="A36" s="240"/>
    </row>
    <row r="37" spans="1:1" ht="15" x14ac:dyDescent="0.25">
      <c r="A37" s="242"/>
    </row>
    <row r="38" spans="1:1" ht="15" x14ac:dyDescent="0.25">
      <c r="A38" s="24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989ED-0829-44CA-B672-5038EAFFB044}">
  <dimension ref="A1:A3"/>
  <sheetViews>
    <sheetView showGridLines="0" workbookViewId="0">
      <selection activeCell="C2" sqref="C2"/>
    </sheetView>
  </sheetViews>
  <sheetFormatPr defaultColWidth="9.109375" defaultRowHeight="13.2" x14ac:dyDescent="0.25"/>
  <cols>
    <col min="1" max="1" width="76.6640625" customWidth="1"/>
  </cols>
  <sheetData>
    <row r="1" spans="1:1" ht="15.6" x14ac:dyDescent="0.3">
      <c r="A1" s="378" t="s">
        <v>814</v>
      </c>
    </row>
    <row r="2" spans="1:1" ht="54" customHeight="1" x14ac:dyDescent="0.25">
      <c r="A2" s="236" t="s">
        <v>815</v>
      </c>
    </row>
    <row r="3" spans="1:1" ht="24" customHeight="1" x14ac:dyDescent="0.25">
      <c r="A3" s="231" t="s">
        <v>816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C163B-50D6-4AE9-8160-0CC685CDD3CF}">
  <dimension ref="A1:A3"/>
  <sheetViews>
    <sheetView showGridLines="0" workbookViewId="0">
      <selection activeCell="A4" sqref="A1:XFD1048576"/>
    </sheetView>
  </sheetViews>
  <sheetFormatPr defaultColWidth="9.109375" defaultRowHeight="13.2" x14ac:dyDescent="0.25"/>
  <cols>
    <col min="1" max="1" width="59.109375" customWidth="1"/>
  </cols>
  <sheetData>
    <row r="1" spans="1:1" ht="15.6" x14ac:dyDescent="0.3">
      <c r="A1" s="378" t="s">
        <v>808</v>
      </c>
    </row>
    <row r="2" spans="1:1" ht="54" customHeight="1" x14ac:dyDescent="0.25">
      <c r="A2" s="236" t="s">
        <v>809</v>
      </c>
    </row>
    <row r="3" spans="1:1" ht="20.25" customHeight="1" x14ac:dyDescent="0.25">
      <c r="A3" s="231" t="s">
        <v>810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5E1D6-D54E-4DE1-9235-F267102CEC6A}">
  <dimension ref="A1:A3"/>
  <sheetViews>
    <sheetView showGridLines="0" topLeftCell="A4" workbookViewId="0">
      <selection activeCell="L14" sqref="L14"/>
    </sheetView>
  </sheetViews>
  <sheetFormatPr defaultColWidth="9.109375" defaultRowHeight="13.2" x14ac:dyDescent="0.25"/>
  <cols>
    <col min="1" max="1" width="79.5546875" customWidth="1"/>
  </cols>
  <sheetData>
    <row r="1" spans="1:1" ht="31.2" x14ac:dyDescent="0.3">
      <c r="A1" s="379" t="s">
        <v>812</v>
      </c>
    </row>
    <row r="2" spans="1:1" ht="41.25" customHeight="1" x14ac:dyDescent="0.25">
      <c r="A2" s="236" t="s">
        <v>806</v>
      </c>
    </row>
    <row r="3" spans="1:1" ht="28.5" customHeight="1" x14ac:dyDescent="0.25">
      <c r="A3" s="231" t="s">
        <v>807</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V 1 Q y V J k M v o C k A A A A 9 Q A A A B I A H A B D b 2 5 m a W c v U G F j a 2 F n Z S 5 4 b W w g o h g A K K A U A A A A A A A A A A A A A A A A A A A A A A A A A A A A h Y + x D o I w G I R f h X S n r e h A y E 9 J d H C R x M T E u D a l Q i P 8 G F o s 7 + b g I / k K Y h R 1 c 7 z 7 7 p K 7 + / U G 2 d D U w U V 3 1 r S Y k h n l J N C o 2 s J g m Z L e H c O Y Z A K 2 U p 1 k q Y M x j D Y Z r E l J 5 d w 5 Y c x 7 T / 2 c t l 3 J I s 5 n 7 J B v d q r S j Q w N W i d R a f J p F f 9 b R M D + N U Z E N F 7 Q m I + T g E 0 e 5 A a / P B r Z k / 6 Y s O p r 1 3 d a a A z X S 2 C T B P a + I B 5 Q S w M E F A A C A A g A V 1 Q y 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d U M l Q o i k e 4 D g A A A B E A A A A T A B w A R m 9 y b X V s Y X M v U 2 V j d G l v b j E u b S C i G A A o o B Q A A A A A A A A A A A A A A A A A A A A A A A A A A A A r T k 0 u y c z P U w i G 0 I b W A F B L A Q I t A B Q A A g A I A F d U M l S Z D L 6 A p A A A A P U A A A A S A A A A A A A A A A A A A A A A A A A A A A B D b 2 5 m a W c v U G F j a 2 F n Z S 5 4 b W x Q S w E C L Q A U A A I A C A B X V D J U D 8 r p q 6 Q A A A D p A A A A E w A A A A A A A A A A A A A A A A D w A A A A W 0 N v b n R l b n R f V H l w Z X N d L n h t b F B L A Q I t A B Q A A g A I A F d U M l Q 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O R S + o x 5 l P T r / E H E Q b h 5 / V A A A A A A I A A A A A A A N m A A D A A A A A E A A A A E z b w c O s J T 3 8 d 6 o 3 R / G u F L M A A A A A B I A A A K A A A A A Q A A A A k 1 U r P g N U q r O 6 q h d Q D l u c Z V A A A A B u p t K r I H a 4 H M H g Q 8 5 / R 6 1 J Z / V p G D C 3 V n N l h y s 4 D o n v T a 3 7 U F J D v 9 A x O I B 0 9 X a s l g + 5 q r I U F G 1 Q t T V j O / d L Y N 8 + e s 6 U 7 X / 5 i 1 v z a C u O q 4 0 V X R Q A A A C n 6 g T i g s M Q Y m 2 I 5 F u e E H / K P L q 9 q Q = = < / D a t a M a s h u p > 
</file>

<file path=customXml/itemProps1.xml><?xml version="1.0" encoding="utf-8"?>
<ds:datastoreItem xmlns:ds="http://schemas.openxmlformats.org/officeDocument/2006/customXml" ds:itemID="{9204D274-7DC8-4AB9-9202-67108ABED9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Index</vt:lpstr>
      <vt:lpstr>W1</vt:lpstr>
      <vt:lpstr>W2</vt:lpstr>
      <vt:lpstr>W3</vt:lpstr>
      <vt:lpstr>W4</vt:lpstr>
      <vt:lpstr>W5</vt:lpstr>
      <vt:lpstr>W6</vt:lpstr>
      <vt:lpstr>W7</vt:lpstr>
      <vt:lpstr>W8</vt:lpstr>
      <vt:lpstr>W9</vt:lpstr>
      <vt:lpstr>W10</vt:lpstr>
      <vt:lpstr>W11</vt:lpstr>
      <vt:lpstr>W12</vt:lpstr>
      <vt:lpstr>W13</vt:lpstr>
      <vt:lpstr>W14</vt:lpstr>
      <vt:lpstr>W15</vt:lpstr>
      <vt:lpstr>W16</vt:lpstr>
      <vt:lpstr>NHSRLO 2018-19</vt:lpstr>
      <vt:lpstr>NHSRLO 2017-18</vt:lpstr>
      <vt:lpstr>NHSRLO 2016-17</vt:lpstr>
    </vt:vector>
  </TitlesOfParts>
  <Company>Liveroopl John Moores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Tooth extractions in hospital 0 to 19 years old 2021</dc:title>
  <dc:creator>Liverpool John Moores University</dc:creator>
  <cp:lastModifiedBy>Lawless Alexander (MLCSU)</cp:lastModifiedBy>
  <cp:lastPrinted>2017-12-05T14:36:07Z</cp:lastPrinted>
  <dcterms:created xsi:type="dcterms:W3CDTF">2011-12-15T09:44:56Z</dcterms:created>
  <dcterms:modified xsi:type="dcterms:W3CDTF">2023-01-13T12:05:52Z</dcterms:modified>
</cp:coreProperties>
</file>