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rew_hood_mlcsu_nhs_uk/Documents/Working Projects/1072 Dental Analysis/1072_dental_strategy/1_strategic_data_review/data/reference/"/>
    </mc:Choice>
  </mc:AlternateContent>
  <xr:revisionPtr revIDLastSave="266" documentId="8_{7D9E33B8-77AA-4330-BEE8-A23787829084}" xr6:coauthVersionLast="47" xr6:coauthVersionMax="47" xr10:uidLastSave="{5F39CB43-8753-4E3A-B1C4-D1B4890FD9D5}"/>
  <bookViews>
    <workbookView xWindow="-90" yWindow="-90" windowWidth="19380" windowHeight="10965" xr2:uid="{88364794-6F8F-4543-AD98-1F3943DC093D}"/>
  </bookViews>
  <sheets>
    <sheet name="mapping" sheetId="1" r:id="rId1"/>
    <sheet name="Sheet1" sheetId="3" r:id="rId2"/>
    <sheet name="collation track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" i="3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B14" i="2"/>
  <c r="B15" i="2"/>
  <c r="B13" i="2"/>
</calcChain>
</file>

<file path=xl/sharedStrings.xml><?xml version="1.0" encoding="utf-8"?>
<sst xmlns="http://schemas.openxmlformats.org/spreadsheetml/2006/main" count="980" uniqueCount="497">
  <si>
    <t>Region</t>
  </si>
  <si>
    <t>Upper Tier LA Code</t>
  </si>
  <si>
    <t>Upper Tier LA Name</t>
  </si>
  <si>
    <t>3-year-old Population
(Mid 2012)</t>
  </si>
  <si>
    <t>Examined</t>
  </si>
  <si>
    <t>Mean d3mft including incisors</t>
  </si>
  <si>
    <t>Mean d3t</t>
  </si>
  <si>
    <t>Mean mt including incisors</t>
  </si>
  <si>
    <t>Mean ft</t>
  </si>
  <si>
    <t>% d3mft &gt; 0 including incisors</t>
  </si>
  <si>
    <t xml:space="preserve"> Mean d3mft         (% d3mft &gt; 0) including incisors</t>
  </si>
  <si>
    <t>% d3t &gt; 0</t>
  </si>
  <si>
    <t xml:space="preserve"> Mean d3t         (% d3t &gt; 0)</t>
  </si>
  <si>
    <t>% mt &gt; 0 including incisors</t>
  </si>
  <si>
    <t xml:space="preserve"> Mean mt         (% mt &gt; 0) including incisors</t>
  </si>
  <si>
    <t>% with substantial plaque</t>
  </si>
  <si>
    <t>% with sepsis</t>
  </si>
  <si>
    <t>% with early childhood caries (ECC)</t>
  </si>
  <si>
    <t>Lower d3mft including incisors</t>
  </si>
  <si>
    <t>Upper d3mft including incisors</t>
  </si>
  <si>
    <t>Lower d3t</t>
  </si>
  <si>
    <t>Upper d3t</t>
  </si>
  <si>
    <t>Lower mt including incisors</t>
  </si>
  <si>
    <t>Upper mt including incisors</t>
  </si>
  <si>
    <t>Lower ft</t>
  </si>
  <si>
    <t>Upper ft</t>
  </si>
  <si>
    <t>Lower % d3mft &gt; 0 including incisors</t>
  </si>
  <si>
    <t>Upper % d3mft &gt; 0 including incisors</t>
  </si>
  <si>
    <t>Lower d3mft &gt; 0 (mean) including incisors</t>
  </si>
  <si>
    <t>Upper d3mft &gt; 0 (mean) including incisors</t>
  </si>
  <si>
    <t>Lower % d3t &gt; 0</t>
  </si>
  <si>
    <t>Upper % d3t &gt; 0</t>
  </si>
  <si>
    <t>Lower d3t &gt; 0 (mean)</t>
  </si>
  <si>
    <t>Upper d3t &gt; 0 (mean)</t>
  </si>
  <si>
    <t>Lower % mt &gt; 0 including incisors</t>
  </si>
  <si>
    <t>Upper % mt &gt; 0 including incisors</t>
  </si>
  <si>
    <t>Lower mt &gt; 0 (mean) including incisors</t>
  </si>
  <si>
    <t>Upper mt &gt; 0 (mean) including incisors</t>
  </si>
  <si>
    <t>Lower % with substantial plaque</t>
  </si>
  <si>
    <t>Upper % with substantial plaque</t>
  </si>
  <si>
    <t>Lower % with sepsis</t>
  </si>
  <si>
    <t>Upper % with sepsis</t>
  </si>
  <si>
    <t>Lower % with early childhood caries (ECC)</t>
  </si>
  <si>
    <t>Upper % with early childhood caries (ECC)</t>
  </si>
  <si>
    <t>3yr_2013</t>
  </si>
  <si>
    <t>Lower-Tier LA Code</t>
  </si>
  <si>
    <t>Lower-Tier LA Name</t>
  </si>
  <si>
    <t>3-year-old population (mid 2019)</t>
  </si>
  <si>
    <t>% of Population examined1</t>
  </si>
  <si>
    <t>Approximate % of consent sought examined2</t>
  </si>
  <si>
    <t>Mean d3mft incl Incisors</t>
  </si>
  <si>
    <t>Mean mt incl Incisors</t>
  </si>
  <si>
    <t>% d3mft&gt;0 incl Incisors</t>
  </si>
  <si>
    <t>Mean d3mft incl Incisors (d3mft&gt;0 incl Incisors)</t>
  </si>
  <si>
    <t>Mean d3t (d3mft&gt;0 incl Incisors)</t>
  </si>
  <si>
    <t>Mean mt incl Incisors (d3mft&gt;0 incl Incisors)</t>
  </si>
  <si>
    <t>Mean ft (d3mft&gt;0 incl Incisors)</t>
  </si>
  <si>
    <t>% mt&gt;0 incl Incisors (d3mft&gt;0 incl Incisors)</t>
  </si>
  <si>
    <t>% d3t&gt;0</t>
  </si>
  <si>
    <t>Mean d3t (d3t&gt;0)</t>
  </si>
  <si>
    <t>% mt&gt;0 incl Incisors</t>
  </si>
  <si>
    <t>Mean mt incl Incisors (mt&gt;0 incl Incisors)</t>
  </si>
  <si>
    <t>% with incisor caries</t>
  </si>
  <si>
    <t>% with Code 3 t</t>
  </si>
  <si>
    <t>Care Index % incl Incisors (ft/d3mft incl I)</t>
  </si>
  <si>
    <t>Extraction Index % incl Incisors
(mt incl I/d3mft incl I)</t>
  </si>
  <si>
    <t>% with substantial amounts of plaque</t>
  </si>
  <si>
    <t>% with pufa</t>
  </si>
  <si>
    <t>Lower mean d3mft incl Incisors</t>
  </si>
  <si>
    <t>Upper mean d3mft incl Incisors</t>
  </si>
  <si>
    <t>Lower mean d3t</t>
  </si>
  <si>
    <t>Upper mean d3t</t>
  </si>
  <si>
    <t>Lower mean mt incl Incisors</t>
  </si>
  <si>
    <t>Upper mean mt incl Incisors</t>
  </si>
  <si>
    <t>Lower mean ft</t>
  </si>
  <si>
    <t>Upper mean ft</t>
  </si>
  <si>
    <t>Lower % d3mft&gt;0 incl Incisors</t>
  </si>
  <si>
    <t>Upper % d3mft&gt;0 incl Incisors</t>
  </si>
  <si>
    <t>Lower mean d3mft incl Incisors (d3mft&gt;0 incl Incisors)</t>
  </si>
  <si>
    <t>Upper mean d3mft incl Incisors (d3mft&gt;0 incl Incisors)</t>
  </si>
  <si>
    <t>Lower mean d3t (d3mft&gt;0 incl Incisors)</t>
  </si>
  <si>
    <t>Upper mean d3t (d3mft&gt;0 incl Incisors)</t>
  </si>
  <si>
    <t>Lower mean mt incl Incisors (d3mft&gt;0 incl Incisors)</t>
  </si>
  <si>
    <t>Upper mean mt incl Incisors (d3mft&gt;0 incl Incisors)</t>
  </si>
  <si>
    <t>Lower mean ft (d3mft&gt;0 incl Incisors)</t>
  </si>
  <si>
    <t>Upper mean ft (d3mft&gt;0 incl Incisors)</t>
  </si>
  <si>
    <t>Lower % mt&gt;0 incl Incisors (d3mft&gt;0 incl Incisors)</t>
  </si>
  <si>
    <t>Upper % mt&gt;0 incl Incisors (d3mft&gt;0 incl Incisors)</t>
  </si>
  <si>
    <t>Lower %d3t&gt;0</t>
  </si>
  <si>
    <t>Upper %d3t&gt;0</t>
  </si>
  <si>
    <t>Lower mean d3t (d3t&gt;0)</t>
  </si>
  <si>
    <t>Upper mean d3t (d3t&gt;0)</t>
  </si>
  <si>
    <t>Lower % mt&gt;0 incl Incisors</t>
  </si>
  <si>
    <t>Upper % mt&gt;0 incl Incisors</t>
  </si>
  <si>
    <t>Lower mean mt incl Incisors (mt&gt;0 incl Incisors)</t>
  </si>
  <si>
    <t>Upper mean mt incl Incisors (mt&gt;0 incl Incisors)</t>
  </si>
  <si>
    <t>Lower % with incisor caries</t>
  </si>
  <si>
    <t>Upper % with incisor caries</t>
  </si>
  <si>
    <t>Lower % Code 3t</t>
  </si>
  <si>
    <t>Upper % Code 3t</t>
  </si>
  <si>
    <t>Lower Care Index % incl Incisors</t>
  </si>
  <si>
    <t>Upper Care Index % incl Incisors</t>
  </si>
  <si>
    <t>Lower Extraction Index % incl Incisors</t>
  </si>
  <si>
    <t>Upper Extraction Index % incl Incisors</t>
  </si>
  <si>
    <t>Lower % with substantial amounts of Plaque</t>
  </si>
  <si>
    <t>Upper % with substantial amounts of Plaque</t>
  </si>
  <si>
    <t>Lower % with pufa</t>
  </si>
  <si>
    <t>Upper % with pufa</t>
  </si>
  <si>
    <t>3yr_2020</t>
  </si>
  <si>
    <t>Lower Tier LA Code</t>
  </si>
  <si>
    <t>Lower Tier LA Name</t>
  </si>
  <si>
    <t>5-year-old population
(mid 2014)</t>
  </si>
  <si>
    <t>% of sample examined
(* unavailable)</t>
  </si>
  <si>
    <t>Mean
d3mft</t>
  </si>
  <si>
    <t>Mean
d3t</t>
  </si>
  <si>
    <t>Mean
mt</t>
  </si>
  <si>
    <t>Mean
ft</t>
  </si>
  <si>
    <t>% d3mft = 0</t>
  </si>
  <si>
    <t>% d3mft &gt; 0</t>
  </si>
  <si>
    <t xml:space="preserve"> Mean d3mft         (% d3mft &gt; 0)</t>
  </si>
  <si>
    <t>% mt &gt; 0</t>
  </si>
  <si>
    <t xml:space="preserve"> Mean mt         (% mt &gt; 0)</t>
  </si>
  <si>
    <t>Care Index %</t>
  </si>
  <si>
    <t>Lower
d3mft</t>
  </si>
  <si>
    <t>Upper
d3mft</t>
  </si>
  <si>
    <t>Lower
d3t</t>
  </si>
  <si>
    <t>Upper
d3t</t>
  </si>
  <si>
    <t>Lower
mt</t>
  </si>
  <si>
    <t>Upper
mt</t>
  </si>
  <si>
    <t>Lower
ft</t>
  </si>
  <si>
    <t>Upper
ft</t>
  </si>
  <si>
    <t>Lower %
d3mft = 0</t>
  </si>
  <si>
    <t>Upper %
d3mft = 0</t>
  </si>
  <si>
    <t>Lower %
d3mft &gt; 0</t>
  </si>
  <si>
    <t>Upper %
d3mft &gt; 0</t>
  </si>
  <si>
    <t>Lower
d3mft &gt; 0 (mean)</t>
  </si>
  <si>
    <t>Upper
d3mft &gt; 0 (mean)</t>
  </si>
  <si>
    <t>Lower %
d3t &gt; 0</t>
  </si>
  <si>
    <t>Upper %
d3t &gt; 0</t>
  </si>
  <si>
    <t>Lower
d3t &gt; 0 (mean)</t>
  </si>
  <si>
    <t>Upper
d3t &gt; 0 (mean)</t>
  </si>
  <si>
    <t>Lower %
mt &gt; 0</t>
  </si>
  <si>
    <t>Upper %
mt &gt; 0</t>
  </si>
  <si>
    <t>Lower
mt &gt; 0 (mean)</t>
  </si>
  <si>
    <t>Upper
mt &gt; 0 (mean)</t>
  </si>
  <si>
    <t>Lower %
with sepsis</t>
  </si>
  <si>
    <t>Upper %
with sepsis</t>
  </si>
  <si>
    <t>Lower
Care Index %</t>
  </si>
  <si>
    <t>Upper
Care Index %</t>
  </si>
  <si>
    <t>5yr_2015</t>
  </si>
  <si>
    <t>5-year-old population
(mid 2016)</t>
  </si>
  <si>
    <t>% with code 3 t</t>
  </si>
  <si>
    <t>Lower % with code 3 t</t>
  </si>
  <si>
    <t>Upper % with code 3 t</t>
  </si>
  <si>
    <t>5yr_2017</t>
  </si>
  <si>
    <t>5yr_2019</t>
  </si>
  <si>
    <t>12yr_2009</t>
  </si>
  <si>
    <t>5-year-old population
(mid 2018)</t>
  </si>
  <si>
    <t>Approximate % of sample examined</t>
  </si>
  <si>
    <t xml:space="preserve"> Mean d3mft         (d3mft &gt; 0)</t>
  </si>
  <si>
    <t xml:space="preserve"> Mean d3t         (d3mft &gt; 0)</t>
  </si>
  <si>
    <t xml:space="preserve"> Mean mt         (d3mft &gt; 0)</t>
  </si>
  <si>
    <t xml:space="preserve"> Mean d3t         (d3t &gt; 0)</t>
  </si>
  <si>
    <t xml:space="preserve"> Mean mt         (mt &gt; 0)</t>
  </si>
  <si>
    <t>Care Index % (ft/d3mft)</t>
  </si>
  <si>
    <t>Extraction Index % (mt/d3mft)</t>
  </si>
  <si>
    <t>Lower
mean d3mft</t>
  </si>
  <si>
    <t>Upper
mean d3mft</t>
  </si>
  <si>
    <t>Lower
mean d3t</t>
  </si>
  <si>
    <t>Upper
mean d3t</t>
  </si>
  <si>
    <t>Lower
mean mt</t>
  </si>
  <si>
    <t>Upper
mean mt</t>
  </si>
  <si>
    <t>Lower
mean ft</t>
  </si>
  <si>
    <t>Upper
mean ft</t>
  </si>
  <si>
    <t>Lower
mean d3mft (d3mft &gt; 0)</t>
  </si>
  <si>
    <t>Upper
mean d3mft (d3mft &gt; 0)</t>
  </si>
  <si>
    <t>Lower
mean d3t (d3mft &gt; 0)</t>
  </si>
  <si>
    <t>Upper
mean d3t (d3mft &gt; 0)</t>
  </si>
  <si>
    <t>Lower
mean mt (d3mft &gt; 0)</t>
  </si>
  <si>
    <t>Upper
mean mt (d3mft &gt; 0)</t>
  </si>
  <si>
    <t>Lower
mean d3t (d3t &gt; 0)</t>
  </si>
  <si>
    <t>Upper
mean d3t (d3t &gt; 0)</t>
  </si>
  <si>
    <t>Lower
mean mt (mt &gt; 0)</t>
  </si>
  <si>
    <t>Upper
mean mt (mt &gt; 0)</t>
  </si>
  <si>
    <t>Lower
Extraction Index %</t>
  </si>
  <si>
    <t>Upper
Extraction Index %</t>
  </si>
  <si>
    <t>GOR</t>
  </si>
  <si>
    <t>LA Code</t>
  </si>
  <si>
    <t>LA Name</t>
  </si>
  <si>
    <t>12-year-old Population
(Mid-2008)</t>
  </si>
  <si>
    <t>Drawn Sample</t>
  </si>
  <si>
    <t>% Examined</t>
  </si>
  <si>
    <t>Mean D3MFT</t>
  </si>
  <si>
    <t>Mean D3T</t>
  </si>
  <si>
    <t>Mean MT</t>
  </si>
  <si>
    <t>Mean FT</t>
  </si>
  <si>
    <t>% D3MFT &gt; 0</t>
  </si>
  <si>
    <t xml:space="preserve"> Mean D3MFT
(% D3MFT &gt; 0)</t>
  </si>
  <si>
    <t>% D3T &gt; 0</t>
  </si>
  <si>
    <t xml:space="preserve"> Mean D3T
(% D3T &gt; 0)</t>
  </si>
  <si>
    <t>Lower D3MFT</t>
  </si>
  <si>
    <t>Upper D3MFT</t>
  </si>
  <si>
    <t>Lower D3T</t>
  </si>
  <si>
    <t>Upper D3T</t>
  </si>
  <si>
    <t>Lower MT</t>
  </si>
  <si>
    <t>Upper MT</t>
  </si>
  <si>
    <t>Lower FT</t>
  </si>
  <si>
    <t>Upper FT</t>
  </si>
  <si>
    <t>Lower % D3MFT &gt; 0</t>
  </si>
  <si>
    <t>Upper % D3MFT &gt; 0</t>
  </si>
  <si>
    <t xml:space="preserve"> Lower D3MFT
(% D3MFT &gt; 0)</t>
  </si>
  <si>
    <t>Upper D3MFT
(% D3MFT &gt; 0)</t>
  </si>
  <si>
    <t>Lower % D3T &gt; 0</t>
  </si>
  <si>
    <t>Upper % D3T &gt; 0</t>
  </si>
  <si>
    <t xml:space="preserve"> Lower D3T
(% D3T &gt; 0)</t>
  </si>
  <si>
    <t>Upper D3T
(% D3T &gt; 0)</t>
  </si>
  <si>
    <t>Lower Care Index %</t>
  </si>
  <si>
    <t>Upper Care Index %</t>
  </si>
  <si>
    <t>standardised_heading</t>
  </si>
  <si>
    <t>region</t>
  </si>
  <si>
    <t>examined</t>
  </si>
  <si>
    <t>area_code</t>
  </si>
  <si>
    <t>area_name</t>
  </si>
  <si>
    <t>drawn_sample</t>
  </si>
  <si>
    <t>pop_mid</t>
  </si>
  <si>
    <t>examined_pop_percent</t>
  </si>
  <si>
    <t>examined_sample_percent</t>
  </si>
  <si>
    <t>examined_consent_percent</t>
  </si>
  <si>
    <t>dmft_mean</t>
  </si>
  <si>
    <t>dt_mean</t>
  </si>
  <si>
    <t>mt_mean</t>
  </si>
  <si>
    <t>ft_mean</t>
  </si>
  <si>
    <t>dmft_mean_dmft_percent_&gt;0</t>
  </si>
  <si>
    <t>dt_percent</t>
  </si>
  <si>
    <t>dt_mean_dmft_&gt;0</t>
  </si>
  <si>
    <t>dt_mean_dt_&gt;0</t>
  </si>
  <si>
    <t>mt_percent_&gt;0</t>
  </si>
  <si>
    <t>dmft_percent_&gt;0</t>
  </si>
  <si>
    <t>dmft_percent_0</t>
  </si>
  <si>
    <t>mt_mean_mt_&gt;0</t>
  </si>
  <si>
    <t>mt_mean_dmft_&gt;0</t>
  </si>
  <si>
    <t>mt_percent_dmft_&gt;0</t>
  </si>
  <si>
    <t>ft_mean_dmft_&gt;0</t>
  </si>
  <si>
    <t>plaque_subst_percent</t>
  </si>
  <si>
    <t>sepsis_percent</t>
  </si>
  <si>
    <t>caries_ecc_percent</t>
  </si>
  <si>
    <t>caries_incisor_percent</t>
  </si>
  <si>
    <t>care_index_percent</t>
  </si>
  <si>
    <t>extraction_index_percent</t>
  </si>
  <si>
    <t>pufa_percent</t>
  </si>
  <si>
    <t>dmft_mean_lower</t>
  </si>
  <si>
    <t>dmft_mean_upper</t>
  </si>
  <si>
    <t>dt_mean_lower</t>
  </si>
  <si>
    <t>dt_mean_upper</t>
  </si>
  <si>
    <t>mt_mean_lower</t>
  </si>
  <si>
    <t>mt_mean_upper</t>
  </si>
  <si>
    <t>ft_mean_lower</t>
  </si>
  <si>
    <t>ft_mean_upper</t>
  </si>
  <si>
    <t>dmft_percent_0_lower</t>
  </si>
  <si>
    <t>dmft_percent_0_upper</t>
  </si>
  <si>
    <t>dmft_percent_&gt;0_lower</t>
  </si>
  <si>
    <t>dmft_mean_dmft_percent_&gt;0_lower</t>
  </si>
  <si>
    <t>dmft_mean_dmft_percent_&gt;0_upper</t>
  </si>
  <si>
    <t>dt_mean_dt_&gt;0_lower</t>
  </si>
  <si>
    <t>dt_mean_dt_&gt;0_upper</t>
  </si>
  <si>
    <t>dt_mean_dmft_&gt;0_lower</t>
  </si>
  <si>
    <t>dt_mean_dmft_&gt;0_upper</t>
  </si>
  <si>
    <t>dt_percent_lower</t>
  </si>
  <si>
    <t>dt_percent_upper</t>
  </si>
  <si>
    <t>mt_mean_mt_&gt;0_lower</t>
  </si>
  <si>
    <t>mt_mean_mt_&gt;0_upper</t>
  </si>
  <si>
    <t>mt_mean_dmft_&gt;0_lower</t>
  </si>
  <si>
    <t>mt_mean_dmft_&gt;0_upper</t>
  </si>
  <si>
    <t>mt_percent_&gt;0_lower</t>
  </si>
  <si>
    <t>mt_percent_&gt;0_upper</t>
  </si>
  <si>
    <t>mt_percent_dmft_&gt;0_lower</t>
  </si>
  <si>
    <t>mt_percent_dmft_&gt;0_upper</t>
  </si>
  <si>
    <t>ft_mean_dmft_&gt;0_lower</t>
  </si>
  <si>
    <t>ft_mean_dmft_&gt;0_upper</t>
  </si>
  <si>
    <t>plaque_subst_percent_lower</t>
  </si>
  <si>
    <t>plaque_subst_percent_upper</t>
  </si>
  <si>
    <t>sepsis_percent_lower</t>
  </si>
  <si>
    <t>sepsis_percent_upper</t>
  </si>
  <si>
    <t>caries_ecc_percent_lower</t>
  </si>
  <si>
    <t>caries_ecc_percent_upper</t>
  </si>
  <si>
    <t>caries_incisor_percent_lower</t>
  </si>
  <si>
    <t>caries_incisor_percent_upper</t>
  </si>
  <si>
    <t>code_3t_percent_lower</t>
  </si>
  <si>
    <t>code_3t_percent_upper</t>
  </si>
  <si>
    <t>care_index_percent_lower</t>
  </si>
  <si>
    <t>care_index_percent_upper</t>
  </si>
  <si>
    <t>extraction_index_percent_upper</t>
  </si>
  <si>
    <t>extraction_index_percent_lower</t>
  </si>
  <si>
    <t>pufa_percent_lower</t>
  </si>
  <si>
    <t>pufa_percent_upper</t>
  </si>
  <si>
    <t>code_3t_percent</t>
  </si>
  <si>
    <t>dmft_percent_&gt;0_upper</t>
  </si>
  <si>
    <t>period</t>
  </si>
  <si>
    <t>pop_year</t>
  </si>
  <si>
    <t>child_age</t>
  </si>
  <si>
    <t>area_type</t>
  </si>
  <si>
    <t>ltla</t>
  </si>
  <si>
    <t>utla</t>
  </si>
  <si>
    <t>ccg</t>
  </si>
  <si>
    <t>Present</t>
  </si>
  <si>
    <t>Wrangled</t>
  </si>
  <si>
    <t>row_native</t>
  </si>
  <si>
    <t>row_reorder</t>
  </si>
  <si>
    <t>raw</t>
  </si>
  <si>
    <t>3_year_old_population_mid_2019</t>
  </si>
  <si>
    <t>percent_d3t_0</t>
  </si>
  <si>
    <t>percent_with_substantial_plaque</t>
  </si>
  <si>
    <t>percent_with_substantial_amounts_of_plaque</t>
  </si>
  <si>
    <t>percent_with_sepsis</t>
  </si>
  <si>
    <t>percent_with_incisor_caries</t>
  </si>
  <si>
    <t>percent_with_code_3_t</t>
  </si>
  <si>
    <t>percent_with_pufa</t>
  </si>
  <si>
    <t>percent_d3mft_0</t>
  </si>
  <si>
    <t>percent_d3mft_0_including_incisors</t>
  </si>
  <si>
    <t>percent_mt_0_including_incisors</t>
  </si>
  <si>
    <t>percent_mt_0</t>
  </si>
  <si>
    <t>gor</t>
  </si>
  <si>
    <t>upper_tier_la_code</t>
  </si>
  <si>
    <t>lower_tier_la_code</t>
  </si>
  <si>
    <t>la_code</t>
  </si>
  <si>
    <t>upper_tier_la_name</t>
  </si>
  <si>
    <t>lower_tier_la_name</t>
  </si>
  <si>
    <t>la_name</t>
  </si>
  <si>
    <t/>
  </si>
  <si>
    <t>percent_of_population_examined1</t>
  </si>
  <si>
    <t>approximate_percent_of_sample_examined</t>
  </si>
  <si>
    <t>percent_examined</t>
  </si>
  <si>
    <t>approximate_percent_of_consent_sought_examined2</t>
  </si>
  <si>
    <t>mean_d3mft_including_incisors</t>
  </si>
  <si>
    <t>mean_d3mft_incl_incisors</t>
  </si>
  <si>
    <t>mean
d3mft</t>
  </si>
  <si>
    <t>mean_d3mft</t>
  </si>
  <si>
    <t>mean_d3t</t>
  </si>
  <si>
    <t>mean
d3t</t>
  </si>
  <si>
    <t>mean_mt_including_incisors</t>
  </si>
  <si>
    <t>mean_mt_incl_incisors</t>
  </si>
  <si>
    <t>mean
mt</t>
  </si>
  <si>
    <t>mean_mt</t>
  </si>
  <si>
    <t>mean_ft</t>
  </si>
  <si>
    <t>mean
ft</t>
  </si>
  <si>
    <t>percent_d3mft_0_incl_incisors</t>
  </si>
  <si>
    <t>mean_d3mft_incl_incisors_d3mft_0_incl_incisors</t>
  </si>
  <si>
    <t>mean_d3t_d3mft_0_incl_incisors</t>
  </si>
  <si>
    <t>mean_d3t_d3t_0</t>
  </si>
  <si>
    <t>percent_mt_0_incl_incisors</t>
  </si>
  <si>
    <t>mean_mt_incl_incisors_mt_0_incl_incisors</t>
  </si>
  <si>
    <t>mean_mt_incl_incisors_d3mft_0_incl_incisors</t>
  </si>
  <si>
    <t>percent_mt_0_incl_incisors_d3mft_0_incl_incisors</t>
  </si>
  <si>
    <t>mean_ft_d3mft_0_incl_incisors</t>
  </si>
  <si>
    <t>percent_with_early_childhood_caries_ecc</t>
  </si>
  <si>
    <t>care_index_percent_incl_incisors_ft/d3mft_incl_i</t>
  </si>
  <si>
    <t>extraction_index_percent_incl_incisors
mt_incl_i/d3mft_incl_i</t>
  </si>
  <si>
    <t>extraction_index_percent_mt/d3mft</t>
  </si>
  <si>
    <t>lower_d3mft_including_incisors</t>
  </si>
  <si>
    <t>lower_mean_d3mft_incl_incisors</t>
  </si>
  <si>
    <t>lower
d3mft</t>
  </si>
  <si>
    <t>lower_d3mft</t>
  </si>
  <si>
    <t>upper_d3mft_including_incisors</t>
  </si>
  <si>
    <t>upper_mean_d3mft_incl_incisors</t>
  </si>
  <si>
    <t>upper
d3mft</t>
  </si>
  <si>
    <t>upper_d3mft</t>
  </si>
  <si>
    <t>lower_d3t</t>
  </si>
  <si>
    <t>lower_mean_d3t</t>
  </si>
  <si>
    <t>lower
d3t</t>
  </si>
  <si>
    <t>upper_d3t</t>
  </si>
  <si>
    <t>upper_mean_d3t</t>
  </si>
  <si>
    <t>upper
d3t</t>
  </si>
  <si>
    <t>lower_mt_including_incisors</t>
  </si>
  <si>
    <t>lower_mean_mt_incl_incisors</t>
  </si>
  <si>
    <t>lower
mt</t>
  </si>
  <si>
    <t>lower_mt</t>
  </si>
  <si>
    <t>upper_mt_including_incisors</t>
  </si>
  <si>
    <t>upper_mean_mt_incl_incisors</t>
  </si>
  <si>
    <t>upper
mt</t>
  </si>
  <si>
    <t>upper_mt</t>
  </si>
  <si>
    <t>lower_ft</t>
  </si>
  <si>
    <t>lower_mean_ft</t>
  </si>
  <si>
    <t>lower
ft</t>
  </si>
  <si>
    <t>upper_ft</t>
  </si>
  <si>
    <t>upper_mean_ft</t>
  </si>
  <si>
    <t>upper
ft</t>
  </si>
  <si>
    <t>lower_percent
d3mft_0</t>
  </si>
  <si>
    <t>upper_percent
d3mft_0</t>
  </si>
  <si>
    <t>lower_percent_d3mft_0_including_incisors</t>
  </si>
  <si>
    <t>lower_percent_d3mft_0_incl_incisors</t>
  </si>
  <si>
    <t>lower_percent_d3mft_0</t>
  </si>
  <si>
    <t>upper_percent_d3mft_0_including_incisors</t>
  </si>
  <si>
    <t>upper_percent_d3mft_0_incl_incisors</t>
  </si>
  <si>
    <t>upper_percent_d3mft_0</t>
  </si>
  <si>
    <t>lower_d3mft_0_mean_including_incisors</t>
  </si>
  <si>
    <t>lower_mean_d3mft_incl_incisors_d3mft_0_incl_incisors</t>
  </si>
  <si>
    <t>lower
d3mft_0_mean</t>
  </si>
  <si>
    <t>upper_d3mft_0_mean_including_incisors</t>
  </si>
  <si>
    <t>upper_mean_d3mft_incl_incisors_d3mft_0_incl_incisors</t>
  </si>
  <si>
    <t>upper
d3mft_0_mean</t>
  </si>
  <si>
    <t>lower_d3t_0_mean</t>
  </si>
  <si>
    <t>lower_mean_d3t_d3t_0</t>
  </si>
  <si>
    <t>lower
d3t_0_mean</t>
  </si>
  <si>
    <t>upper_d3t_0_mean</t>
  </si>
  <si>
    <t>upper_mean_d3t_d3t_0</t>
  </si>
  <si>
    <t>upper
d3t_0_mean</t>
  </si>
  <si>
    <t>lower_mean_d3t_d3mft_0_incl_incisors</t>
  </si>
  <si>
    <t>upper_mean_d3t_d3mft_0_incl_incisors</t>
  </si>
  <si>
    <t>lower_percent_d3t_0</t>
  </si>
  <si>
    <t>lower_percentd3t_0</t>
  </si>
  <si>
    <t>lower_percent
d3t_0</t>
  </si>
  <si>
    <t>upper_percent_d3t_0</t>
  </si>
  <si>
    <t>upper_percentd3t_0</t>
  </si>
  <si>
    <t>upper_percent
d3t_0</t>
  </si>
  <si>
    <t>lower_mt_0_mean_including_incisors</t>
  </si>
  <si>
    <t>lower_mean_mt_incl_incisors_mt_0_incl_incisors</t>
  </si>
  <si>
    <t>lower
mt_0_mean</t>
  </si>
  <si>
    <t>upper_mt_0_mean_including_incisors</t>
  </si>
  <si>
    <t>upper_mean_mt_incl_incisors_mt_0_incl_incisors</t>
  </si>
  <si>
    <t>upper
mt_0_mean</t>
  </si>
  <si>
    <t>lower_mean_mt_incl_incisors_d3mft_0_incl_incisors</t>
  </si>
  <si>
    <t>upper_mean_mt_incl_incisors_d3mft_0_incl_incisors</t>
  </si>
  <si>
    <t>lower_percent_mt_0_including_incisors</t>
  </si>
  <si>
    <t>lower_percent_mt_0_incl_incisors</t>
  </si>
  <si>
    <t>lower_percent
mt_0</t>
  </si>
  <si>
    <t>upper_percent_mt_0_including_incisors</t>
  </si>
  <si>
    <t>upper_percent_mt_0_incl_incisors</t>
  </si>
  <si>
    <t>upper_percent
mt_0</t>
  </si>
  <si>
    <t>lower_percent_mt_0_incl_incisors_d3mft_0_incl_incisors</t>
  </si>
  <si>
    <t>upper_percent_mt_0_incl_incisors_d3mft_0_incl_incisors</t>
  </si>
  <si>
    <t>lower_mean_ft_d3mft_0_incl_incisors</t>
  </si>
  <si>
    <t>upper_mean_ft_d3mft_0_incl_incisors</t>
  </si>
  <si>
    <t>lower_percent_with_substantial_plaque</t>
  </si>
  <si>
    <t>lower_percent_with_substantial_amounts_of_plaque</t>
  </si>
  <si>
    <t>upper_percent_with_substantial_plaque</t>
  </si>
  <si>
    <t>upper_percent_with_substantial_amounts_of_plaque</t>
  </si>
  <si>
    <t>lower_percent_with_sepsis</t>
  </si>
  <si>
    <t>lower_percent
with_sepsis</t>
  </si>
  <si>
    <t>upper_percent_with_sepsis</t>
  </si>
  <si>
    <t>upper_percent
with_sepsis</t>
  </si>
  <si>
    <t>lower_percent_with_early_childhood_caries_ecc</t>
  </si>
  <si>
    <t>upper_percent_with_early_childhood_caries_ecc</t>
  </si>
  <si>
    <t>lower_percent_with_incisor_caries</t>
  </si>
  <si>
    <t>upper_percent_with_incisor_caries</t>
  </si>
  <si>
    <t>lower_percent_code_3t</t>
  </si>
  <si>
    <t>lower_percent_with_code_3_t</t>
  </si>
  <si>
    <t>upper_percent_code_3t</t>
  </si>
  <si>
    <t>upper_percent_with_code_3_t</t>
  </si>
  <si>
    <t>lower_care_index_percent_incl_incisors</t>
  </si>
  <si>
    <t>lower
care_index_percent</t>
  </si>
  <si>
    <t>lower_care_index_percent</t>
  </si>
  <si>
    <t>upper_care_index_percent_incl_incisors</t>
  </si>
  <si>
    <t>upper
care_index_percent</t>
  </si>
  <si>
    <t>upper_care_index_percent</t>
  </si>
  <si>
    <t>lower_extraction_index_percent_incl_incisors</t>
  </si>
  <si>
    <t>upper_extraction_index_percent_incl_incisors</t>
  </si>
  <si>
    <t>upper
extraction_index_percent</t>
  </si>
  <si>
    <t>lower_percent_with_pufa</t>
  </si>
  <si>
    <t>upper_percent_with_pufa</t>
  </si>
  <si>
    <t>percent_of_sample_examined_unavailable</t>
  </si>
  <si>
    <t>mean_d3mft_percent_d3mft_0_including_incisors</t>
  </si>
  <si>
    <t>mean_d3t_percent_d3t_0</t>
  </si>
  <si>
    <t>mean_mt_percent_mt_0_including_incisors</t>
  </si>
  <si>
    <t>mean_d3mft_percent_d3mft_0</t>
  </si>
  <si>
    <t>mean_mt_percent_mt_0</t>
  </si>
  <si>
    <t>mean_d3mft_d3mft_0</t>
  </si>
  <si>
    <t>mean_d3t_d3mft_0</t>
  </si>
  <si>
    <t>mean_mt_mt_0</t>
  </si>
  <si>
    <t>mean_mt_d3mft_0</t>
  </si>
  <si>
    <t>lower_d3mft_percent_d3mft_0</t>
  </si>
  <si>
    <t>lower_d3t_percent_d3t_0</t>
  </si>
  <si>
    <t>upper_d3t_percent_d3t_0</t>
  </si>
  <si>
    <t>5_year_old_population_mid_2014</t>
  </si>
  <si>
    <t>5_year_old_population_mid_2016</t>
  </si>
  <si>
    <t>5_year_old_population_mid_2018</t>
  </si>
  <si>
    <t>3_year_old_population_mid_2012</t>
  </si>
  <si>
    <t>percent_d3mft_0_2</t>
  </si>
  <si>
    <t>lower_percent_d3mft_0_2</t>
  </si>
  <si>
    <t>upper_percent_d3mft_0_2</t>
  </si>
  <si>
    <t>lower_mean_mt_d3mft_0</t>
  </si>
  <si>
    <t>upper_mean_mt_d3mft_0</t>
  </si>
  <si>
    <t>lower_extraction_index_percent</t>
  </si>
  <si>
    <t>lower_mean_d3mft</t>
  </si>
  <si>
    <t>upper_mean_d3mft</t>
  </si>
  <si>
    <t>lower_mean_d3mft_d3mft_0</t>
  </si>
  <si>
    <t>upper_mean_d3mft_d3mft_0</t>
  </si>
  <si>
    <t>upper_mean_d3t_d3mft_0</t>
  </si>
  <si>
    <t>lower_mean_d3t_d3mft_0</t>
  </si>
  <si>
    <t>lower_mean_mt</t>
  </si>
  <si>
    <t>upper_mean_mt</t>
  </si>
  <si>
    <t>lower_mean_mt_mt_0</t>
  </si>
  <si>
    <t>upper_mean_mt_mt_0</t>
  </si>
  <si>
    <t>lower_percent_mt_0</t>
  </si>
  <si>
    <t>upper_percent_mt_0</t>
  </si>
  <si>
    <t>care_index_percent_ft_d3mft</t>
  </si>
  <si>
    <t>x12_year_old_population_mid_2008</t>
  </si>
  <si>
    <t>upper_d3mft_percent_d3mft_0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</si>
</sst>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6592-05F5-41FF-ACC3-AC9E562A8B47}">
  <dimension ref="A1:P84"/>
  <sheetViews>
    <sheetView tabSelected="1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defaultRowHeight="14.75" x14ac:dyDescent="0.75"/>
  <cols>
    <col min="1" max="1" width="10.1796875" bestFit="1" customWidth="1"/>
    <col min="2" max="2" width="11.453125" bestFit="1" customWidth="1"/>
    <col min="3" max="3" width="32.36328125" bestFit="1" customWidth="1"/>
    <col min="4" max="4" width="30.81640625" bestFit="1" customWidth="1"/>
    <col min="5" max="5" width="43.36328125" bestFit="1" customWidth="1"/>
    <col min="6" max="6" width="53.81640625" bestFit="1" customWidth="1"/>
    <col min="7" max="8" width="37.1796875" bestFit="1" customWidth="1"/>
    <col min="9" max="9" width="38.36328125" bestFit="1" customWidth="1"/>
    <col min="10" max="10" width="2.6328125" style="5" customWidth="1"/>
    <col min="11" max="11" width="42.08984375" bestFit="1" customWidth="1"/>
    <col min="12" max="12" width="46.36328125" bestFit="1" customWidth="1"/>
    <col min="13" max="14" width="33.36328125" bestFit="1" customWidth="1"/>
    <col min="15" max="15" width="31.26953125" bestFit="1" customWidth="1"/>
    <col min="16" max="16" width="30.453125" bestFit="1" customWidth="1"/>
  </cols>
  <sheetData>
    <row r="1" spans="1:16" x14ac:dyDescent="0.75">
      <c r="K1" t="s">
        <v>308</v>
      </c>
    </row>
    <row r="2" spans="1:16" x14ac:dyDescent="0.75">
      <c r="A2" t="s">
        <v>306</v>
      </c>
      <c r="B2" t="s">
        <v>307</v>
      </c>
      <c r="C2" t="s">
        <v>218</v>
      </c>
      <c r="D2" t="s">
        <v>156</v>
      </c>
      <c r="E2" t="s">
        <v>44</v>
      </c>
      <c r="F2" t="s">
        <v>108</v>
      </c>
      <c r="G2" t="s">
        <v>149</v>
      </c>
      <c r="H2" t="s">
        <v>154</v>
      </c>
      <c r="I2" t="s">
        <v>155</v>
      </c>
      <c r="K2" t="s">
        <v>44</v>
      </c>
      <c r="L2" t="s">
        <v>108</v>
      </c>
      <c r="M2" t="s">
        <v>149</v>
      </c>
      <c r="N2" t="s">
        <v>154</v>
      </c>
      <c r="O2" t="s">
        <v>155</v>
      </c>
      <c r="P2" t="s">
        <v>156</v>
      </c>
    </row>
    <row r="3" spans="1:16" x14ac:dyDescent="0.75">
      <c r="A3">
        <v>1</v>
      </c>
      <c r="B3">
        <v>1</v>
      </c>
      <c r="C3" s="1" t="s">
        <v>297</v>
      </c>
    </row>
    <row r="4" spans="1:16" x14ac:dyDescent="0.75">
      <c r="A4">
        <v>2</v>
      </c>
      <c r="B4">
        <v>2</v>
      </c>
      <c r="C4" s="1" t="s">
        <v>299</v>
      </c>
    </row>
    <row r="5" spans="1:16" x14ac:dyDescent="0.75">
      <c r="A5">
        <v>3</v>
      </c>
      <c r="B5">
        <v>3</v>
      </c>
      <c r="C5" t="s">
        <v>219</v>
      </c>
      <c r="D5" t="s">
        <v>321</v>
      </c>
      <c r="E5" t="s">
        <v>219</v>
      </c>
      <c r="F5" t="s">
        <v>219</v>
      </c>
      <c r="G5" t="s">
        <v>219</v>
      </c>
      <c r="H5" t="s">
        <v>219</v>
      </c>
      <c r="I5" t="s">
        <v>219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186</v>
      </c>
    </row>
    <row r="6" spans="1:16" x14ac:dyDescent="0.75">
      <c r="A6">
        <v>4</v>
      </c>
      <c r="B6">
        <v>4</v>
      </c>
      <c r="C6" t="s">
        <v>221</v>
      </c>
      <c r="D6" t="s">
        <v>324</v>
      </c>
      <c r="E6" t="s">
        <v>322</v>
      </c>
      <c r="F6" t="s">
        <v>323</v>
      </c>
      <c r="G6" t="s">
        <v>323</v>
      </c>
      <c r="H6" t="s">
        <v>323</v>
      </c>
      <c r="I6" t="s">
        <v>323</v>
      </c>
      <c r="K6" t="s">
        <v>1</v>
      </c>
      <c r="L6" t="s">
        <v>45</v>
      </c>
      <c r="M6" t="s">
        <v>109</v>
      </c>
      <c r="N6" t="s">
        <v>109</v>
      </c>
      <c r="O6" t="s">
        <v>45</v>
      </c>
      <c r="P6" t="s">
        <v>187</v>
      </c>
    </row>
    <row r="7" spans="1:16" x14ac:dyDescent="0.75">
      <c r="A7">
        <v>5</v>
      </c>
      <c r="B7">
        <v>5</v>
      </c>
      <c r="C7" t="s">
        <v>222</v>
      </c>
      <c r="D7" t="s">
        <v>327</v>
      </c>
      <c r="E7" t="s">
        <v>325</v>
      </c>
      <c r="F7" t="s">
        <v>326</v>
      </c>
      <c r="G7" t="s">
        <v>326</v>
      </c>
      <c r="H7" t="s">
        <v>326</v>
      </c>
      <c r="I7" t="s">
        <v>326</v>
      </c>
      <c r="K7" t="s">
        <v>2</v>
      </c>
      <c r="L7" t="s">
        <v>46</v>
      </c>
      <c r="M7" t="s">
        <v>110</v>
      </c>
      <c r="N7" t="s">
        <v>110</v>
      </c>
      <c r="O7" t="s">
        <v>46</v>
      </c>
      <c r="P7" t="s">
        <v>188</v>
      </c>
    </row>
    <row r="8" spans="1:16" x14ac:dyDescent="0.75">
      <c r="A8">
        <v>6</v>
      </c>
      <c r="B8">
        <v>6</v>
      </c>
      <c r="C8" s="1" t="s">
        <v>300</v>
      </c>
      <c r="D8" t="s">
        <v>328</v>
      </c>
      <c r="E8" t="s">
        <v>328</v>
      </c>
      <c r="F8" t="s">
        <v>328</v>
      </c>
      <c r="G8" t="s">
        <v>328</v>
      </c>
      <c r="H8" t="s">
        <v>328</v>
      </c>
      <c r="I8" t="s">
        <v>328</v>
      </c>
    </row>
    <row r="9" spans="1:16" x14ac:dyDescent="0.75">
      <c r="A9">
        <v>7</v>
      </c>
      <c r="B9">
        <v>7</v>
      </c>
      <c r="C9" t="s">
        <v>224</v>
      </c>
      <c r="D9" t="s">
        <v>495</v>
      </c>
      <c r="E9" t="s">
        <v>475</v>
      </c>
      <c r="F9" t="s">
        <v>309</v>
      </c>
      <c r="G9" t="s">
        <v>472</v>
      </c>
      <c r="H9" t="s">
        <v>473</v>
      </c>
      <c r="I9" t="s">
        <v>474</v>
      </c>
      <c r="K9" t="s">
        <v>3</v>
      </c>
      <c r="L9" t="s">
        <v>47</v>
      </c>
      <c r="M9" t="s">
        <v>111</v>
      </c>
      <c r="N9" t="s">
        <v>150</v>
      </c>
      <c r="O9" t="s">
        <v>157</v>
      </c>
      <c r="P9" t="s">
        <v>189</v>
      </c>
    </row>
    <row r="10" spans="1:16" x14ac:dyDescent="0.75">
      <c r="A10">
        <v>8</v>
      </c>
      <c r="B10">
        <v>8</v>
      </c>
      <c r="C10" s="1" t="s">
        <v>298</v>
      </c>
      <c r="D10" t="s">
        <v>328</v>
      </c>
      <c r="E10" t="s">
        <v>328</v>
      </c>
      <c r="F10" t="s">
        <v>328</v>
      </c>
      <c r="G10" t="s">
        <v>328</v>
      </c>
      <c r="H10" t="s">
        <v>328</v>
      </c>
      <c r="I10" t="s">
        <v>328</v>
      </c>
    </row>
    <row r="11" spans="1:16" x14ac:dyDescent="0.75">
      <c r="A11">
        <v>9</v>
      </c>
      <c r="B11">
        <v>9</v>
      </c>
      <c r="C11" t="s">
        <v>223</v>
      </c>
      <c r="D11" t="s">
        <v>223</v>
      </c>
      <c r="E11" t="s">
        <v>328</v>
      </c>
      <c r="F11" t="s">
        <v>328</v>
      </c>
      <c r="G11" t="s">
        <v>328</v>
      </c>
      <c r="H11" t="s">
        <v>328</v>
      </c>
      <c r="I11" t="s">
        <v>328</v>
      </c>
      <c r="P11" t="s">
        <v>190</v>
      </c>
    </row>
    <row r="12" spans="1:16" x14ac:dyDescent="0.75">
      <c r="A12">
        <v>10</v>
      </c>
      <c r="B12">
        <v>10</v>
      </c>
      <c r="C12" t="s">
        <v>220</v>
      </c>
      <c r="D12" t="s">
        <v>220</v>
      </c>
      <c r="E12" t="s">
        <v>220</v>
      </c>
      <c r="F12" t="s">
        <v>220</v>
      </c>
      <c r="G12" t="s">
        <v>220</v>
      </c>
      <c r="H12" t="s">
        <v>220</v>
      </c>
      <c r="I12" t="s">
        <v>220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</row>
    <row r="13" spans="1:16" x14ac:dyDescent="0.75">
      <c r="A13">
        <v>11</v>
      </c>
      <c r="B13">
        <v>11</v>
      </c>
      <c r="C13" t="s">
        <v>225</v>
      </c>
      <c r="D13" t="s">
        <v>328</v>
      </c>
      <c r="E13" t="s">
        <v>328</v>
      </c>
      <c r="F13" t="s">
        <v>329</v>
      </c>
      <c r="G13" t="s">
        <v>328</v>
      </c>
      <c r="H13" t="s">
        <v>328</v>
      </c>
      <c r="I13" t="s">
        <v>328</v>
      </c>
      <c r="L13" t="s">
        <v>48</v>
      </c>
    </row>
    <row r="14" spans="1:16" x14ac:dyDescent="0.75">
      <c r="A14">
        <v>12</v>
      </c>
      <c r="B14">
        <v>12</v>
      </c>
      <c r="C14" t="s">
        <v>226</v>
      </c>
      <c r="D14" t="s">
        <v>331</v>
      </c>
      <c r="E14" t="s">
        <v>328</v>
      </c>
      <c r="F14" t="s">
        <v>328</v>
      </c>
      <c r="G14" t="s">
        <v>459</v>
      </c>
      <c r="H14" t="s">
        <v>459</v>
      </c>
      <c r="I14" t="s">
        <v>330</v>
      </c>
      <c r="M14" t="s">
        <v>112</v>
      </c>
      <c r="N14" t="s">
        <v>112</v>
      </c>
      <c r="O14" t="s">
        <v>158</v>
      </c>
      <c r="P14" t="s">
        <v>191</v>
      </c>
    </row>
    <row r="15" spans="1:16" x14ac:dyDescent="0.75">
      <c r="A15">
        <v>13</v>
      </c>
      <c r="B15">
        <v>13</v>
      </c>
      <c r="C15" t="s">
        <v>227</v>
      </c>
      <c r="D15" t="s">
        <v>328</v>
      </c>
      <c r="E15" t="s">
        <v>328</v>
      </c>
      <c r="F15" t="s">
        <v>332</v>
      </c>
      <c r="G15" t="s">
        <v>328</v>
      </c>
      <c r="H15" t="s">
        <v>328</v>
      </c>
      <c r="I15" t="s">
        <v>328</v>
      </c>
      <c r="L15" t="s">
        <v>49</v>
      </c>
    </row>
    <row r="16" spans="1:16" x14ac:dyDescent="0.75">
      <c r="A16">
        <v>34</v>
      </c>
      <c r="B16">
        <v>14</v>
      </c>
      <c r="C16" t="s">
        <v>247</v>
      </c>
      <c r="D16" t="s">
        <v>247</v>
      </c>
      <c r="E16" t="s">
        <v>328</v>
      </c>
      <c r="F16" t="s">
        <v>355</v>
      </c>
      <c r="G16" t="s">
        <v>247</v>
      </c>
      <c r="H16" t="s">
        <v>247</v>
      </c>
      <c r="I16" t="s">
        <v>494</v>
      </c>
      <c r="L16" t="s">
        <v>64</v>
      </c>
      <c r="M16" t="s">
        <v>122</v>
      </c>
      <c r="N16" t="s">
        <v>122</v>
      </c>
      <c r="O16" t="s">
        <v>164</v>
      </c>
      <c r="P16" t="s">
        <v>122</v>
      </c>
    </row>
    <row r="17" spans="1:16" x14ac:dyDescent="0.75">
      <c r="A17">
        <v>77</v>
      </c>
      <c r="B17">
        <v>15</v>
      </c>
      <c r="C17" t="s">
        <v>289</v>
      </c>
      <c r="D17" t="s">
        <v>450</v>
      </c>
      <c r="E17" t="s">
        <v>328</v>
      </c>
      <c r="F17" t="s">
        <v>448</v>
      </c>
      <c r="G17" t="s">
        <v>449</v>
      </c>
      <c r="H17" t="s">
        <v>449</v>
      </c>
      <c r="I17" t="s">
        <v>449</v>
      </c>
      <c r="L17" t="s">
        <v>100</v>
      </c>
      <c r="M17" t="s">
        <v>147</v>
      </c>
      <c r="N17" t="s">
        <v>147</v>
      </c>
      <c r="O17" t="s">
        <v>147</v>
      </c>
      <c r="P17" t="s">
        <v>216</v>
      </c>
    </row>
    <row r="18" spans="1:16" x14ac:dyDescent="0.75">
      <c r="A18">
        <v>78</v>
      </c>
      <c r="B18">
        <v>16</v>
      </c>
      <c r="C18" t="s">
        <v>290</v>
      </c>
      <c r="D18" t="s">
        <v>453</v>
      </c>
      <c r="E18" t="s">
        <v>328</v>
      </c>
      <c r="F18" t="s">
        <v>451</v>
      </c>
      <c r="G18" t="s">
        <v>452</v>
      </c>
      <c r="H18" t="s">
        <v>452</v>
      </c>
      <c r="I18" t="s">
        <v>452</v>
      </c>
      <c r="L18" t="s">
        <v>101</v>
      </c>
      <c r="M18" t="s">
        <v>148</v>
      </c>
      <c r="N18" t="s">
        <v>148</v>
      </c>
      <c r="O18" t="s">
        <v>148</v>
      </c>
      <c r="P18" t="s">
        <v>217</v>
      </c>
    </row>
    <row r="19" spans="1:16" x14ac:dyDescent="0.75">
      <c r="A19">
        <v>31</v>
      </c>
      <c r="B19">
        <v>17</v>
      </c>
      <c r="C19" t="s">
        <v>245</v>
      </c>
      <c r="D19" t="s">
        <v>328</v>
      </c>
      <c r="E19" t="s">
        <v>354</v>
      </c>
      <c r="F19" t="s">
        <v>328</v>
      </c>
      <c r="G19" t="s">
        <v>328</v>
      </c>
      <c r="H19" t="s">
        <v>328</v>
      </c>
      <c r="I19" t="s">
        <v>328</v>
      </c>
      <c r="K19" t="s">
        <v>17</v>
      </c>
    </row>
    <row r="20" spans="1:16" x14ac:dyDescent="0.75">
      <c r="A20">
        <v>71</v>
      </c>
      <c r="B20">
        <v>18</v>
      </c>
      <c r="C20" t="s">
        <v>283</v>
      </c>
      <c r="D20" t="s">
        <v>328</v>
      </c>
      <c r="E20" t="s">
        <v>440</v>
      </c>
      <c r="F20" t="s">
        <v>328</v>
      </c>
      <c r="G20" t="s">
        <v>328</v>
      </c>
      <c r="H20" t="s">
        <v>328</v>
      </c>
      <c r="I20" t="s">
        <v>328</v>
      </c>
      <c r="K20" t="s">
        <v>42</v>
      </c>
    </row>
    <row r="21" spans="1:16" x14ac:dyDescent="0.75">
      <c r="A21">
        <v>72</v>
      </c>
      <c r="B21">
        <v>19</v>
      </c>
      <c r="C21" t="s">
        <v>284</v>
      </c>
      <c r="D21" t="s">
        <v>328</v>
      </c>
      <c r="E21" t="s">
        <v>441</v>
      </c>
      <c r="F21" t="s">
        <v>328</v>
      </c>
      <c r="G21" t="s">
        <v>328</v>
      </c>
      <c r="H21" t="s">
        <v>328</v>
      </c>
      <c r="I21" t="s">
        <v>328</v>
      </c>
      <c r="K21" t="s">
        <v>43</v>
      </c>
    </row>
    <row r="22" spans="1:16" x14ac:dyDescent="0.75">
      <c r="A22">
        <v>32</v>
      </c>
      <c r="B22">
        <v>20</v>
      </c>
      <c r="C22" t="s">
        <v>246</v>
      </c>
      <c r="D22" t="s">
        <v>328</v>
      </c>
      <c r="E22" t="s">
        <v>328</v>
      </c>
      <c r="F22" t="s">
        <v>314</v>
      </c>
      <c r="G22" t="s">
        <v>314</v>
      </c>
      <c r="H22" t="s">
        <v>314</v>
      </c>
      <c r="I22" t="s">
        <v>314</v>
      </c>
      <c r="L22" t="s">
        <v>62</v>
      </c>
      <c r="M22" t="s">
        <v>62</v>
      </c>
      <c r="N22" t="s">
        <v>62</v>
      </c>
      <c r="O22" t="s">
        <v>62</v>
      </c>
    </row>
    <row r="23" spans="1:16" x14ac:dyDescent="0.75">
      <c r="A23">
        <v>73</v>
      </c>
      <c r="B23">
        <v>21</v>
      </c>
      <c r="C23" t="s">
        <v>285</v>
      </c>
      <c r="D23" t="s">
        <v>328</v>
      </c>
      <c r="E23" t="s">
        <v>328</v>
      </c>
      <c r="F23" t="s">
        <v>442</v>
      </c>
      <c r="G23" t="s">
        <v>442</v>
      </c>
      <c r="H23" t="s">
        <v>442</v>
      </c>
      <c r="I23" t="s">
        <v>442</v>
      </c>
      <c r="L23" t="s">
        <v>96</v>
      </c>
      <c r="M23" t="s">
        <v>96</v>
      </c>
      <c r="N23" t="s">
        <v>96</v>
      </c>
      <c r="O23" t="s">
        <v>96</v>
      </c>
    </row>
    <row r="24" spans="1:16" x14ac:dyDescent="0.75">
      <c r="A24">
        <v>74</v>
      </c>
      <c r="B24">
        <v>22</v>
      </c>
      <c r="C24" t="s">
        <v>286</v>
      </c>
      <c r="D24" t="s">
        <v>328</v>
      </c>
      <c r="E24" t="s">
        <v>328</v>
      </c>
      <c r="F24" t="s">
        <v>443</v>
      </c>
      <c r="G24" t="s">
        <v>443</v>
      </c>
      <c r="H24" t="s">
        <v>443</v>
      </c>
      <c r="I24" t="s">
        <v>443</v>
      </c>
      <c r="L24" t="s">
        <v>97</v>
      </c>
      <c r="M24" t="s">
        <v>97</v>
      </c>
      <c r="N24" t="s">
        <v>97</v>
      </c>
      <c r="O24" t="s">
        <v>97</v>
      </c>
    </row>
    <row r="25" spans="1:16" x14ac:dyDescent="0.75">
      <c r="A25">
        <v>33</v>
      </c>
      <c r="B25">
        <v>23</v>
      </c>
      <c r="C25" t="s">
        <v>295</v>
      </c>
      <c r="D25" t="s">
        <v>328</v>
      </c>
      <c r="E25" t="s">
        <v>328</v>
      </c>
      <c r="F25" t="s">
        <v>315</v>
      </c>
      <c r="G25" t="s">
        <v>328</v>
      </c>
      <c r="H25" t="s">
        <v>315</v>
      </c>
      <c r="I25" t="s">
        <v>315</v>
      </c>
      <c r="L25" t="s">
        <v>63</v>
      </c>
      <c r="N25" t="s">
        <v>151</v>
      </c>
      <c r="O25" t="s">
        <v>151</v>
      </c>
    </row>
    <row r="26" spans="1:16" x14ac:dyDescent="0.75">
      <c r="A26">
        <v>75</v>
      </c>
      <c r="B26">
        <v>24</v>
      </c>
      <c r="C26" t="s">
        <v>287</v>
      </c>
      <c r="D26" t="s">
        <v>328</v>
      </c>
      <c r="E26" t="s">
        <v>328</v>
      </c>
      <c r="F26" t="s">
        <v>444</v>
      </c>
      <c r="G26" t="s">
        <v>328</v>
      </c>
      <c r="H26" t="s">
        <v>445</v>
      </c>
      <c r="I26" t="s">
        <v>445</v>
      </c>
      <c r="L26" t="s">
        <v>98</v>
      </c>
      <c r="N26" t="s">
        <v>152</v>
      </c>
      <c r="O26" t="s">
        <v>152</v>
      </c>
    </row>
    <row r="27" spans="1:16" x14ac:dyDescent="0.75">
      <c r="A27">
        <v>76</v>
      </c>
      <c r="B27">
        <v>25</v>
      </c>
      <c r="C27" t="s">
        <v>288</v>
      </c>
      <c r="D27" t="s">
        <v>328</v>
      </c>
      <c r="E27" t="s">
        <v>328</v>
      </c>
      <c r="F27" t="s">
        <v>446</v>
      </c>
      <c r="G27" t="s">
        <v>328</v>
      </c>
      <c r="H27" t="s">
        <v>447</v>
      </c>
      <c r="I27" t="s">
        <v>447</v>
      </c>
      <c r="L27" t="s">
        <v>99</v>
      </c>
      <c r="N27" t="s">
        <v>153</v>
      </c>
      <c r="O27" t="s">
        <v>153</v>
      </c>
    </row>
    <row r="28" spans="1:16" x14ac:dyDescent="0.75">
      <c r="A28">
        <v>14</v>
      </c>
      <c r="B28">
        <v>26</v>
      </c>
      <c r="C28" t="s">
        <v>228</v>
      </c>
      <c r="D28" t="s">
        <v>336</v>
      </c>
      <c r="E28" t="s">
        <v>333</v>
      </c>
      <c r="F28" t="s">
        <v>334</v>
      </c>
      <c r="G28" t="s">
        <v>335</v>
      </c>
      <c r="H28" t="s">
        <v>335</v>
      </c>
      <c r="I28" t="s">
        <v>336</v>
      </c>
      <c r="K28" t="s">
        <v>5</v>
      </c>
      <c r="L28" t="s">
        <v>50</v>
      </c>
      <c r="M28" t="s">
        <v>113</v>
      </c>
      <c r="N28" t="s">
        <v>113</v>
      </c>
      <c r="O28" t="s">
        <v>113</v>
      </c>
      <c r="P28" t="s">
        <v>192</v>
      </c>
    </row>
    <row r="29" spans="1:16" x14ac:dyDescent="0.75">
      <c r="A29">
        <v>37</v>
      </c>
      <c r="B29">
        <v>27</v>
      </c>
      <c r="C29" t="s">
        <v>250</v>
      </c>
      <c r="D29" t="s">
        <v>361</v>
      </c>
      <c r="E29" t="s">
        <v>358</v>
      </c>
      <c r="F29" t="s">
        <v>359</v>
      </c>
      <c r="G29" t="s">
        <v>360</v>
      </c>
      <c r="H29" t="s">
        <v>360</v>
      </c>
      <c r="I29" t="s">
        <v>482</v>
      </c>
      <c r="K29" t="s">
        <v>18</v>
      </c>
      <c r="L29" t="s">
        <v>68</v>
      </c>
      <c r="M29" t="s">
        <v>123</v>
      </c>
      <c r="N29" t="s">
        <v>123</v>
      </c>
      <c r="O29" t="s">
        <v>166</v>
      </c>
      <c r="P29" t="s">
        <v>200</v>
      </c>
    </row>
    <row r="30" spans="1:16" x14ac:dyDescent="0.75">
      <c r="A30">
        <v>38</v>
      </c>
      <c r="B30">
        <v>28</v>
      </c>
      <c r="C30" t="s">
        <v>251</v>
      </c>
      <c r="D30" t="s">
        <v>365</v>
      </c>
      <c r="E30" t="s">
        <v>362</v>
      </c>
      <c r="F30" t="s">
        <v>363</v>
      </c>
      <c r="G30" t="s">
        <v>364</v>
      </c>
      <c r="H30" t="s">
        <v>364</v>
      </c>
      <c r="I30" t="s">
        <v>483</v>
      </c>
      <c r="K30" t="s">
        <v>19</v>
      </c>
      <c r="L30" t="s">
        <v>69</v>
      </c>
      <c r="M30" t="s">
        <v>124</v>
      </c>
      <c r="N30" t="s">
        <v>124</v>
      </c>
      <c r="O30" t="s">
        <v>167</v>
      </c>
      <c r="P30" t="s">
        <v>201</v>
      </c>
    </row>
    <row r="31" spans="1:16" x14ac:dyDescent="0.75">
      <c r="A31">
        <v>20</v>
      </c>
      <c r="B31">
        <v>29</v>
      </c>
      <c r="C31" t="s">
        <v>232</v>
      </c>
      <c r="D31" s="4" t="s">
        <v>463</v>
      </c>
      <c r="E31" t="s">
        <v>460</v>
      </c>
      <c r="F31" t="s">
        <v>346</v>
      </c>
      <c r="G31" t="s">
        <v>463</v>
      </c>
      <c r="H31" t="s">
        <v>463</v>
      </c>
      <c r="I31" t="s">
        <v>465</v>
      </c>
      <c r="J31" s="6"/>
      <c r="K31" t="s">
        <v>10</v>
      </c>
      <c r="L31" t="s">
        <v>53</v>
      </c>
      <c r="M31" t="s">
        <v>119</v>
      </c>
      <c r="N31" t="s">
        <v>119</v>
      </c>
      <c r="O31" t="s">
        <v>159</v>
      </c>
      <c r="P31" t="s">
        <v>197</v>
      </c>
    </row>
    <row r="32" spans="1:16" x14ac:dyDescent="0.75">
      <c r="A32">
        <v>49</v>
      </c>
      <c r="B32">
        <v>30</v>
      </c>
      <c r="C32" t="s">
        <v>261</v>
      </c>
      <c r="D32" t="s">
        <v>469</v>
      </c>
      <c r="E32" t="s">
        <v>394</v>
      </c>
      <c r="F32" t="s">
        <v>395</v>
      </c>
      <c r="G32" t="s">
        <v>396</v>
      </c>
      <c r="H32" t="s">
        <v>396</v>
      </c>
      <c r="I32" t="s">
        <v>484</v>
      </c>
      <c r="K32" t="s">
        <v>28</v>
      </c>
      <c r="L32" t="s">
        <v>78</v>
      </c>
      <c r="M32" t="s">
        <v>135</v>
      </c>
      <c r="N32" t="s">
        <v>135</v>
      </c>
      <c r="O32" t="s">
        <v>174</v>
      </c>
      <c r="P32" t="s">
        <v>210</v>
      </c>
    </row>
    <row r="33" spans="1:16" x14ac:dyDescent="0.75">
      <c r="A33">
        <v>50</v>
      </c>
      <c r="B33">
        <v>31</v>
      </c>
      <c r="C33" t="s">
        <v>262</v>
      </c>
      <c r="D33" t="s">
        <v>496</v>
      </c>
      <c r="E33" t="s">
        <v>397</v>
      </c>
      <c r="F33" t="s">
        <v>398</v>
      </c>
      <c r="G33" t="s">
        <v>399</v>
      </c>
      <c r="H33" t="s">
        <v>399</v>
      </c>
      <c r="I33" t="s">
        <v>485</v>
      </c>
      <c r="K33" t="s">
        <v>29</v>
      </c>
      <c r="L33" t="s">
        <v>79</v>
      </c>
      <c r="M33" t="s">
        <v>136</v>
      </c>
      <c r="N33" t="s">
        <v>136</v>
      </c>
      <c r="O33" t="s">
        <v>175</v>
      </c>
      <c r="P33" t="s">
        <v>211</v>
      </c>
    </row>
    <row r="34" spans="1:16" x14ac:dyDescent="0.75">
      <c r="A34">
        <v>19</v>
      </c>
      <c r="B34">
        <v>32</v>
      </c>
      <c r="C34" t="s">
        <v>237</v>
      </c>
      <c r="D34" t="s">
        <v>317</v>
      </c>
      <c r="E34" t="s">
        <v>318</v>
      </c>
      <c r="F34" t="s">
        <v>345</v>
      </c>
      <c r="G34" t="s">
        <v>476</v>
      </c>
      <c r="H34" t="s">
        <v>476</v>
      </c>
      <c r="I34" t="s">
        <v>317</v>
      </c>
      <c r="K34" t="s">
        <v>9</v>
      </c>
      <c r="L34" t="s">
        <v>52</v>
      </c>
      <c r="M34" t="s">
        <v>118</v>
      </c>
      <c r="N34" t="s">
        <v>118</v>
      </c>
      <c r="O34" t="s">
        <v>118</v>
      </c>
      <c r="P34" t="s">
        <v>196</v>
      </c>
    </row>
    <row r="35" spans="1:16" x14ac:dyDescent="0.75">
      <c r="A35">
        <v>47</v>
      </c>
      <c r="B35">
        <v>33</v>
      </c>
      <c r="C35" t="s">
        <v>260</v>
      </c>
      <c r="D35" t="s">
        <v>390</v>
      </c>
      <c r="E35" t="s">
        <v>388</v>
      </c>
      <c r="F35" t="s">
        <v>389</v>
      </c>
      <c r="G35" s="4" t="s">
        <v>477</v>
      </c>
      <c r="H35" s="4" t="s">
        <v>477</v>
      </c>
      <c r="I35" s="4" t="s">
        <v>390</v>
      </c>
      <c r="K35" t="s">
        <v>26</v>
      </c>
      <c r="L35" t="s">
        <v>76</v>
      </c>
      <c r="M35" t="s">
        <v>133</v>
      </c>
      <c r="N35" t="s">
        <v>133</v>
      </c>
      <c r="O35" t="s">
        <v>133</v>
      </c>
      <c r="P35" t="s">
        <v>208</v>
      </c>
    </row>
    <row r="36" spans="1:16" x14ac:dyDescent="0.75">
      <c r="A36">
        <v>48</v>
      </c>
      <c r="B36">
        <v>34</v>
      </c>
      <c r="C36" t="s">
        <v>296</v>
      </c>
      <c r="D36" t="s">
        <v>393</v>
      </c>
      <c r="E36" t="s">
        <v>391</v>
      </c>
      <c r="F36" t="s">
        <v>392</v>
      </c>
      <c r="G36" t="s">
        <v>478</v>
      </c>
      <c r="H36" t="s">
        <v>478</v>
      </c>
      <c r="I36" t="s">
        <v>393</v>
      </c>
      <c r="K36" t="s">
        <v>27</v>
      </c>
      <c r="L36" t="s">
        <v>77</v>
      </c>
      <c r="M36" t="s">
        <v>134</v>
      </c>
      <c r="N36" t="s">
        <v>134</v>
      </c>
      <c r="O36" t="s">
        <v>134</v>
      </c>
      <c r="P36" t="s">
        <v>209</v>
      </c>
    </row>
    <row r="37" spans="1:16" x14ac:dyDescent="0.75">
      <c r="A37">
        <v>18</v>
      </c>
      <c r="B37">
        <v>35</v>
      </c>
      <c r="C37" t="s">
        <v>238</v>
      </c>
      <c r="D37" t="s">
        <v>328</v>
      </c>
      <c r="E37" t="s">
        <v>328</v>
      </c>
      <c r="F37" t="s">
        <v>328</v>
      </c>
      <c r="G37" t="s">
        <v>317</v>
      </c>
      <c r="H37" t="s">
        <v>317</v>
      </c>
      <c r="I37" t="s">
        <v>328</v>
      </c>
      <c r="M37" t="s">
        <v>117</v>
      </c>
      <c r="N37" t="s">
        <v>117</v>
      </c>
    </row>
    <row r="38" spans="1:16" x14ac:dyDescent="0.75">
      <c r="A38">
        <v>45</v>
      </c>
      <c r="B38">
        <v>36</v>
      </c>
      <c r="C38" t="s">
        <v>258</v>
      </c>
      <c r="D38" t="s">
        <v>328</v>
      </c>
      <c r="E38" t="s">
        <v>328</v>
      </c>
      <c r="F38" t="s">
        <v>328</v>
      </c>
      <c r="G38" t="s">
        <v>386</v>
      </c>
      <c r="H38" t="s">
        <v>386</v>
      </c>
      <c r="I38" t="s">
        <v>328</v>
      </c>
      <c r="M38" t="s">
        <v>131</v>
      </c>
      <c r="N38" t="s">
        <v>131</v>
      </c>
    </row>
    <row r="39" spans="1:16" x14ac:dyDescent="0.75">
      <c r="A39">
        <v>46</v>
      </c>
      <c r="B39">
        <v>37</v>
      </c>
      <c r="C39" t="s">
        <v>259</v>
      </c>
      <c r="D39" t="s">
        <v>328</v>
      </c>
      <c r="E39" t="s">
        <v>328</v>
      </c>
      <c r="F39" t="s">
        <v>328</v>
      </c>
      <c r="G39" t="s">
        <v>387</v>
      </c>
      <c r="H39" t="s">
        <v>387</v>
      </c>
      <c r="I39" t="s">
        <v>328</v>
      </c>
      <c r="M39" t="s">
        <v>132</v>
      </c>
      <c r="N39" t="s">
        <v>132</v>
      </c>
    </row>
    <row r="40" spans="1:16" x14ac:dyDescent="0.75">
      <c r="A40">
        <v>15</v>
      </c>
      <c r="B40">
        <v>38</v>
      </c>
      <c r="C40" t="s">
        <v>229</v>
      </c>
      <c r="D40" t="s">
        <v>337</v>
      </c>
      <c r="E40" t="s">
        <v>337</v>
      </c>
      <c r="F40" t="s">
        <v>337</v>
      </c>
      <c r="G40" t="s">
        <v>338</v>
      </c>
      <c r="H40" t="s">
        <v>338</v>
      </c>
      <c r="I40" t="s">
        <v>337</v>
      </c>
      <c r="K40" t="s">
        <v>6</v>
      </c>
      <c r="L40" t="s">
        <v>6</v>
      </c>
      <c r="M40" t="s">
        <v>114</v>
      </c>
      <c r="N40" t="s">
        <v>114</v>
      </c>
      <c r="O40" t="s">
        <v>114</v>
      </c>
      <c r="P40" t="s">
        <v>193</v>
      </c>
    </row>
    <row r="41" spans="1:16" x14ac:dyDescent="0.75">
      <c r="A41">
        <v>39</v>
      </c>
      <c r="B41">
        <v>39</v>
      </c>
      <c r="C41" t="s">
        <v>252</v>
      </c>
      <c r="D41" t="s">
        <v>366</v>
      </c>
      <c r="E41" t="s">
        <v>366</v>
      </c>
      <c r="F41" t="s">
        <v>367</v>
      </c>
      <c r="G41" t="s">
        <v>368</v>
      </c>
      <c r="H41" t="s">
        <v>368</v>
      </c>
      <c r="I41" t="s">
        <v>367</v>
      </c>
      <c r="K41" t="s">
        <v>20</v>
      </c>
      <c r="L41" t="s">
        <v>70</v>
      </c>
      <c r="M41" t="s">
        <v>125</v>
      </c>
      <c r="N41" t="s">
        <v>125</v>
      </c>
      <c r="O41" t="s">
        <v>168</v>
      </c>
      <c r="P41" t="s">
        <v>202</v>
      </c>
    </row>
    <row r="42" spans="1:16" x14ac:dyDescent="0.75">
      <c r="A42">
        <v>40</v>
      </c>
      <c r="B42">
        <v>40</v>
      </c>
      <c r="C42" t="s">
        <v>253</v>
      </c>
      <c r="D42" t="s">
        <v>369</v>
      </c>
      <c r="E42" t="s">
        <v>369</v>
      </c>
      <c r="F42" t="s">
        <v>370</v>
      </c>
      <c r="G42" t="s">
        <v>371</v>
      </c>
      <c r="H42" t="s">
        <v>371</v>
      </c>
      <c r="I42" t="s">
        <v>370</v>
      </c>
      <c r="K42" t="s">
        <v>21</v>
      </c>
      <c r="L42" t="s">
        <v>71</v>
      </c>
      <c r="M42" t="s">
        <v>126</v>
      </c>
      <c r="N42" t="s">
        <v>126</v>
      </c>
      <c r="O42" t="s">
        <v>169</v>
      </c>
      <c r="P42" t="s">
        <v>203</v>
      </c>
    </row>
    <row r="43" spans="1:16" x14ac:dyDescent="0.75">
      <c r="A43">
        <v>22</v>
      </c>
      <c r="B43">
        <v>41</v>
      </c>
      <c r="C43" t="s">
        <v>234</v>
      </c>
      <c r="D43" t="s">
        <v>328</v>
      </c>
      <c r="E43" t="s">
        <v>328</v>
      </c>
      <c r="F43" t="s">
        <v>347</v>
      </c>
      <c r="G43" t="s">
        <v>328</v>
      </c>
      <c r="H43" t="s">
        <v>328</v>
      </c>
      <c r="I43" t="s">
        <v>466</v>
      </c>
      <c r="L43" t="s">
        <v>54</v>
      </c>
      <c r="O43" t="s">
        <v>160</v>
      </c>
    </row>
    <row r="44" spans="1:16" x14ac:dyDescent="0.75">
      <c r="A44">
        <v>53</v>
      </c>
      <c r="B44">
        <v>42</v>
      </c>
      <c r="C44" t="s">
        <v>265</v>
      </c>
      <c r="D44" t="s">
        <v>328</v>
      </c>
      <c r="E44" t="s">
        <v>328</v>
      </c>
      <c r="F44" t="s">
        <v>406</v>
      </c>
      <c r="G44" t="s">
        <v>328</v>
      </c>
      <c r="H44" t="s">
        <v>328</v>
      </c>
      <c r="I44" t="s">
        <v>487</v>
      </c>
      <c r="L44" t="s">
        <v>80</v>
      </c>
      <c r="O44" t="s">
        <v>176</v>
      </c>
    </row>
    <row r="45" spans="1:16" x14ac:dyDescent="0.75">
      <c r="A45">
        <v>54</v>
      </c>
      <c r="B45">
        <v>43</v>
      </c>
      <c r="C45" t="s">
        <v>266</v>
      </c>
      <c r="D45" t="s">
        <v>328</v>
      </c>
      <c r="E45" t="s">
        <v>328</v>
      </c>
      <c r="F45" t="s">
        <v>407</v>
      </c>
      <c r="G45" t="s">
        <v>328</v>
      </c>
      <c r="H45" t="s">
        <v>328</v>
      </c>
      <c r="I45" s="4" t="s">
        <v>486</v>
      </c>
      <c r="L45" t="s">
        <v>81</v>
      </c>
      <c r="O45" t="s">
        <v>177</v>
      </c>
    </row>
    <row r="46" spans="1:16" x14ac:dyDescent="0.75">
      <c r="A46">
        <v>23</v>
      </c>
      <c r="B46">
        <v>44</v>
      </c>
      <c r="C46" t="s">
        <v>235</v>
      </c>
      <c r="D46" s="4" t="s">
        <v>461</v>
      </c>
      <c r="E46" t="s">
        <v>461</v>
      </c>
      <c r="F46" t="s">
        <v>348</v>
      </c>
      <c r="G46" t="s">
        <v>461</v>
      </c>
      <c r="H46" t="s">
        <v>461</v>
      </c>
      <c r="I46" t="s">
        <v>348</v>
      </c>
      <c r="J46" s="6"/>
      <c r="K46" t="s">
        <v>12</v>
      </c>
      <c r="L46" t="s">
        <v>59</v>
      </c>
      <c r="M46" t="s">
        <v>12</v>
      </c>
      <c r="N46" t="s">
        <v>12</v>
      </c>
      <c r="O46" t="s">
        <v>162</v>
      </c>
      <c r="P46" t="s">
        <v>199</v>
      </c>
    </row>
    <row r="47" spans="1:16" x14ac:dyDescent="0.75">
      <c r="A47">
        <v>51</v>
      </c>
      <c r="B47">
        <v>45</v>
      </c>
      <c r="C47" t="s">
        <v>263</v>
      </c>
      <c r="D47" t="s">
        <v>470</v>
      </c>
      <c r="E47" t="s">
        <v>400</v>
      </c>
      <c r="F47" t="s">
        <v>401</v>
      </c>
      <c r="G47" t="s">
        <v>402</v>
      </c>
      <c r="H47" t="s">
        <v>402</v>
      </c>
      <c r="I47" t="s">
        <v>401</v>
      </c>
      <c r="K47" t="s">
        <v>32</v>
      </c>
      <c r="L47" t="s">
        <v>90</v>
      </c>
      <c r="M47" t="s">
        <v>139</v>
      </c>
      <c r="N47" t="s">
        <v>139</v>
      </c>
      <c r="O47" t="s">
        <v>180</v>
      </c>
      <c r="P47" t="s">
        <v>214</v>
      </c>
    </row>
    <row r="48" spans="1:16" x14ac:dyDescent="0.75">
      <c r="A48">
        <v>52</v>
      </c>
      <c r="B48">
        <v>46</v>
      </c>
      <c r="C48" t="s">
        <v>264</v>
      </c>
      <c r="D48" t="s">
        <v>471</v>
      </c>
      <c r="E48" t="s">
        <v>403</v>
      </c>
      <c r="F48" t="s">
        <v>404</v>
      </c>
      <c r="G48" t="s">
        <v>405</v>
      </c>
      <c r="H48" t="s">
        <v>405</v>
      </c>
      <c r="I48" s="4" t="s">
        <v>404</v>
      </c>
      <c r="K48" t="s">
        <v>33</v>
      </c>
      <c r="L48" t="s">
        <v>91</v>
      </c>
      <c r="M48" t="s">
        <v>140</v>
      </c>
      <c r="N48" t="s">
        <v>140</v>
      </c>
      <c r="O48" t="s">
        <v>181</v>
      </c>
      <c r="P48" t="s">
        <v>215</v>
      </c>
    </row>
    <row r="49" spans="1:16" x14ac:dyDescent="0.75">
      <c r="A49">
        <v>21</v>
      </c>
      <c r="B49">
        <v>47</v>
      </c>
      <c r="C49" t="s">
        <v>233</v>
      </c>
      <c r="D49" t="s">
        <v>310</v>
      </c>
      <c r="E49" t="s">
        <v>310</v>
      </c>
      <c r="F49" t="s">
        <v>310</v>
      </c>
      <c r="G49" t="s">
        <v>310</v>
      </c>
      <c r="H49" t="s">
        <v>310</v>
      </c>
      <c r="I49" t="s">
        <v>310</v>
      </c>
      <c r="K49" t="s">
        <v>11</v>
      </c>
      <c r="L49" t="s">
        <v>58</v>
      </c>
      <c r="M49" t="s">
        <v>11</v>
      </c>
      <c r="N49" t="s">
        <v>11</v>
      </c>
      <c r="O49" t="s">
        <v>11</v>
      </c>
      <c r="P49" t="s">
        <v>198</v>
      </c>
    </row>
    <row r="50" spans="1:16" x14ac:dyDescent="0.75">
      <c r="A50">
        <v>55</v>
      </c>
      <c r="B50">
        <v>48</v>
      </c>
      <c r="C50" t="s">
        <v>267</v>
      </c>
      <c r="D50" t="s">
        <v>408</v>
      </c>
      <c r="E50" t="s">
        <v>408</v>
      </c>
      <c r="F50" t="s">
        <v>409</v>
      </c>
      <c r="G50" t="s">
        <v>410</v>
      </c>
      <c r="H50" t="s">
        <v>410</v>
      </c>
      <c r="I50" t="s">
        <v>410</v>
      </c>
      <c r="K50" t="s">
        <v>30</v>
      </c>
      <c r="L50" t="s">
        <v>88</v>
      </c>
      <c r="M50" t="s">
        <v>137</v>
      </c>
      <c r="N50" t="s">
        <v>137</v>
      </c>
      <c r="O50" t="s">
        <v>137</v>
      </c>
      <c r="P50" t="s">
        <v>212</v>
      </c>
    </row>
    <row r="51" spans="1:16" x14ac:dyDescent="0.75">
      <c r="A51">
        <v>56</v>
      </c>
      <c r="B51">
        <v>49</v>
      </c>
      <c r="C51" t="s">
        <v>268</v>
      </c>
      <c r="D51" t="s">
        <v>411</v>
      </c>
      <c r="E51" t="s">
        <v>411</v>
      </c>
      <c r="F51" t="s">
        <v>412</v>
      </c>
      <c r="G51" t="s">
        <v>413</v>
      </c>
      <c r="H51" t="s">
        <v>413</v>
      </c>
      <c r="I51" t="s">
        <v>413</v>
      </c>
      <c r="K51" t="s">
        <v>31</v>
      </c>
      <c r="L51" t="s">
        <v>89</v>
      </c>
      <c r="M51" t="s">
        <v>138</v>
      </c>
      <c r="N51" t="s">
        <v>138</v>
      </c>
      <c r="O51" t="s">
        <v>138</v>
      </c>
      <c r="P51" t="s">
        <v>213</v>
      </c>
    </row>
    <row r="52" spans="1:16" x14ac:dyDescent="0.75">
      <c r="A52">
        <v>35</v>
      </c>
      <c r="B52">
        <v>50</v>
      </c>
      <c r="C52" t="s">
        <v>248</v>
      </c>
      <c r="D52" t="s">
        <v>328</v>
      </c>
      <c r="E52" t="s">
        <v>328</v>
      </c>
      <c r="F52" t="s">
        <v>356</v>
      </c>
      <c r="G52" t="s">
        <v>328</v>
      </c>
      <c r="H52" t="s">
        <v>328</v>
      </c>
      <c r="I52" t="s">
        <v>357</v>
      </c>
      <c r="L52" t="s">
        <v>65</v>
      </c>
      <c r="O52" t="s">
        <v>165</v>
      </c>
    </row>
    <row r="53" spans="1:16" x14ac:dyDescent="0.75">
      <c r="A53">
        <v>79</v>
      </c>
      <c r="B53">
        <v>51</v>
      </c>
      <c r="C53" t="s">
        <v>292</v>
      </c>
      <c r="D53" t="s">
        <v>328</v>
      </c>
      <c r="E53" t="s">
        <v>328</v>
      </c>
      <c r="F53" t="s">
        <v>454</v>
      </c>
      <c r="G53" t="s">
        <v>328</v>
      </c>
      <c r="H53" t="s">
        <v>328</v>
      </c>
      <c r="I53" s="4" t="s">
        <v>481</v>
      </c>
      <c r="L53" t="s">
        <v>102</v>
      </c>
      <c r="O53" t="s">
        <v>184</v>
      </c>
    </row>
    <row r="54" spans="1:16" x14ac:dyDescent="0.75">
      <c r="A54">
        <v>80</v>
      </c>
      <c r="B54">
        <v>52</v>
      </c>
      <c r="C54" t="s">
        <v>291</v>
      </c>
      <c r="D54" t="s">
        <v>328</v>
      </c>
      <c r="E54" t="s">
        <v>328</v>
      </c>
      <c r="F54" t="s">
        <v>455</v>
      </c>
      <c r="G54" t="s">
        <v>328</v>
      </c>
      <c r="H54" t="s">
        <v>328</v>
      </c>
      <c r="I54" t="s">
        <v>456</v>
      </c>
      <c r="L54" t="s">
        <v>103</v>
      </c>
      <c r="O54" t="s">
        <v>185</v>
      </c>
    </row>
    <row r="55" spans="1:16" x14ac:dyDescent="0.75">
      <c r="A55">
        <v>17</v>
      </c>
      <c r="B55">
        <v>53</v>
      </c>
      <c r="C55" t="s">
        <v>231</v>
      </c>
      <c r="D55" t="s">
        <v>343</v>
      </c>
      <c r="E55" t="s">
        <v>343</v>
      </c>
      <c r="F55" t="s">
        <v>343</v>
      </c>
      <c r="G55" t="s">
        <v>344</v>
      </c>
      <c r="H55" t="s">
        <v>344</v>
      </c>
      <c r="I55" t="s">
        <v>343</v>
      </c>
      <c r="K55" t="s">
        <v>8</v>
      </c>
      <c r="L55" t="s">
        <v>8</v>
      </c>
      <c r="M55" t="s">
        <v>116</v>
      </c>
      <c r="N55" t="s">
        <v>116</v>
      </c>
      <c r="O55" t="s">
        <v>116</v>
      </c>
      <c r="P55" t="s">
        <v>195</v>
      </c>
    </row>
    <row r="56" spans="1:16" x14ac:dyDescent="0.75">
      <c r="A56">
        <v>43</v>
      </c>
      <c r="B56">
        <v>54</v>
      </c>
      <c r="C56" t="s">
        <v>256</v>
      </c>
      <c r="D56" t="s">
        <v>380</v>
      </c>
      <c r="E56" t="s">
        <v>380</v>
      </c>
      <c r="F56" t="s">
        <v>381</v>
      </c>
      <c r="G56" t="s">
        <v>382</v>
      </c>
      <c r="H56" t="s">
        <v>382</v>
      </c>
      <c r="I56" t="s">
        <v>381</v>
      </c>
      <c r="K56" t="s">
        <v>24</v>
      </c>
      <c r="L56" t="s">
        <v>74</v>
      </c>
      <c r="M56" t="s">
        <v>129</v>
      </c>
      <c r="N56" t="s">
        <v>129</v>
      </c>
      <c r="O56" t="s">
        <v>172</v>
      </c>
      <c r="P56" t="s">
        <v>206</v>
      </c>
    </row>
    <row r="57" spans="1:16" x14ac:dyDescent="0.75">
      <c r="A57">
        <v>44</v>
      </c>
      <c r="B57">
        <v>55</v>
      </c>
      <c r="C57" t="s">
        <v>257</v>
      </c>
      <c r="D57" t="s">
        <v>383</v>
      </c>
      <c r="E57" t="s">
        <v>383</v>
      </c>
      <c r="F57" t="s">
        <v>384</v>
      </c>
      <c r="G57" t="s">
        <v>385</v>
      </c>
      <c r="H57" t="s">
        <v>385</v>
      </c>
      <c r="I57" t="s">
        <v>384</v>
      </c>
      <c r="K57" t="s">
        <v>25</v>
      </c>
      <c r="L57" t="s">
        <v>75</v>
      </c>
      <c r="M57" t="s">
        <v>130</v>
      </c>
      <c r="N57" t="s">
        <v>130</v>
      </c>
      <c r="O57" t="s">
        <v>173</v>
      </c>
      <c r="P57" t="s">
        <v>207</v>
      </c>
    </row>
    <row r="58" spans="1:16" x14ac:dyDescent="0.75">
      <c r="A58">
        <v>28</v>
      </c>
      <c r="B58">
        <v>56</v>
      </c>
      <c r="C58" t="s">
        <v>242</v>
      </c>
      <c r="D58" t="s">
        <v>328</v>
      </c>
      <c r="E58" t="s">
        <v>328</v>
      </c>
      <c r="F58" t="s">
        <v>353</v>
      </c>
      <c r="G58" t="s">
        <v>328</v>
      </c>
      <c r="H58" t="s">
        <v>328</v>
      </c>
      <c r="I58" t="s">
        <v>328</v>
      </c>
      <c r="L58" t="s">
        <v>56</v>
      </c>
    </row>
    <row r="59" spans="1:16" x14ac:dyDescent="0.75">
      <c r="A59">
        <v>65</v>
      </c>
      <c r="B59">
        <v>57</v>
      </c>
      <c r="C59" t="s">
        <v>277</v>
      </c>
      <c r="D59" t="s">
        <v>328</v>
      </c>
      <c r="E59" t="s">
        <v>328</v>
      </c>
      <c r="F59" t="s">
        <v>430</v>
      </c>
      <c r="G59" t="s">
        <v>328</v>
      </c>
      <c r="H59" t="s">
        <v>328</v>
      </c>
      <c r="I59" t="s">
        <v>328</v>
      </c>
      <c r="L59" t="s">
        <v>84</v>
      </c>
    </row>
    <row r="60" spans="1:16" x14ac:dyDescent="0.75">
      <c r="A60">
        <v>66</v>
      </c>
      <c r="B60">
        <v>58</v>
      </c>
      <c r="C60" t="s">
        <v>278</v>
      </c>
      <c r="D60" t="s">
        <v>328</v>
      </c>
      <c r="E60" t="s">
        <v>328</v>
      </c>
      <c r="F60" t="s">
        <v>431</v>
      </c>
      <c r="G60" t="s">
        <v>328</v>
      </c>
      <c r="H60" t="s">
        <v>328</v>
      </c>
      <c r="I60" t="s">
        <v>328</v>
      </c>
      <c r="L60" t="s">
        <v>85</v>
      </c>
    </row>
    <row r="61" spans="1:16" x14ac:dyDescent="0.75">
      <c r="A61">
        <v>16</v>
      </c>
      <c r="B61">
        <v>59</v>
      </c>
      <c r="C61" t="s">
        <v>230</v>
      </c>
      <c r="D61" t="s">
        <v>342</v>
      </c>
      <c r="E61" t="s">
        <v>339</v>
      </c>
      <c r="F61" t="s">
        <v>340</v>
      </c>
      <c r="G61" t="s">
        <v>341</v>
      </c>
      <c r="H61" t="s">
        <v>341</v>
      </c>
      <c r="I61" t="s">
        <v>342</v>
      </c>
      <c r="K61" t="s">
        <v>7</v>
      </c>
      <c r="L61" t="s">
        <v>51</v>
      </c>
      <c r="M61" t="s">
        <v>115</v>
      </c>
      <c r="N61" t="s">
        <v>115</v>
      </c>
      <c r="O61" t="s">
        <v>115</v>
      </c>
      <c r="P61" t="s">
        <v>194</v>
      </c>
    </row>
    <row r="62" spans="1:16" x14ac:dyDescent="0.75">
      <c r="A62">
        <v>41</v>
      </c>
      <c r="B62">
        <v>60</v>
      </c>
      <c r="C62" t="s">
        <v>254</v>
      </c>
      <c r="D62" t="s">
        <v>375</v>
      </c>
      <c r="E62" t="s">
        <v>372</v>
      </c>
      <c r="F62" t="s">
        <v>373</v>
      </c>
      <c r="G62" t="s">
        <v>374</v>
      </c>
      <c r="H62" t="s">
        <v>374</v>
      </c>
      <c r="I62" t="s">
        <v>488</v>
      </c>
      <c r="K62" t="s">
        <v>22</v>
      </c>
      <c r="L62" t="s">
        <v>72</v>
      </c>
      <c r="M62" t="s">
        <v>127</v>
      </c>
      <c r="N62" t="s">
        <v>127</v>
      </c>
      <c r="O62" t="s">
        <v>170</v>
      </c>
      <c r="P62" t="s">
        <v>204</v>
      </c>
    </row>
    <row r="63" spans="1:16" x14ac:dyDescent="0.75">
      <c r="A63">
        <v>42</v>
      </c>
      <c r="B63">
        <v>61</v>
      </c>
      <c r="C63" t="s">
        <v>255</v>
      </c>
      <c r="D63" t="s">
        <v>379</v>
      </c>
      <c r="E63" t="s">
        <v>376</v>
      </c>
      <c r="F63" t="s">
        <v>377</v>
      </c>
      <c r="G63" t="s">
        <v>378</v>
      </c>
      <c r="H63" t="s">
        <v>378</v>
      </c>
      <c r="I63" t="s">
        <v>489</v>
      </c>
      <c r="K63" t="s">
        <v>23</v>
      </c>
      <c r="L63" t="s">
        <v>73</v>
      </c>
      <c r="M63" t="s">
        <v>128</v>
      </c>
      <c r="N63" t="s">
        <v>128</v>
      </c>
      <c r="O63" t="s">
        <v>171</v>
      </c>
      <c r="P63" t="s">
        <v>205</v>
      </c>
    </row>
    <row r="64" spans="1:16" x14ac:dyDescent="0.75">
      <c r="A64">
        <v>26</v>
      </c>
      <c r="B64">
        <v>62</v>
      </c>
      <c r="C64" t="s">
        <v>240</v>
      </c>
      <c r="D64" t="s">
        <v>328</v>
      </c>
      <c r="E64" t="s">
        <v>328</v>
      </c>
      <c r="F64" t="s">
        <v>351</v>
      </c>
      <c r="G64" t="s">
        <v>328</v>
      </c>
      <c r="H64" t="s">
        <v>328</v>
      </c>
      <c r="I64" t="s">
        <v>468</v>
      </c>
      <c r="L64" t="s">
        <v>55</v>
      </c>
      <c r="O64" t="s">
        <v>161</v>
      </c>
    </row>
    <row r="65" spans="1:15" x14ac:dyDescent="0.75">
      <c r="A65">
        <v>59</v>
      </c>
      <c r="B65">
        <v>63</v>
      </c>
      <c r="C65" t="s">
        <v>271</v>
      </c>
      <c r="D65" t="s">
        <v>328</v>
      </c>
      <c r="E65" t="s">
        <v>328</v>
      </c>
      <c r="F65" t="s">
        <v>420</v>
      </c>
      <c r="G65" t="s">
        <v>328</v>
      </c>
      <c r="H65" t="s">
        <v>328</v>
      </c>
      <c r="I65" t="s">
        <v>479</v>
      </c>
      <c r="L65" t="s">
        <v>82</v>
      </c>
      <c r="O65" t="s">
        <v>178</v>
      </c>
    </row>
    <row r="66" spans="1:15" x14ac:dyDescent="0.75">
      <c r="A66">
        <v>60</v>
      </c>
      <c r="B66">
        <v>64</v>
      </c>
      <c r="C66" t="s">
        <v>272</v>
      </c>
      <c r="D66" t="s">
        <v>328</v>
      </c>
      <c r="E66" t="s">
        <v>328</v>
      </c>
      <c r="F66" t="s">
        <v>421</v>
      </c>
      <c r="G66" t="s">
        <v>328</v>
      </c>
      <c r="H66" t="s">
        <v>328</v>
      </c>
      <c r="I66" t="s">
        <v>480</v>
      </c>
      <c r="L66" t="s">
        <v>83</v>
      </c>
      <c r="O66" t="s">
        <v>179</v>
      </c>
    </row>
    <row r="67" spans="1:15" x14ac:dyDescent="0.75">
      <c r="A67">
        <v>25</v>
      </c>
      <c r="B67">
        <v>65</v>
      </c>
      <c r="C67" t="s">
        <v>239</v>
      </c>
      <c r="D67" t="s">
        <v>328</v>
      </c>
      <c r="E67" t="s">
        <v>462</v>
      </c>
      <c r="F67" t="s">
        <v>350</v>
      </c>
      <c r="G67" t="s">
        <v>464</v>
      </c>
      <c r="H67" t="s">
        <v>464</v>
      </c>
      <c r="I67" t="s">
        <v>467</v>
      </c>
      <c r="K67" t="s">
        <v>14</v>
      </c>
      <c r="L67" t="s">
        <v>61</v>
      </c>
      <c r="M67" t="s">
        <v>121</v>
      </c>
      <c r="N67" t="s">
        <v>121</v>
      </c>
      <c r="O67" t="s">
        <v>163</v>
      </c>
    </row>
    <row r="68" spans="1:15" x14ac:dyDescent="0.75">
      <c r="A68">
        <v>57</v>
      </c>
      <c r="B68">
        <v>66</v>
      </c>
      <c r="C68" t="s">
        <v>269</v>
      </c>
      <c r="D68" t="s">
        <v>328</v>
      </c>
      <c r="E68" t="s">
        <v>414</v>
      </c>
      <c r="F68" t="s">
        <v>415</v>
      </c>
      <c r="G68" t="s">
        <v>416</v>
      </c>
      <c r="H68" t="s">
        <v>416</v>
      </c>
      <c r="I68" t="s">
        <v>490</v>
      </c>
      <c r="K68" t="s">
        <v>36</v>
      </c>
      <c r="L68" t="s">
        <v>94</v>
      </c>
      <c r="M68" t="s">
        <v>143</v>
      </c>
      <c r="N68" t="s">
        <v>143</v>
      </c>
      <c r="O68" t="s">
        <v>182</v>
      </c>
    </row>
    <row r="69" spans="1:15" x14ac:dyDescent="0.75">
      <c r="A69">
        <v>58</v>
      </c>
      <c r="B69">
        <v>67</v>
      </c>
      <c r="C69" t="s">
        <v>270</v>
      </c>
      <c r="D69" t="s">
        <v>328</v>
      </c>
      <c r="E69" t="s">
        <v>417</v>
      </c>
      <c r="F69" t="s">
        <v>418</v>
      </c>
      <c r="G69" t="s">
        <v>419</v>
      </c>
      <c r="H69" t="s">
        <v>419</v>
      </c>
      <c r="I69" t="s">
        <v>491</v>
      </c>
      <c r="K69" t="s">
        <v>37</v>
      </c>
      <c r="L69" t="s">
        <v>95</v>
      </c>
      <c r="M69" t="s">
        <v>144</v>
      </c>
      <c r="N69" t="s">
        <v>144</v>
      </c>
      <c r="O69" t="s">
        <v>183</v>
      </c>
    </row>
    <row r="70" spans="1:15" x14ac:dyDescent="0.75">
      <c r="A70">
        <v>24</v>
      </c>
      <c r="B70">
        <v>68</v>
      </c>
      <c r="C70" t="s">
        <v>236</v>
      </c>
      <c r="D70" t="s">
        <v>328</v>
      </c>
      <c r="E70" t="s">
        <v>319</v>
      </c>
      <c r="F70" t="s">
        <v>349</v>
      </c>
      <c r="G70" t="s">
        <v>320</v>
      </c>
      <c r="H70" t="s">
        <v>320</v>
      </c>
      <c r="I70" t="s">
        <v>320</v>
      </c>
      <c r="K70" t="s">
        <v>13</v>
      </c>
      <c r="L70" t="s">
        <v>60</v>
      </c>
      <c r="M70" t="s">
        <v>120</v>
      </c>
      <c r="N70" t="s">
        <v>120</v>
      </c>
      <c r="O70" t="s">
        <v>120</v>
      </c>
    </row>
    <row r="71" spans="1:15" x14ac:dyDescent="0.75">
      <c r="A71">
        <v>61</v>
      </c>
      <c r="B71">
        <v>69</v>
      </c>
      <c r="C71" t="s">
        <v>273</v>
      </c>
      <c r="D71" t="s">
        <v>328</v>
      </c>
      <c r="E71" t="s">
        <v>422</v>
      </c>
      <c r="F71" t="s">
        <v>423</v>
      </c>
      <c r="G71" t="s">
        <v>424</v>
      </c>
      <c r="H71" t="s">
        <v>424</v>
      </c>
      <c r="I71" t="s">
        <v>492</v>
      </c>
      <c r="K71" t="s">
        <v>34</v>
      </c>
      <c r="L71" t="s">
        <v>92</v>
      </c>
      <c r="M71" t="s">
        <v>141</v>
      </c>
      <c r="N71" t="s">
        <v>141</v>
      </c>
      <c r="O71" t="s">
        <v>141</v>
      </c>
    </row>
    <row r="72" spans="1:15" x14ac:dyDescent="0.75">
      <c r="A72">
        <v>62</v>
      </c>
      <c r="B72">
        <v>70</v>
      </c>
      <c r="C72" t="s">
        <v>274</v>
      </c>
      <c r="D72" t="s">
        <v>328</v>
      </c>
      <c r="E72" t="s">
        <v>425</v>
      </c>
      <c r="F72" t="s">
        <v>426</v>
      </c>
      <c r="G72" t="s">
        <v>427</v>
      </c>
      <c r="H72" t="s">
        <v>427</v>
      </c>
      <c r="I72" t="s">
        <v>493</v>
      </c>
      <c r="K72" t="s">
        <v>35</v>
      </c>
      <c r="L72" t="s">
        <v>93</v>
      </c>
      <c r="M72" t="s">
        <v>142</v>
      </c>
      <c r="N72" t="s">
        <v>142</v>
      </c>
      <c r="O72" t="s">
        <v>142</v>
      </c>
    </row>
    <row r="73" spans="1:15" x14ac:dyDescent="0.75">
      <c r="A73">
        <v>27</v>
      </c>
      <c r="B73">
        <v>71</v>
      </c>
      <c r="C73" t="s">
        <v>241</v>
      </c>
      <c r="D73" t="s">
        <v>328</v>
      </c>
      <c r="E73" t="s">
        <v>328</v>
      </c>
      <c r="F73" t="s">
        <v>352</v>
      </c>
      <c r="G73" t="s">
        <v>328</v>
      </c>
      <c r="H73" t="s">
        <v>328</v>
      </c>
      <c r="I73" t="s">
        <v>328</v>
      </c>
      <c r="L73" t="s">
        <v>57</v>
      </c>
    </row>
    <row r="74" spans="1:15" x14ac:dyDescent="0.75">
      <c r="A74">
        <v>63</v>
      </c>
      <c r="B74">
        <v>72</v>
      </c>
      <c r="C74" t="s">
        <v>275</v>
      </c>
      <c r="D74" t="s">
        <v>328</v>
      </c>
      <c r="E74" t="s">
        <v>328</v>
      </c>
      <c r="F74" t="s">
        <v>428</v>
      </c>
      <c r="G74" t="s">
        <v>328</v>
      </c>
      <c r="H74" t="s">
        <v>328</v>
      </c>
      <c r="I74" t="s">
        <v>328</v>
      </c>
      <c r="L74" t="s">
        <v>86</v>
      </c>
    </row>
    <row r="75" spans="1:15" x14ac:dyDescent="0.75">
      <c r="A75">
        <v>64</v>
      </c>
      <c r="B75">
        <v>73</v>
      </c>
      <c r="C75" t="s">
        <v>276</v>
      </c>
      <c r="D75" t="s">
        <v>328</v>
      </c>
      <c r="E75" t="s">
        <v>328</v>
      </c>
      <c r="F75" t="s">
        <v>429</v>
      </c>
      <c r="G75" t="s">
        <v>328</v>
      </c>
      <c r="H75" t="s">
        <v>328</v>
      </c>
      <c r="I75" t="s">
        <v>328</v>
      </c>
      <c r="L75" t="s">
        <v>87</v>
      </c>
    </row>
    <row r="76" spans="1:15" x14ac:dyDescent="0.75">
      <c r="A76">
        <v>29</v>
      </c>
      <c r="B76">
        <v>74</v>
      </c>
      <c r="C76" t="s">
        <v>243</v>
      </c>
      <c r="D76" t="s">
        <v>328</v>
      </c>
      <c r="E76" t="s">
        <v>311</v>
      </c>
      <c r="F76" t="s">
        <v>312</v>
      </c>
      <c r="G76" t="s">
        <v>311</v>
      </c>
      <c r="H76" t="s">
        <v>311</v>
      </c>
      <c r="I76" t="s">
        <v>311</v>
      </c>
      <c r="K76" t="s">
        <v>15</v>
      </c>
      <c r="L76" t="s">
        <v>66</v>
      </c>
      <c r="M76" t="s">
        <v>15</v>
      </c>
      <c r="N76" t="s">
        <v>15</v>
      </c>
      <c r="O76" t="s">
        <v>15</v>
      </c>
    </row>
    <row r="77" spans="1:15" x14ac:dyDescent="0.75">
      <c r="A77">
        <v>67</v>
      </c>
      <c r="B77">
        <v>75</v>
      </c>
      <c r="C77" t="s">
        <v>279</v>
      </c>
      <c r="D77" t="s">
        <v>328</v>
      </c>
      <c r="E77" t="s">
        <v>432</v>
      </c>
      <c r="F77" t="s">
        <v>433</v>
      </c>
      <c r="G77" t="s">
        <v>432</v>
      </c>
      <c r="H77" t="s">
        <v>432</v>
      </c>
      <c r="I77" t="s">
        <v>432</v>
      </c>
      <c r="K77" t="s">
        <v>38</v>
      </c>
      <c r="L77" t="s">
        <v>104</v>
      </c>
      <c r="M77" t="s">
        <v>38</v>
      </c>
      <c r="N77" t="s">
        <v>38</v>
      </c>
      <c r="O77" t="s">
        <v>38</v>
      </c>
    </row>
    <row r="78" spans="1:15" x14ac:dyDescent="0.75">
      <c r="A78">
        <v>68</v>
      </c>
      <c r="B78">
        <v>76</v>
      </c>
      <c r="C78" t="s">
        <v>280</v>
      </c>
      <c r="D78" t="s">
        <v>328</v>
      </c>
      <c r="E78" t="s">
        <v>434</v>
      </c>
      <c r="F78" t="s">
        <v>435</v>
      </c>
      <c r="G78" t="s">
        <v>434</v>
      </c>
      <c r="H78" t="s">
        <v>434</v>
      </c>
      <c r="I78" t="s">
        <v>434</v>
      </c>
      <c r="K78" t="s">
        <v>39</v>
      </c>
      <c r="L78" t="s">
        <v>105</v>
      </c>
      <c r="M78" t="s">
        <v>39</v>
      </c>
      <c r="N78" t="s">
        <v>39</v>
      </c>
      <c r="O78" t="s">
        <v>39</v>
      </c>
    </row>
    <row r="79" spans="1:15" x14ac:dyDescent="0.75">
      <c r="A79">
        <v>36</v>
      </c>
      <c r="B79">
        <v>77</v>
      </c>
      <c r="C79" t="s">
        <v>249</v>
      </c>
      <c r="D79" t="s">
        <v>328</v>
      </c>
      <c r="E79" t="s">
        <v>328</v>
      </c>
      <c r="F79" t="s">
        <v>316</v>
      </c>
      <c r="G79" t="s">
        <v>328</v>
      </c>
      <c r="H79" t="s">
        <v>328</v>
      </c>
      <c r="I79" t="s">
        <v>328</v>
      </c>
      <c r="L79" t="s">
        <v>67</v>
      </c>
    </row>
    <row r="80" spans="1:15" x14ac:dyDescent="0.75">
      <c r="A80">
        <v>81</v>
      </c>
      <c r="B80">
        <v>78</v>
      </c>
      <c r="C80" t="s">
        <v>293</v>
      </c>
      <c r="D80" t="s">
        <v>328</v>
      </c>
      <c r="E80" t="s">
        <v>328</v>
      </c>
      <c r="F80" t="s">
        <v>457</v>
      </c>
      <c r="G80" t="s">
        <v>328</v>
      </c>
      <c r="H80" t="s">
        <v>328</v>
      </c>
      <c r="I80" t="s">
        <v>328</v>
      </c>
      <c r="L80" t="s">
        <v>106</v>
      </c>
    </row>
    <row r="81" spans="1:15" x14ac:dyDescent="0.75">
      <c r="A81">
        <v>82</v>
      </c>
      <c r="B81">
        <v>79</v>
      </c>
      <c r="C81" t="s">
        <v>294</v>
      </c>
      <c r="D81" t="s">
        <v>328</v>
      </c>
      <c r="E81" t="s">
        <v>328</v>
      </c>
      <c r="F81" t="s">
        <v>458</v>
      </c>
      <c r="G81" t="s">
        <v>328</v>
      </c>
      <c r="H81" t="s">
        <v>328</v>
      </c>
      <c r="I81" t="s">
        <v>328</v>
      </c>
      <c r="L81" t="s">
        <v>107</v>
      </c>
    </row>
    <row r="82" spans="1:15" x14ac:dyDescent="0.75">
      <c r="A82">
        <v>30</v>
      </c>
      <c r="B82">
        <v>80</v>
      </c>
      <c r="C82" t="s">
        <v>244</v>
      </c>
      <c r="D82" t="s">
        <v>328</v>
      </c>
      <c r="E82" t="s">
        <v>313</v>
      </c>
      <c r="F82" t="s">
        <v>328</v>
      </c>
      <c r="G82" t="s">
        <v>313</v>
      </c>
      <c r="H82" t="s">
        <v>313</v>
      </c>
      <c r="I82" t="s">
        <v>313</v>
      </c>
      <c r="K82" t="s">
        <v>16</v>
      </c>
      <c r="M82" t="s">
        <v>16</v>
      </c>
      <c r="N82" t="s">
        <v>16</v>
      </c>
      <c r="O82" t="s">
        <v>16</v>
      </c>
    </row>
    <row r="83" spans="1:15" x14ac:dyDescent="0.75">
      <c r="A83">
        <v>69</v>
      </c>
      <c r="B83">
        <v>81</v>
      </c>
      <c r="C83" t="s">
        <v>281</v>
      </c>
      <c r="D83" t="s">
        <v>328</v>
      </c>
      <c r="E83" t="s">
        <v>436</v>
      </c>
      <c r="F83" t="s">
        <v>328</v>
      </c>
      <c r="G83" t="s">
        <v>437</v>
      </c>
      <c r="H83" t="s">
        <v>437</v>
      </c>
      <c r="I83" t="s">
        <v>436</v>
      </c>
      <c r="K83" t="s">
        <v>40</v>
      </c>
      <c r="M83" t="s">
        <v>145</v>
      </c>
      <c r="N83" t="s">
        <v>145</v>
      </c>
      <c r="O83" t="s">
        <v>145</v>
      </c>
    </row>
    <row r="84" spans="1:15" x14ac:dyDescent="0.75">
      <c r="A84">
        <v>70</v>
      </c>
      <c r="B84">
        <v>82</v>
      </c>
      <c r="C84" t="s">
        <v>282</v>
      </c>
      <c r="D84" t="s">
        <v>328</v>
      </c>
      <c r="E84" t="s">
        <v>438</v>
      </c>
      <c r="F84" t="s">
        <v>328</v>
      </c>
      <c r="G84" t="s">
        <v>439</v>
      </c>
      <c r="H84" t="s">
        <v>439</v>
      </c>
      <c r="I84" t="s">
        <v>438</v>
      </c>
      <c r="K84" t="s">
        <v>41</v>
      </c>
      <c r="M84" t="s">
        <v>146</v>
      </c>
      <c r="N84" t="s">
        <v>146</v>
      </c>
      <c r="O84" t="s">
        <v>146</v>
      </c>
    </row>
  </sheetData>
  <sortState xmlns:xlrd2="http://schemas.microsoft.com/office/spreadsheetml/2017/richdata2" ref="A16:P84">
    <sortCondition ref="B16:B84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3552-A86B-4B2D-A2FD-B0F08A4FCEFF}">
  <dimension ref="B3:D33"/>
  <sheetViews>
    <sheetView workbookViewId="0">
      <selection activeCell="D3" sqref="D3:D33"/>
    </sheetView>
  </sheetViews>
  <sheetFormatPr defaultRowHeight="14.75" x14ac:dyDescent="0.75"/>
  <sheetData>
    <row r="3" spans="2:4" x14ac:dyDescent="0.75">
      <c r="B3" t="s">
        <v>219</v>
      </c>
      <c r="C3" t="s">
        <v>321</v>
      </c>
      <c r="D3" t="str">
        <f>B3&amp;" = "&amp;C3</f>
        <v>region = gor</v>
      </c>
    </row>
    <row r="4" spans="2:4" x14ac:dyDescent="0.75">
      <c r="B4" t="s">
        <v>221</v>
      </c>
      <c r="C4" t="s">
        <v>324</v>
      </c>
      <c r="D4" t="str">
        <f t="shared" ref="D4:D33" si="0">B4&amp;" = "&amp;C4</f>
        <v>area_code = la_code</v>
      </c>
    </row>
    <row r="5" spans="2:4" x14ac:dyDescent="0.75">
      <c r="B5" t="s">
        <v>222</v>
      </c>
      <c r="C5" t="s">
        <v>327</v>
      </c>
      <c r="D5" t="str">
        <f t="shared" si="0"/>
        <v>area_name = la_name</v>
      </c>
    </row>
    <row r="6" spans="2:4" x14ac:dyDescent="0.75">
      <c r="B6" t="s">
        <v>224</v>
      </c>
      <c r="C6" t="s">
        <v>495</v>
      </c>
      <c r="D6" t="str">
        <f t="shared" si="0"/>
        <v>pop_mid = x12_year_old_population_mid_2008</v>
      </c>
    </row>
    <row r="7" spans="2:4" x14ac:dyDescent="0.75">
      <c r="B7" t="s">
        <v>226</v>
      </c>
      <c r="C7" t="s">
        <v>331</v>
      </c>
      <c r="D7" t="str">
        <f t="shared" si="0"/>
        <v>examined_sample_percent = percent_examined</v>
      </c>
    </row>
    <row r="8" spans="2:4" x14ac:dyDescent="0.75">
      <c r="B8" t="s">
        <v>289</v>
      </c>
      <c r="C8" t="s">
        <v>450</v>
      </c>
      <c r="D8" t="str">
        <f t="shared" si="0"/>
        <v>care_index_percent_lower = lower_care_index_percent</v>
      </c>
    </row>
    <row r="9" spans="2:4" x14ac:dyDescent="0.75">
      <c r="B9" t="s">
        <v>290</v>
      </c>
      <c r="C9" t="s">
        <v>453</v>
      </c>
      <c r="D9" t="str">
        <f t="shared" si="0"/>
        <v>care_index_percent_upper = upper_care_index_percent</v>
      </c>
    </row>
    <row r="10" spans="2:4" x14ac:dyDescent="0.75">
      <c r="B10" t="s">
        <v>228</v>
      </c>
      <c r="C10" t="s">
        <v>336</v>
      </c>
      <c r="D10" t="str">
        <f t="shared" si="0"/>
        <v>dmft_mean = mean_d3mft</v>
      </c>
    </row>
    <row r="11" spans="2:4" x14ac:dyDescent="0.75">
      <c r="B11" t="s">
        <v>250</v>
      </c>
      <c r="C11" t="s">
        <v>361</v>
      </c>
      <c r="D11" t="str">
        <f t="shared" si="0"/>
        <v>dmft_mean_lower = lower_d3mft</v>
      </c>
    </row>
    <row r="12" spans="2:4" x14ac:dyDescent="0.75">
      <c r="B12" t="s">
        <v>251</v>
      </c>
      <c r="C12" t="s">
        <v>365</v>
      </c>
      <c r="D12" t="str">
        <f t="shared" si="0"/>
        <v>dmft_mean_upper = upper_d3mft</v>
      </c>
    </row>
    <row r="13" spans="2:4" x14ac:dyDescent="0.75">
      <c r="B13" t="s">
        <v>232</v>
      </c>
      <c r="C13" t="s">
        <v>463</v>
      </c>
      <c r="D13" t="str">
        <f t="shared" si="0"/>
        <v>dmft_mean_dmft_percent_&gt;0 = mean_d3mft_percent_d3mft_0</v>
      </c>
    </row>
    <row r="14" spans="2:4" x14ac:dyDescent="0.75">
      <c r="B14" t="s">
        <v>261</v>
      </c>
      <c r="C14" t="s">
        <v>469</v>
      </c>
      <c r="D14" t="str">
        <f t="shared" si="0"/>
        <v>dmft_mean_dmft_percent_&gt;0_lower = lower_d3mft_percent_d3mft_0</v>
      </c>
    </row>
    <row r="15" spans="2:4" x14ac:dyDescent="0.75">
      <c r="B15" t="s">
        <v>262</v>
      </c>
      <c r="C15" t="s">
        <v>496</v>
      </c>
      <c r="D15" t="str">
        <f t="shared" si="0"/>
        <v>dmft_mean_dmft_percent_&gt;0_upper = upper_d3mft_percent_d3mft_0</v>
      </c>
    </row>
    <row r="16" spans="2:4" x14ac:dyDescent="0.75">
      <c r="B16" t="s">
        <v>237</v>
      </c>
      <c r="C16" t="s">
        <v>317</v>
      </c>
      <c r="D16" t="str">
        <f t="shared" si="0"/>
        <v>dmft_percent_&gt;0 = percent_d3mft_0</v>
      </c>
    </row>
    <row r="17" spans="2:4" x14ac:dyDescent="0.75">
      <c r="B17" t="s">
        <v>260</v>
      </c>
      <c r="C17" t="s">
        <v>390</v>
      </c>
      <c r="D17" t="str">
        <f t="shared" si="0"/>
        <v>dmft_percent_&gt;0_lower = lower_percent_d3mft_0</v>
      </c>
    </row>
    <row r="18" spans="2:4" x14ac:dyDescent="0.75">
      <c r="B18" t="s">
        <v>296</v>
      </c>
      <c r="C18" t="s">
        <v>393</v>
      </c>
      <c r="D18" t="str">
        <f t="shared" si="0"/>
        <v>dmft_percent_&gt;0_upper = upper_percent_d3mft_0</v>
      </c>
    </row>
    <row r="19" spans="2:4" x14ac:dyDescent="0.75">
      <c r="B19" t="s">
        <v>229</v>
      </c>
      <c r="C19" t="s">
        <v>337</v>
      </c>
      <c r="D19" t="str">
        <f t="shared" si="0"/>
        <v>dt_mean = mean_d3t</v>
      </c>
    </row>
    <row r="20" spans="2:4" x14ac:dyDescent="0.75">
      <c r="B20" t="s">
        <v>252</v>
      </c>
      <c r="C20" t="s">
        <v>366</v>
      </c>
      <c r="D20" t="str">
        <f t="shared" si="0"/>
        <v>dt_mean_lower = lower_d3t</v>
      </c>
    </row>
    <row r="21" spans="2:4" x14ac:dyDescent="0.75">
      <c r="B21" t="s">
        <v>253</v>
      </c>
      <c r="C21" t="s">
        <v>369</v>
      </c>
      <c r="D21" t="str">
        <f t="shared" si="0"/>
        <v>dt_mean_upper = upper_d3t</v>
      </c>
    </row>
    <row r="22" spans="2:4" x14ac:dyDescent="0.75">
      <c r="B22" t="s">
        <v>235</v>
      </c>
      <c r="C22" t="s">
        <v>461</v>
      </c>
      <c r="D22" t="str">
        <f t="shared" si="0"/>
        <v>dt_mean_dt_&gt;0 = mean_d3t_percent_d3t_0</v>
      </c>
    </row>
    <row r="23" spans="2:4" x14ac:dyDescent="0.75">
      <c r="B23" t="s">
        <v>263</v>
      </c>
      <c r="C23" t="s">
        <v>470</v>
      </c>
      <c r="D23" t="str">
        <f t="shared" si="0"/>
        <v>dt_mean_dt_&gt;0_lower = lower_d3t_percent_d3t_0</v>
      </c>
    </row>
    <row r="24" spans="2:4" x14ac:dyDescent="0.75">
      <c r="B24" t="s">
        <v>264</v>
      </c>
      <c r="C24" t="s">
        <v>471</v>
      </c>
      <c r="D24" t="str">
        <f t="shared" si="0"/>
        <v>dt_mean_dt_&gt;0_upper = upper_d3t_percent_d3t_0</v>
      </c>
    </row>
    <row r="25" spans="2:4" x14ac:dyDescent="0.75">
      <c r="B25" t="s">
        <v>233</v>
      </c>
      <c r="C25" t="s">
        <v>310</v>
      </c>
      <c r="D25" t="str">
        <f t="shared" si="0"/>
        <v>dt_percent = percent_d3t_0</v>
      </c>
    </row>
    <row r="26" spans="2:4" x14ac:dyDescent="0.75">
      <c r="B26" t="s">
        <v>267</v>
      </c>
      <c r="C26" t="s">
        <v>408</v>
      </c>
      <c r="D26" t="str">
        <f t="shared" si="0"/>
        <v>dt_percent_lower = lower_percent_d3t_0</v>
      </c>
    </row>
    <row r="27" spans="2:4" x14ac:dyDescent="0.75">
      <c r="B27" t="s">
        <v>268</v>
      </c>
      <c r="C27" t="s">
        <v>411</v>
      </c>
      <c r="D27" t="str">
        <f t="shared" si="0"/>
        <v>dt_percent_upper = upper_percent_d3t_0</v>
      </c>
    </row>
    <row r="28" spans="2:4" x14ac:dyDescent="0.75">
      <c r="B28" t="s">
        <v>231</v>
      </c>
      <c r="C28" t="s">
        <v>343</v>
      </c>
      <c r="D28" t="str">
        <f t="shared" si="0"/>
        <v>ft_mean = mean_ft</v>
      </c>
    </row>
    <row r="29" spans="2:4" x14ac:dyDescent="0.75">
      <c r="B29" t="s">
        <v>256</v>
      </c>
      <c r="C29" t="s">
        <v>380</v>
      </c>
      <c r="D29" t="str">
        <f t="shared" si="0"/>
        <v>ft_mean_lower = lower_ft</v>
      </c>
    </row>
    <row r="30" spans="2:4" x14ac:dyDescent="0.75">
      <c r="B30" t="s">
        <v>257</v>
      </c>
      <c r="C30" t="s">
        <v>383</v>
      </c>
      <c r="D30" t="str">
        <f t="shared" si="0"/>
        <v>ft_mean_upper = upper_ft</v>
      </c>
    </row>
    <row r="31" spans="2:4" x14ac:dyDescent="0.75">
      <c r="B31" t="s">
        <v>230</v>
      </c>
      <c r="C31" t="s">
        <v>342</v>
      </c>
      <c r="D31" t="str">
        <f t="shared" si="0"/>
        <v>mt_mean = mean_mt</v>
      </c>
    </row>
    <row r="32" spans="2:4" x14ac:dyDescent="0.75">
      <c r="B32" t="s">
        <v>254</v>
      </c>
      <c r="C32" t="s">
        <v>375</v>
      </c>
      <c r="D32" t="str">
        <f t="shared" si="0"/>
        <v>mt_mean_lower = lower_mt</v>
      </c>
    </row>
    <row r="33" spans="2:4" x14ac:dyDescent="0.75">
      <c r="B33" t="s">
        <v>255</v>
      </c>
      <c r="C33" t="s">
        <v>379</v>
      </c>
      <c r="D33" t="str">
        <f t="shared" si="0"/>
        <v>mt_mean_upper = upper_mt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75AC-1730-4D73-A63A-2F4252C14DB4}">
  <dimension ref="A2:G15"/>
  <sheetViews>
    <sheetView workbookViewId="0">
      <selection activeCell="E11" sqref="E11"/>
    </sheetView>
  </sheetViews>
  <sheetFormatPr defaultRowHeight="14.75" x14ac:dyDescent="0.75"/>
  <cols>
    <col min="1" max="1" width="8.90625" bestFit="1" customWidth="1"/>
    <col min="2" max="7" width="9.36328125" customWidth="1"/>
  </cols>
  <sheetData>
    <row r="2" spans="1:7" x14ac:dyDescent="0.75">
      <c r="A2" s="2" t="s">
        <v>304</v>
      </c>
      <c r="B2" s="3" t="s">
        <v>44</v>
      </c>
      <c r="C2" s="3" t="s">
        <v>108</v>
      </c>
      <c r="D2" s="3" t="s">
        <v>149</v>
      </c>
      <c r="E2" s="3" t="s">
        <v>154</v>
      </c>
      <c r="F2" s="3" t="s">
        <v>155</v>
      </c>
      <c r="G2" s="3" t="s">
        <v>156</v>
      </c>
    </row>
    <row r="3" spans="1:7" x14ac:dyDescent="0.75">
      <c r="A3" t="s">
        <v>301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</row>
    <row r="4" spans="1:7" x14ac:dyDescent="0.75">
      <c r="A4" t="s">
        <v>302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/>
    </row>
    <row r="5" spans="1:7" x14ac:dyDescent="0.75">
      <c r="A5" t="s">
        <v>303</v>
      </c>
      <c r="B5" s="3"/>
      <c r="C5" s="3">
        <v>1</v>
      </c>
      <c r="D5" s="3">
        <v>1</v>
      </c>
      <c r="E5" s="3">
        <v>1</v>
      </c>
      <c r="F5" s="3">
        <v>1</v>
      </c>
      <c r="G5" s="3"/>
    </row>
    <row r="7" spans="1:7" x14ac:dyDescent="0.75">
      <c r="A7" s="2" t="s">
        <v>305</v>
      </c>
      <c r="B7" s="3" t="s">
        <v>44</v>
      </c>
      <c r="C7" s="3" t="s">
        <v>108</v>
      </c>
      <c r="D7" s="3" t="s">
        <v>149</v>
      </c>
      <c r="E7" s="3" t="s">
        <v>154</v>
      </c>
      <c r="F7" s="3" t="s">
        <v>155</v>
      </c>
      <c r="G7" s="3" t="s">
        <v>156</v>
      </c>
    </row>
    <row r="8" spans="1:7" x14ac:dyDescent="0.75">
      <c r="A8" t="s">
        <v>301</v>
      </c>
      <c r="B8" s="3">
        <v>1</v>
      </c>
      <c r="C8" s="3">
        <v>1</v>
      </c>
      <c r="D8" s="3">
        <v>1</v>
      </c>
      <c r="E8" s="3">
        <v>1</v>
      </c>
      <c r="F8" s="3"/>
      <c r="G8" s="3"/>
    </row>
    <row r="9" spans="1:7" x14ac:dyDescent="0.75">
      <c r="A9" t="s">
        <v>302</v>
      </c>
      <c r="B9" s="3">
        <v>1</v>
      </c>
      <c r="C9" s="3">
        <v>1</v>
      </c>
      <c r="D9" s="3">
        <v>1</v>
      </c>
      <c r="E9" s="3">
        <v>1</v>
      </c>
      <c r="F9" s="3"/>
      <c r="G9" s="3"/>
    </row>
    <row r="10" spans="1:7" x14ac:dyDescent="0.75">
      <c r="A10" t="s">
        <v>303</v>
      </c>
      <c r="B10" s="3"/>
      <c r="C10" s="3">
        <v>1</v>
      </c>
      <c r="D10" s="3">
        <v>1</v>
      </c>
      <c r="E10" s="3">
        <v>1</v>
      </c>
      <c r="F10" s="3"/>
      <c r="G10" s="3"/>
    </row>
    <row r="12" spans="1:7" x14ac:dyDescent="0.75">
      <c r="A12" s="2" t="s">
        <v>305</v>
      </c>
      <c r="B12" s="3" t="s">
        <v>44</v>
      </c>
      <c r="C12" s="3" t="s">
        <v>108</v>
      </c>
      <c r="D12" s="3" t="s">
        <v>149</v>
      </c>
      <c r="E12" s="3" t="s">
        <v>154</v>
      </c>
      <c r="F12" s="3" t="s">
        <v>155</v>
      </c>
      <c r="G12" s="3" t="s">
        <v>156</v>
      </c>
    </row>
    <row r="13" spans="1:7" x14ac:dyDescent="0.75">
      <c r="A13" t="s">
        <v>301</v>
      </c>
      <c r="B13" s="3" t="str">
        <f>IF(B3="","",IF(B8=B3,"done","incomplete"))</f>
        <v>done</v>
      </c>
      <c r="C13" s="3" t="str">
        <f t="shared" ref="C13:G13" si="0">IF(C3="","",IF(C8=C3,"done","incomplete"))</f>
        <v>done</v>
      </c>
      <c r="D13" s="3" t="str">
        <f t="shared" si="0"/>
        <v>done</v>
      </c>
      <c r="E13" s="3" t="str">
        <f t="shared" si="0"/>
        <v>done</v>
      </c>
      <c r="F13" s="3" t="str">
        <f t="shared" si="0"/>
        <v>incomplete</v>
      </c>
      <c r="G13" s="3" t="str">
        <f t="shared" si="0"/>
        <v>incomplete</v>
      </c>
    </row>
    <row r="14" spans="1:7" x14ac:dyDescent="0.75">
      <c r="A14" t="s">
        <v>302</v>
      </c>
      <c r="B14" s="3" t="str">
        <f t="shared" ref="B14:G15" si="1">IF(B4="","",IF(B9=B4,"done","incomplete"))</f>
        <v>done</v>
      </c>
      <c r="C14" s="3" t="str">
        <f t="shared" si="1"/>
        <v>done</v>
      </c>
      <c r="D14" s="3" t="str">
        <f t="shared" si="1"/>
        <v>done</v>
      </c>
      <c r="E14" s="3" t="str">
        <f t="shared" si="1"/>
        <v>done</v>
      </c>
      <c r="F14" s="3" t="str">
        <f t="shared" si="1"/>
        <v>incomplete</v>
      </c>
      <c r="G14" s="3" t="str">
        <f t="shared" si="1"/>
        <v/>
      </c>
    </row>
    <row r="15" spans="1:7" x14ac:dyDescent="0.75">
      <c r="A15" t="s">
        <v>303</v>
      </c>
      <c r="B15" s="3" t="str">
        <f t="shared" si="1"/>
        <v/>
      </c>
      <c r="C15" s="3" t="str">
        <f t="shared" si="1"/>
        <v>done</v>
      </c>
      <c r="D15" s="3" t="str">
        <f t="shared" si="1"/>
        <v>done</v>
      </c>
      <c r="E15" s="3" t="str">
        <f t="shared" si="1"/>
        <v>done</v>
      </c>
      <c r="F15" s="3" t="str">
        <f t="shared" si="1"/>
        <v>incomplete</v>
      </c>
      <c r="G15" s="3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Sheet1</vt:lpstr>
      <vt:lpstr>collation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 Andrew (MLCSU)</dc:creator>
  <cp:lastModifiedBy>Andrew Hood (Strategy Unit, hosted by MLCSU)</cp:lastModifiedBy>
  <dcterms:created xsi:type="dcterms:W3CDTF">2023-01-20T09:06:38Z</dcterms:created>
  <dcterms:modified xsi:type="dcterms:W3CDTF">2023-02-08T12:46:19Z</dcterms:modified>
</cp:coreProperties>
</file>