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Olumide\Videos\Projects (V &amp; F)\"/>
    </mc:Choice>
  </mc:AlternateContent>
  <xr:revisionPtr revIDLastSave="0" documentId="13_ncr:1_{29137350-1AD7-4A6A-AF0F-8B10A87A94E2}" xr6:coauthVersionLast="47" xr6:coauthVersionMax="47" xr10:uidLastSave="{00000000-0000-0000-0000-000000000000}"/>
  <bookViews>
    <workbookView xWindow="-108" yWindow="-108" windowWidth="23256" windowHeight="13176" firstSheet="1" activeTab="4" xr2:uid="{DD13B482-3F6F-44B3-A253-560448EDB2E7}"/>
  </bookViews>
  <sheets>
    <sheet name="Sheet1" sheetId="1" state="hidden" r:id="rId1"/>
    <sheet name="WorkSheet" sheetId="2" r:id="rId2"/>
    <sheet name="Sheet5" sheetId="6" state="hidden" r:id="rId3"/>
    <sheet name="Pivot" sheetId="4" r:id="rId4"/>
    <sheet name="Dashboard" sheetId="5" r:id="rId5"/>
  </sheets>
  <definedNames>
    <definedName name="_xlnm._FilterDatabase" localSheetId="0" hidden="1">Sheet1!$A$1:$K$278</definedName>
    <definedName name="_xlnm._FilterDatabase" localSheetId="1" hidden="1">WorkSheet!$A$1:$I$278</definedName>
    <definedName name="Slicer_Month">#N/A</definedName>
    <definedName name="Slicer_Year">#N/A</definedName>
  </definedNames>
  <calcPr calcId="191029"/>
  <pivotCaches>
    <pivotCache cacheId="74"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2" l="1"/>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 i="2"/>
  <c r="B11" i="2"/>
  <c r="B12" i="2"/>
  <c r="B3" i="2"/>
  <c r="B4" i="2"/>
  <c r="B5" i="2"/>
  <c r="B6" i="2"/>
  <c r="B7" i="2"/>
  <c r="B8" i="2"/>
  <c r="B9" i="2"/>
  <c r="B10"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 i="2"/>
  <c r="I3" i="2"/>
  <c r="I4" i="2"/>
  <c r="I5" i="2"/>
  <c r="I6" i="2"/>
  <c r="I91" i="2"/>
  <c r="I94" i="2"/>
  <c r="I9" i="2"/>
  <c r="I97" i="2"/>
  <c r="I11" i="2"/>
  <c r="I12" i="2"/>
  <c r="I102" i="2"/>
  <c r="I7" i="2"/>
  <c r="I15" i="2"/>
  <c r="I16" i="2"/>
  <c r="I17" i="2"/>
  <c r="I18" i="2"/>
  <c r="I19" i="2"/>
  <c r="I20" i="2"/>
  <c r="I21" i="2"/>
  <c r="I22" i="2"/>
  <c r="I23" i="2"/>
  <c r="I24" i="2"/>
  <c r="I25" i="2"/>
  <c r="I26" i="2"/>
  <c r="I27" i="2"/>
  <c r="I28" i="2"/>
  <c r="I29" i="2"/>
  <c r="I30" i="2"/>
  <c r="I31" i="2"/>
  <c r="I32" i="2"/>
  <c r="I33" i="2"/>
  <c r="I34" i="2"/>
  <c r="I35" i="2"/>
  <c r="I36" i="2"/>
  <c r="I8" i="2"/>
  <c r="I38" i="2"/>
  <c r="I39" i="2"/>
  <c r="I40" i="2"/>
  <c r="I41" i="2"/>
  <c r="I42" i="2"/>
  <c r="I43" i="2"/>
  <c r="I44" i="2"/>
  <c r="I45" i="2"/>
  <c r="I46" i="2"/>
  <c r="I103" i="2"/>
  <c r="I48" i="2"/>
  <c r="I49" i="2"/>
  <c r="I106" i="2"/>
  <c r="I51" i="2"/>
  <c r="I52" i="2"/>
  <c r="I53" i="2"/>
  <c r="I54" i="2"/>
  <c r="I55" i="2"/>
  <c r="I108" i="2"/>
  <c r="I10" i="2"/>
  <c r="I58" i="2"/>
  <c r="I59" i="2"/>
  <c r="I13" i="2"/>
  <c r="I61" i="2"/>
  <c r="I109" i="2"/>
  <c r="I63" i="2"/>
  <c r="I14" i="2"/>
  <c r="I65" i="2"/>
  <c r="I66" i="2"/>
  <c r="I67" i="2"/>
  <c r="I68" i="2"/>
  <c r="I69" i="2"/>
  <c r="I37" i="2"/>
  <c r="I71" i="2"/>
  <c r="I72" i="2"/>
  <c r="I73" i="2"/>
  <c r="I47" i="2"/>
  <c r="I50" i="2"/>
  <c r="I76" i="2"/>
  <c r="I110" i="2"/>
  <c r="I111" i="2"/>
  <c r="I79" i="2"/>
  <c r="I189" i="2"/>
  <c r="I81" i="2"/>
  <c r="I82" i="2"/>
  <c r="I83" i="2"/>
  <c r="I84" i="2"/>
  <c r="I85" i="2"/>
  <c r="I86" i="2"/>
  <c r="I87" i="2"/>
  <c r="I88" i="2"/>
  <c r="I89" i="2"/>
  <c r="I90" i="2"/>
  <c r="I112" i="2"/>
  <c r="I92" i="2"/>
  <c r="I93" i="2"/>
  <c r="I115" i="2"/>
  <c r="I95" i="2"/>
  <c r="I96" i="2"/>
  <c r="I117" i="2"/>
  <c r="I98" i="2"/>
  <c r="I99" i="2"/>
  <c r="I100" i="2"/>
  <c r="I101" i="2"/>
  <c r="I56" i="2"/>
  <c r="I119" i="2"/>
  <c r="I104" i="2"/>
  <c r="I105" i="2"/>
  <c r="I122" i="2"/>
  <c r="I107" i="2"/>
  <c r="I190" i="2"/>
  <c r="I191" i="2"/>
  <c r="I194" i="2"/>
  <c r="I199" i="2"/>
  <c r="I126" i="2"/>
  <c r="I113" i="2"/>
  <c r="I114" i="2"/>
  <c r="I132" i="2"/>
  <c r="I116" i="2"/>
  <c r="I211" i="2"/>
  <c r="I118" i="2"/>
  <c r="I133" i="2"/>
  <c r="I120" i="2"/>
  <c r="I121" i="2"/>
  <c r="I135" i="2"/>
  <c r="I123" i="2"/>
  <c r="I124" i="2"/>
  <c r="I125" i="2"/>
  <c r="I136" i="2"/>
  <c r="I127" i="2"/>
  <c r="I128" i="2"/>
  <c r="I129" i="2"/>
  <c r="I130" i="2"/>
  <c r="I131" i="2"/>
  <c r="I57" i="2"/>
  <c r="I60" i="2"/>
  <c r="I134" i="2"/>
  <c r="I62" i="2"/>
  <c r="I64" i="2"/>
  <c r="I137" i="2"/>
  <c r="I138" i="2"/>
  <c r="I139" i="2"/>
  <c r="I140" i="2"/>
  <c r="I141" i="2"/>
  <c r="I70" i="2"/>
  <c r="I143" i="2"/>
  <c r="I144" i="2"/>
  <c r="I142" i="2"/>
  <c r="I145" i="2"/>
  <c r="I146" i="2"/>
  <c r="I148" i="2"/>
  <c r="I147" i="2"/>
  <c r="I74" i="2"/>
  <c r="I151" i="2"/>
  <c r="I152" i="2"/>
  <c r="I153" i="2"/>
  <c r="I154" i="2"/>
  <c r="I155" i="2"/>
  <c r="I156" i="2"/>
  <c r="I149" i="2"/>
  <c r="I158" i="2"/>
  <c r="I159" i="2"/>
  <c r="I150" i="2"/>
  <c r="I161" i="2"/>
  <c r="I157" i="2"/>
  <c r="I163" i="2"/>
  <c r="I160" i="2"/>
  <c r="I165" i="2"/>
  <c r="I166" i="2"/>
  <c r="I162" i="2"/>
  <c r="I164" i="2"/>
  <c r="I169" i="2"/>
  <c r="I170" i="2"/>
  <c r="I171" i="2"/>
  <c r="I172" i="2"/>
  <c r="I173" i="2"/>
  <c r="I174" i="2"/>
  <c r="I175" i="2"/>
  <c r="I176" i="2"/>
  <c r="I177" i="2"/>
  <c r="I178" i="2"/>
  <c r="I179" i="2"/>
  <c r="I180" i="2"/>
  <c r="I181" i="2"/>
  <c r="I182" i="2"/>
  <c r="I183" i="2"/>
  <c r="I184" i="2"/>
  <c r="I185" i="2"/>
  <c r="I186" i="2"/>
  <c r="I187" i="2"/>
  <c r="I188" i="2"/>
  <c r="I75" i="2"/>
  <c r="I77" i="2"/>
  <c r="I78" i="2"/>
  <c r="I192" i="2"/>
  <c r="I193" i="2"/>
  <c r="I233" i="2"/>
  <c r="I195" i="2"/>
  <c r="I196" i="2"/>
  <c r="I197" i="2"/>
  <c r="I198" i="2"/>
  <c r="I80" i="2"/>
  <c r="I200" i="2"/>
  <c r="I201" i="2"/>
  <c r="I202" i="2"/>
  <c r="I203" i="2"/>
  <c r="I204" i="2"/>
  <c r="I205" i="2"/>
  <c r="I206" i="2"/>
  <c r="I207" i="2"/>
  <c r="I208" i="2"/>
  <c r="I209" i="2"/>
  <c r="I210" i="2"/>
  <c r="I167" i="2"/>
  <c r="I212" i="2"/>
  <c r="I213" i="2"/>
  <c r="I214" i="2"/>
  <c r="I215" i="2"/>
  <c r="I216" i="2"/>
  <c r="I217" i="2"/>
  <c r="I218" i="2"/>
  <c r="I219" i="2"/>
  <c r="I220" i="2"/>
  <c r="I221" i="2"/>
  <c r="I222" i="2"/>
  <c r="I223" i="2"/>
  <c r="I224" i="2"/>
  <c r="I225" i="2"/>
  <c r="I226" i="2"/>
  <c r="I227" i="2"/>
  <c r="I228" i="2"/>
  <c r="I229" i="2"/>
  <c r="I230" i="2"/>
  <c r="I231" i="2"/>
  <c r="I232" i="2"/>
  <c r="I278"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168" i="2"/>
  <c r="I2" i="2"/>
</calcChain>
</file>

<file path=xl/sharedStrings.xml><?xml version="1.0" encoding="utf-8"?>
<sst xmlns="http://schemas.openxmlformats.org/spreadsheetml/2006/main" count="2975" uniqueCount="362">
  <si>
    <t>Date</t>
  </si>
  <si>
    <t>Account</t>
  </si>
  <si>
    <t>Category</t>
  </si>
  <si>
    <t>Subcategory</t>
  </si>
  <si>
    <t>Note</t>
  </si>
  <si>
    <t>INR</t>
  </si>
  <si>
    <t>Income/Expense</t>
  </si>
  <si>
    <t>Amount</t>
  </si>
  <si>
    <t>Currency</t>
  </si>
  <si>
    <t>CUB - online payment</t>
  </si>
  <si>
    <t>Food</t>
  </si>
  <si>
    <t>Brownie</t>
  </si>
  <si>
    <t>Expense</t>
  </si>
  <si>
    <t>Other</t>
  </si>
  <si>
    <t>To lended people</t>
  </si>
  <si>
    <t>Dinner</t>
  </si>
  <si>
    <t>Transportation</t>
  </si>
  <si>
    <t>Metro</t>
  </si>
  <si>
    <t>Snacks</t>
  </si>
  <si>
    <t>From vicky</t>
  </si>
  <si>
    <t>Income</t>
  </si>
  <si>
    <t>From dad</t>
  </si>
  <si>
    <t>2/28/2022 11:56</t>
  </si>
  <si>
    <t>Pizza</t>
  </si>
  <si>
    <t>2/28/2022 11:45</t>
  </si>
  <si>
    <t>From kumara</t>
  </si>
  <si>
    <t>2/27/2022 15:29</t>
  </si>
  <si>
    <t>Lunch</t>
  </si>
  <si>
    <t>2/26/2022 20:16</t>
  </si>
  <si>
    <t>2/26/2022 17:37</t>
  </si>
  <si>
    <t>To karthi</t>
  </si>
  <si>
    <t>2/26/2022 16:01</t>
  </si>
  <si>
    <t>Social Life</t>
  </si>
  <si>
    <t>2/26/2022 14:07</t>
  </si>
  <si>
    <t>2/26/2022 1:39</t>
  </si>
  <si>
    <t>Tea lights</t>
  </si>
  <si>
    <t>2/25/2022 12:08</t>
  </si>
  <si>
    <t>2/24/2022 22:32</t>
  </si>
  <si>
    <t>Household</t>
  </si>
  <si>
    <t>2/24/2022 22:21</t>
  </si>
  <si>
    <t>Creamstone</t>
  </si>
  <si>
    <t>2/24/2022 19:15</t>
  </si>
  <si>
    <t>Tamen</t>
  </si>
  <si>
    <t>2/23/2022 17:35</t>
  </si>
  <si>
    <t>Apparel</t>
  </si>
  <si>
    <t>Hoodie for gobi</t>
  </si>
  <si>
    <t>2/23/2022 16:06</t>
  </si>
  <si>
    <t>Eggs</t>
  </si>
  <si>
    <t>2/23/2022 12:38</t>
  </si>
  <si>
    <t>Earphone</t>
  </si>
  <si>
    <t>2/22/2022 6:33</t>
  </si>
  <si>
    <t>Auto to laxmi mills</t>
  </si>
  <si>
    <t>2/21/2022 22:15</t>
  </si>
  <si>
    <t>It better be worth it</t>
  </si>
  <si>
    <t>2/21/2022 16:06</t>
  </si>
  <si>
    <t>Travel to koyambedu</t>
  </si>
  <si>
    <t>2/21/2022 15:40</t>
  </si>
  <si>
    <t>Stuffs</t>
  </si>
  <si>
    <t>2/21/2022 15:38</t>
  </si>
  <si>
    <t>Train cbe to chn</t>
  </si>
  <si>
    <t>2/20/2022 15:24</t>
  </si>
  <si>
    <t>2/19/2022 23:03</t>
  </si>
  <si>
    <t>Random stuff for drinks</t>
  </si>
  <si>
    <t>2/19/2022 21:57</t>
  </si>
  <si>
    <t>2/19/2022 21:35</t>
  </si>
  <si>
    <t>Bus ticket</t>
  </si>
  <si>
    <t>2/19/2022 20:45</t>
  </si>
  <si>
    <t>Took from sbi</t>
  </si>
  <si>
    <t>Ramen with gobi</t>
  </si>
  <si>
    <t>2/19/2022 8:26</t>
  </si>
  <si>
    <t>2/19/2022 6:27</t>
  </si>
  <si>
    <t>To auto anna</t>
  </si>
  <si>
    <t>2/19/2022 6:18</t>
  </si>
  <si>
    <t>To egmore</t>
  </si>
  <si>
    <t>2/18/2022 23:01</t>
  </si>
  <si>
    <t>Kfc dinner</t>
  </si>
  <si>
    <t>2/17/2022 13:11</t>
  </si>
  <si>
    <t>2/16/2022 16:57</t>
  </si>
  <si>
    <t>Side dishes</t>
  </si>
  <si>
    <t>Kfc</t>
  </si>
  <si>
    <t>2/13/2022 21:54</t>
  </si>
  <si>
    <t>Games</t>
  </si>
  <si>
    <t>Dinner with aravind and buddies</t>
  </si>
  <si>
    <t>Mirror</t>
  </si>
  <si>
    <t>Dinner with aravind</t>
  </si>
  <si>
    <t>Bean bag</t>
  </si>
  <si>
    <t>Auto to Gobi's place</t>
  </si>
  <si>
    <t>Cakepark</t>
  </si>
  <si>
    <t>To kumara</t>
  </si>
  <si>
    <t>To chennai</t>
  </si>
  <si>
    <t>Salary from dad</t>
  </si>
  <si>
    <t>To gobi</t>
  </si>
  <si>
    <t>Shawarma</t>
  </si>
  <si>
    <t>Good soup</t>
  </si>
  <si>
    <t>To gowdham</t>
  </si>
  <si>
    <t>Parotta</t>
  </si>
  <si>
    <t>1/31/2022 8:44</t>
  </si>
  <si>
    <t>Vnr to apk</t>
  </si>
  <si>
    <t>1/31/2022 8:27</t>
  </si>
  <si>
    <t>To vicky</t>
  </si>
  <si>
    <t>1/31/2022 8:26</t>
  </si>
  <si>
    <t>To ksr station</t>
  </si>
  <si>
    <t>1/30/2022 19:17</t>
  </si>
  <si>
    <t>1/30/2022 19:01</t>
  </si>
  <si>
    <t>Cycle gap</t>
  </si>
  <si>
    <t>1/30/2022 12:28</t>
  </si>
  <si>
    <t>Brunch</t>
  </si>
  <si>
    <t>1/29/2022 21:56</t>
  </si>
  <si>
    <t>Rapido to pg</t>
  </si>
  <si>
    <t>1/29/2022 14:44</t>
  </si>
  <si>
    <t>Sent to barath</t>
  </si>
  <si>
    <t>1/28/2022 21:58</t>
  </si>
  <si>
    <t>Banana</t>
  </si>
  <si>
    <t>1/28/2022 14:23</t>
  </si>
  <si>
    <t>Lunch with company</t>
  </si>
  <si>
    <t>1/27/2022 21:25</t>
  </si>
  <si>
    <t>1/27/2022 13:41</t>
  </si>
  <si>
    <t>To vishnu</t>
  </si>
  <si>
    <t>1/27/2022 13:39</t>
  </si>
  <si>
    <t>Zinger box meal</t>
  </si>
  <si>
    <t>1/27/2022 13:38</t>
  </si>
  <si>
    <t>1/26/2022 17:45</t>
  </si>
  <si>
    <t>Vishnu 100 gowdham 25</t>
  </si>
  <si>
    <t>1/26/2022 16:52</t>
  </si>
  <si>
    <t>Paani poori</t>
  </si>
  <si>
    <t>1/25/2022 13:35</t>
  </si>
  <si>
    <t>Kfc date with myself</t>
  </si>
  <si>
    <t>1/25/2022 10:23</t>
  </si>
  <si>
    <t>Lemon tea</t>
  </si>
  <si>
    <t>1/25/2022 9:20</t>
  </si>
  <si>
    <t>Train to vnr</t>
  </si>
  <si>
    <t>1/24/2022 20:17</t>
  </si>
  <si>
    <t>Snack</t>
  </si>
  <si>
    <t>1/24/2022 14:08</t>
  </si>
  <si>
    <t>1/23/2022 21:45</t>
  </si>
  <si>
    <t>Pepsi</t>
  </si>
  <si>
    <t>1/23/2022 21:41</t>
  </si>
  <si>
    <t>1/23/2022 21:29</t>
  </si>
  <si>
    <t>Sent to vicky</t>
  </si>
  <si>
    <t>1/23/2022 21:27</t>
  </si>
  <si>
    <t>Snacks with preethi and azar</t>
  </si>
  <si>
    <t>Badminton</t>
  </si>
  <si>
    <t>1/21/2022 14:22</t>
  </si>
  <si>
    <t>1/21/2022 11:47</t>
  </si>
  <si>
    <t>1/19/2022 14:27</t>
  </si>
  <si>
    <t>Lunch + chocolate for preethi</t>
  </si>
  <si>
    <t>1/18/2022 20:54</t>
  </si>
  <si>
    <t>1/18/2022 17:10</t>
  </si>
  <si>
    <t>Snack with preethi</t>
  </si>
  <si>
    <t>1/18/2022 13:51</t>
  </si>
  <si>
    <t>1/18/2022 12:59</t>
  </si>
  <si>
    <t>1/17/2022 18:31</t>
  </si>
  <si>
    <t>Eve snack</t>
  </si>
  <si>
    <t>1/15/2022 21:17</t>
  </si>
  <si>
    <t>Bus to Bangalore</t>
  </si>
  <si>
    <t>1/15/2022 21:16</t>
  </si>
  <si>
    <t>1/14/2022 16:58</t>
  </si>
  <si>
    <t>Kumara</t>
  </si>
  <si>
    <t>1/14/2022 16:56</t>
  </si>
  <si>
    <t>Siva + 100 cash</t>
  </si>
  <si>
    <t>Gundan + prasanna</t>
  </si>
  <si>
    <t>1/14/2022 16:55</t>
  </si>
  <si>
    <t>Dinesh and maddy + 100 cash</t>
  </si>
  <si>
    <t>1/14/2022 16:54</t>
  </si>
  <si>
    <t>From gowdham</t>
  </si>
  <si>
    <t>Lunch pongal</t>
  </si>
  <si>
    <t>1/13/2022 20:46</t>
  </si>
  <si>
    <t>1/13/2022 19:10</t>
  </si>
  <si>
    <t>1/13/2022 17:47</t>
  </si>
  <si>
    <t>Recharge by gowdham</t>
  </si>
  <si>
    <t>Lunch with not preethi</t>
  </si>
  <si>
    <t>Friday snacks with preethi gang</t>
  </si>
  <si>
    <t>Lunch with gowdham</t>
  </si>
  <si>
    <t>Rent</t>
  </si>
  <si>
    <t>Coffee + biscuit</t>
  </si>
  <si>
    <t>From barath and shakur</t>
  </si>
  <si>
    <t>Ketch up</t>
  </si>
  <si>
    <t>Dinner with roommate</t>
  </si>
  <si>
    <t>Bingo</t>
  </si>
  <si>
    <t>McDonald's with company</t>
  </si>
  <si>
    <t>Lended money returned to vishnu</t>
  </si>
  <si>
    <t>Lended money returned to kumara</t>
  </si>
  <si>
    <t>Jan 2nd with shakur and barath</t>
  </si>
  <si>
    <t>To gobi 1st 1/4th</t>
  </si>
  <si>
    <t>To abijith and to vicky lend money returned</t>
  </si>
  <si>
    <t>Refund for bus ticket</t>
  </si>
  <si>
    <t>Education</t>
  </si>
  <si>
    <t>Arrear and reval fee</t>
  </si>
  <si>
    <t>Salary</t>
  </si>
  <si>
    <t>Sent to preethi</t>
  </si>
  <si>
    <t>Dairy milk</t>
  </si>
  <si>
    <t>From barath</t>
  </si>
  <si>
    <t>From gpay</t>
  </si>
  <si>
    <t>From shakur</t>
  </si>
  <si>
    <t>Lunch unlimited nv</t>
  </si>
  <si>
    <t>From abi</t>
  </si>
  <si>
    <t>Tablet to gowdham</t>
  </si>
  <si>
    <t>Dinner with barath</t>
  </si>
  <si>
    <t>Allowance</t>
  </si>
  <si>
    <t>12/30/2021 14:10</t>
  </si>
  <si>
    <t>To barath</t>
  </si>
  <si>
    <t>12/30/2021 13:56</t>
  </si>
  <si>
    <t>Pg to office</t>
  </si>
  <si>
    <t>12/30/2021 13:36</t>
  </si>
  <si>
    <t>12/30/2021 12:43</t>
  </si>
  <si>
    <t>Horlicks + kolakattai</t>
  </si>
  <si>
    <t>12/30/2021 12:38</t>
  </si>
  <si>
    <t>Bommasandra to pg</t>
  </si>
  <si>
    <t>12/30/2021 12:37</t>
  </si>
  <si>
    <t>From Deepak</t>
  </si>
  <si>
    <t>12/30/2021 11:45</t>
  </si>
  <si>
    <t>Water</t>
  </si>
  <si>
    <t>Rapido + toll</t>
  </si>
  <si>
    <t>12/30/2021 11:44</t>
  </si>
  <si>
    <t>12/28/2021 13:42</t>
  </si>
  <si>
    <t>Coffee and thattai</t>
  </si>
  <si>
    <t>12/27/2021 13:45</t>
  </si>
  <si>
    <t>Lunch with barath</t>
  </si>
  <si>
    <t>12/27/2021 13:44</t>
  </si>
  <si>
    <t>12/27/2021 12:33</t>
  </si>
  <si>
    <t>From ganesan</t>
  </si>
  <si>
    <t>Coconut water with stu</t>
  </si>
  <si>
    <t>12/25/2021 22:53</t>
  </si>
  <si>
    <t>12/25/2021 20:46</t>
  </si>
  <si>
    <t>Cab</t>
  </si>
  <si>
    <t>12/25/2021 19:50</t>
  </si>
  <si>
    <t>Self-development</t>
  </si>
  <si>
    <t>Books</t>
  </si>
  <si>
    <t>12/25/2021 17:01</t>
  </si>
  <si>
    <t>Corn</t>
  </si>
  <si>
    <t>12/25/2021 15:35</t>
  </si>
  <si>
    <t>12/25/2021 13:32</t>
  </si>
  <si>
    <t>Milk with bharath</t>
  </si>
  <si>
    <t>12/24/2021 21:49</t>
  </si>
  <si>
    <t>Beer</t>
  </si>
  <si>
    <t>12/24/2021 14:35</t>
  </si>
  <si>
    <t>12/23/2021 16:31</t>
  </si>
  <si>
    <t>Lemon tea with company</t>
  </si>
  <si>
    <t>12/23/2021 13:51</t>
  </si>
  <si>
    <t>Puffs and coffee</t>
  </si>
  <si>
    <t>12/21/2021 20:53</t>
  </si>
  <si>
    <t>12/21/2021 14:02</t>
  </si>
  <si>
    <t>Puffs</t>
  </si>
  <si>
    <t>12/21/2021 11:43</t>
  </si>
  <si>
    <t>Bun</t>
  </si>
  <si>
    <t>12/20/2021 19:23</t>
  </si>
  <si>
    <t>12/20/2021 19:22</t>
  </si>
  <si>
    <t>Taxi</t>
  </si>
  <si>
    <t>12/20/2021 16:55</t>
  </si>
  <si>
    <t>12/20/2021 15:29</t>
  </si>
  <si>
    <t>12/20/2021 13:35</t>
  </si>
  <si>
    <t>12/20/2021 9:46</t>
  </si>
  <si>
    <t>12/19/2021 15:51</t>
  </si>
  <si>
    <t>To siva</t>
  </si>
  <si>
    <t>12/18/2021 21:01</t>
  </si>
  <si>
    <t>To abijith</t>
  </si>
  <si>
    <t>12/18/2021 21:00</t>
  </si>
  <si>
    <t>To rahul</t>
  </si>
  <si>
    <t>12/18/2021 19:52</t>
  </si>
  <si>
    <t>Lended money</t>
  </si>
  <si>
    <t>12/18/2021 19:51</t>
  </si>
  <si>
    <t>Spiderman</t>
  </si>
  <si>
    <t>12/18/2021 14:19</t>
  </si>
  <si>
    <t>12/17/2021 18:54</t>
  </si>
  <si>
    <t>12/17/2021 14:45</t>
  </si>
  <si>
    <t>12/17/2021 8:35</t>
  </si>
  <si>
    <t>Gave to gowdham</t>
  </si>
  <si>
    <t>12/16/2021 18:44</t>
  </si>
  <si>
    <t>Egg</t>
  </si>
  <si>
    <t>12/16/2021 18:35</t>
  </si>
  <si>
    <t>Panipoori</t>
  </si>
  <si>
    <t>12/16/2021 13:38</t>
  </si>
  <si>
    <t>12/16/2021 10:42</t>
  </si>
  <si>
    <t>12/14/2021 23:54</t>
  </si>
  <si>
    <t>12/14/2021 21:21</t>
  </si>
  <si>
    <t>12/14/2021 21:03</t>
  </si>
  <si>
    <t>12/14/2021 15:18</t>
  </si>
  <si>
    <t>12/14/2021 10:33</t>
  </si>
  <si>
    <t>From stu</t>
  </si>
  <si>
    <t>Shopping</t>
  </si>
  <si>
    <t>Momos</t>
  </si>
  <si>
    <t>Snack with bharath</t>
  </si>
  <si>
    <t>Breakfast with stu</t>
  </si>
  <si>
    <t>Lunch with stu</t>
  </si>
  <si>
    <t>Cash</t>
  </si>
  <si>
    <t>5 star</t>
  </si>
  <si>
    <t>USD</t>
  </si>
  <si>
    <t>Milk</t>
  </si>
  <si>
    <t>Horlicks</t>
  </si>
  <si>
    <t>Shoe</t>
  </si>
  <si>
    <t>Cap</t>
  </si>
  <si>
    <t>Full hand and a hoodie</t>
  </si>
  <si>
    <t>For company</t>
  </si>
  <si>
    <t>Breakfast</t>
  </si>
  <si>
    <t>Belt</t>
  </si>
  <si>
    <t>Mask</t>
  </si>
  <si>
    <t>Ice cream</t>
  </si>
  <si>
    <t>Vadapaav</t>
  </si>
  <si>
    <t>Beauty</t>
  </si>
  <si>
    <t>Showergel</t>
  </si>
  <si>
    <t>11/30/2021 14:24</t>
  </si>
  <si>
    <t>Gift</t>
  </si>
  <si>
    <t>Bharath birthday</t>
  </si>
  <si>
    <t>11/30/2021 14:17</t>
  </si>
  <si>
    <t>11/30/2021 10:11</t>
  </si>
  <si>
    <t>11/29/2021 20:47</t>
  </si>
  <si>
    <t>11/29/2021 20:09</t>
  </si>
  <si>
    <t>11/29/2021 9:29</t>
  </si>
  <si>
    <t>11/28/2021 19:59</t>
  </si>
  <si>
    <t>11/28/2021 13:10</t>
  </si>
  <si>
    <t>Zomato</t>
  </si>
  <si>
    <t>11/27/2021 23:14</t>
  </si>
  <si>
    <t>Dinner with gowdham</t>
  </si>
  <si>
    <t>11/27/2021 22:34</t>
  </si>
  <si>
    <t>11/27/2021 18:41</t>
  </si>
  <si>
    <t>Rapido</t>
  </si>
  <si>
    <t>11/27/2021 13:46</t>
  </si>
  <si>
    <t>11/27/2021 9:33</t>
  </si>
  <si>
    <t>11/26/2021 21:56</t>
  </si>
  <si>
    <t>11/26/2021 20:57</t>
  </si>
  <si>
    <t>11/26/2021 20:15</t>
  </si>
  <si>
    <t>11/26/2021 14:14</t>
  </si>
  <si>
    <t>Petty cash</t>
  </si>
  <si>
    <t>Cashback</t>
  </si>
  <si>
    <t>11/26/2021 9:22</t>
  </si>
  <si>
    <t>11/25/2021 20:27</t>
  </si>
  <si>
    <t>11/24/2021 19:26</t>
  </si>
  <si>
    <t>11/24/2021 19:23</t>
  </si>
  <si>
    <t>11/24/2021 19:06</t>
  </si>
  <si>
    <t>11/23/2021 22:53</t>
  </si>
  <si>
    <t>11/22/2021 14:16</t>
  </si>
  <si>
    <t>11/21/2021 17:07</t>
  </si>
  <si>
    <t>11/21/2021 15:50</t>
  </si>
  <si>
    <t>11/21/2021 13:30</t>
  </si>
  <si>
    <t>Got from gobi</t>
  </si>
  <si>
    <t>Naira</t>
  </si>
  <si>
    <t>Expenses</t>
  </si>
  <si>
    <t>Clothing</t>
  </si>
  <si>
    <t xml:space="preserve">Basic Expenses </t>
  </si>
  <si>
    <t>All Income</t>
  </si>
  <si>
    <t>Row Labels</t>
  </si>
  <si>
    <t>Grand Total</t>
  </si>
  <si>
    <t>Sum of Naira</t>
  </si>
  <si>
    <t xml:space="preserve">Extra Expenses </t>
  </si>
  <si>
    <t>Column Labels</t>
  </si>
  <si>
    <t>Month</t>
  </si>
  <si>
    <t>Year</t>
  </si>
  <si>
    <t>January</t>
  </si>
  <si>
    <t>February</t>
  </si>
  <si>
    <t>March</t>
  </si>
  <si>
    <t>April</t>
  </si>
  <si>
    <t>May</t>
  </si>
  <si>
    <t>June</t>
  </si>
  <si>
    <t>July</t>
  </si>
  <si>
    <t>August</t>
  </si>
  <si>
    <t>September</t>
  </si>
  <si>
    <t>October</t>
  </si>
  <si>
    <t>November</t>
  </si>
  <si>
    <t>December</t>
  </si>
  <si>
    <t>2021</t>
  </si>
  <si>
    <t>2022</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</si>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</sst>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F800]dddd\,\ mmmm\ dd\,\ yyyy"/>
    <numFmt numFmtId="165" formatCode="dd/mm/yyyy;@"/>
    <numFmt numFmtId="167" formatCode="[$₦-46A]#,##0.00"/>
    <numFmt numFmtId="170" formatCode="d/m/yy;@"/>
    <numFmt numFmtId="171" formatCode="_-[$₦-46A]* #,##0.00_-;\-[$₦-46A]* #,##0.00_-;_-[$₦-46A]* &quot;-&quot;??_-;_-@_-"/>
  </numFmts>
  <fonts count="2" x14ac:knownFonts="1">
    <font>
      <sz val="11"/>
      <color theme="1"/>
      <name val="Calibri"/>
      <family val="2"/>
      <scheme val="minor"/>
    </font>
    <font>
      <sz val="11"/>
      <color theme="1"/>
      <name val="Candara"/>
      <family val="2"/>
    </font>
  </fonts>
  <fills count="3">
    <fill>
      <patternFill patternType="none"/>
    </fill>
    <fill>
      <patternFill patternType="gray125"/>
    </fill>
    <fill>
      <patternFill patternType="solid">
        <fgColor rgb="FF180840"/>
        <bgColor indexed="64"/>
      </patternFill>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165" fontId="0" fillId="0" borderId="0" xfId="0" applyNumberFormat="1" applyAlignment="1">
      <alignment horizontal="left"/>
    </xf>
    <xf numFmtId="0" fontId="0" fillId="0" borderId="0" xfId="0" pivotButton="1"/>
    <xf numFmtId="0" fontId="0" fillId="0" borderId="0" xfId="0" applyAlignment="1">
      <alignment horizontal="left"/>
    </xf>
    <xf numFmtId="0" fontId="0" fillId="0" borderId="0" xfId="0" applyNumberFormat="1"/>
    <xf numFmtId="167" fontId="0" fillId="0" borderId="0" xfId="0" applyNumberFormat="1"/>
    <xf numFmtId="14" fontId="0" fillId="0" borderId="0" xfId="0" applyNumberFormat="1" applyAlignment="1">
      <alignment horizontal="left"/>
    </xf>
    <xf numFmtId="170" fontId="0" fillId="0" borderId="0" xfId="0" applyNumberFormat="1" applyAlignment="1">
      <alignment horizontal="left"/>
    </xf>
    <xf numFmtId="171" fontId="0" fillId="0" borderId="0" xfId="0" applyNumberFormat="1"/>
    <xf numFmtId="14" fontId="0" fillId="0" borderId="0" xfId="0" applyNumberFormat="1"/>
    <xf numFmtId="0" fontId="1" fillId="2" borderId="0" xfId="0" applyFont="1" applyFill="1"/>
  </cellXfs>
  <cellStyles count="1">
    <cellStyle name="Normal" xfId="0" builtinId="0"/>
  </cellStyles>
  <dxfs count="292">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font>
        <b/>
        <i val="0"/>
        <sz val="10"/>
        <color theme="0"/>
        <name val="Candara"/>
        <family val="2"/>
        <scheme val="none"/>
      </font>
      <fill>
        <patternFill>
          <bgColor rgb="FF1D0A4E"/>
        </patternFill>
      </fill>
      <border diagonalUp="0" diagonalDown="0">
        <left/>
        <right/>
        <top/>
        <bottom/>
        <vertical/>
        <horizontal/>
      </border>
    </dxf>
    <dxf>
      <font>
        <b/>
        <i val="0"/>
        <sz val="10"/>
        <name val="Candara"/>
        <family val="2"/>
        <scheme val="none"/>
      </font>
      <fill>
        <patternFill>
          <bgColor rgb="FF1D0A4E"/>
        </patternFill>
      </fill>
      <border diagonalUp="0" diagonalDown="0">
        <left/>
        <right/>
        <top/>
        <bottom/>
        <vertical/>
        <horizontal/>
      </border>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71" formatCode="_-[$₦-46A]* #,##0.00_-;\-[$₦-46A]* #,##0.00_-;_-[$₦-46A]* &quot;-&quot;??_-;_-@_-"/>
    </dxf>
    <dxf>
      <numFmt numFmtId="171" formatCode="_-[$₦-46A]* #,##0.00_-;\-[$₦-46A]* #,##0.00_-;_-[$₦-46A]* &quot;-&quot;??_-;_-@_-"/>
    </dxf>
    <dxf>
      <numFmt numFmtId="167" formatCode="[$₦-46A]#,##0.00"/>
    </dxf>
    <dxf>
      <numFmt numFmtId="167" formatCode="[$₦-46A]#,##0.00"/>
    </dxf>
    <dxf>
      <numFmt numFmtId="167" formatCode="[$₦-46A]#,##0.00"/>
    </dxf>
    <dxf>
      <numFmt numFmtId="167" formatCode="[$₦-46A]#,##0.00"/>
    </dxf>
    <dxf>
      <numFmt numFmtId="19" formatCode="dd/mm/yyyy"/>
    </dxf>
    <dxf>
      <numFmt numFmtId="167" formatCode="[$₦-46A]#,##0.00"/>
    </dxf>
    <dxf>
      <numFmt numFmtId="167" formatCode="[$₦-46A]#,##0.00"/>
    </dxf>
    <dxf>
      <numFmt numFmtId="171" formatCode="_-[$₦-46A]* #,##0.00_-;\-[$₦-46A]* #,##0.00_-;_-[$₦-46A]* &quot;-&quot;??_-;_-@_-"/>
    </dxf>
    <dxf>
      <numFmt numFmtId="171" formatCode="_-[$₦-46A]* #,##0.00_-;\-[$₦-46A]* #,##0.00_-;_-[$₦-46A]* &quot;-&quot;??_-;_-@_-"/>
    </dxf>
    <dxf>
      <fill>
        <patternFill patternType="solid">
          <fgColor rgb="FF70AD47"/>
          <bgColor rgb="FF000000"/>
        </patternFill>
      </fill>
    </dxf>
    <dxf>
      <numFmt numFmtId="167" formatCode="[$₦-46A]#,##0.00"/>
    </dxf>
    <dxf>
      <numFmt numFmtId="167" formatCode="[$₦-46A]#,##0.00"/>
    </dxf>
  </dxfs>
  <tableStyles count="1" defaultTableStyle="TableStyleMedium2" defaultPivotStyle="PivotStyleLight16">
    <tableStyle name="B.Tracker" pivot="0" table="0" count="10" xr9:uid="{D8933E12-2C1A-41C3-8DAC-BCF48F85BCBB}">
      <tableStyleElement type="wholeTable" dxfId="25"/>
      <tableStyleElement type="headerRow" dxfId="24"/>
    </tableStyle>
  </tableStyles>
  <colors>
    <mruColors>
      <color rgb="FF1D0A4E"/>
      <color rgb="FF180840"/>
      <color rgb="FF0C0361"/>
      <color rgb="FF080246"/>
      <color rgb="FF241460"/>
      <color rgb="FF2D0F77"/>
      <color rgb="FF25752B"/>
      <color rgb="FFE32D0F"/>
      <color rgb="FF523E64"/>
      <color rgb="FF1D2543"/>
    </mruColors>
  </colors>
  <extLst>
    <ext xmlns:x14="http://schemas.microsoft.com/office/spreadsheetml/2009/9/main" uri="{46F421CA-312F-682f-3DD2-61675219B42D}">
      <x14:dxfs count="160">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b/>
            <i val="0"/>
            <sz val="10"/>
            <color theme="1"/>
            <name val="Candara"/>
            <family val="2"/>
            <scheme val="none"/>
          </font>
          <fill>
            <patternFill patternType="solid">
              <fgColor theme="4"/>
              <bgColor theme="0"/>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b/>
            <i val="0"/>
            <sz val="10"/>
            <color theme="0"/>
            <name val="Candara"/>
            <family val="2"/>
            <scheme val="none"/>
          </font>
          <fill>
            <patternFill patternType="solid">
              <fgColor rgb="FFC0C0C0"/>
              <bgColor rgb="FF1D0A4E"/>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b/>
            <i val="0"/>
            <sz val="10"/>
            <color theme="0"/>
            <name val="Candara"/>
            <family val="2"/>
            <scheme val="none"/>
          </font>
          <fill>
            <patternFill patternType="solid">
              <fgColor theme="4"/>
              <bgColor rgb="FF1D0A4E"/>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b/>
            <i val="0"/>
            <sz val="10"/>
            <color theme="0"/>
            <name val="Candara"/>
            <family val="2"/>
            <scheme val="none"/>
          </font>
          <fill>
            <patternFill patternType="solid">
              <fgColor rgb="FFC0C0C0"/>
              <bgColor rgb="FF1D0A4E"/>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b/>
            <i val="0"/>
            <sz val="10"/>
            <color theme="0"/>
            <name val="Candara"/>
            <family val="2"/>
            <scheme val="none"/>
          </font>
          <fill>
            <patternFill patternType="solid">
              <fgColor theme="4"/>
              <bgColor rgb="FF1D0A4E"/>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b/>
            <i val="0"/>
            <sz val="10"/>
            <color theme="1"/>
            <name val="Candara"/>
            <family val="2"/>
            <scheme val="none"/>
          </font>
          <fill>
            <patternFill patternType="solid">
              <fgColor rgb="FFC0C0C0"/>
              <bgColor rgb="FF1D0A4E"/>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b/>
            <i val="0"/>
            <sz val="10"/>
            <color theme="0"/>
            <name val="Candara"/>
            <family val="2"/>
            <scheme val="none"/>
          </font>
          <fill>
            <patternFill patternType="solid">
              <fgColor theme="4"/>
              <bgColor rgb="FF1D0A4E"/>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b/>
            <i val="0"/>
            <sz val="10"/>
            <color theme="1"/>
            <name val="Candara"/>
            <family val="2"/>
            <scheme val="none"/>
          </font>
          <fill>
            <patternFill patternType="solid">
              <fgColor rgb="FFC0C0C0"/>
              <bgColor theme="0"/>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b/>
            <i val="0"/>
            <sz val="10"/>
            <color theme="0"/>
            <name val="Candara"/>
            <family val="2"/>
            <scheme val="none"/>
          </font>
          <fill>
            <patternFill patternType="solid">
              <fgColor theme="4"/>
              <bgColor rgb="FF1D0A4E"/>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b/>
            <i val="0"/>
            <sz val="10"/>
            <color theme="1"/>
            <name val="Candara"/>
            <family val="2"/>
            <scheme val="none"/>
          </font>
          <fill>
            <patternFill patternType="solid">
              <fgColor rgb="FFC0C0C0"/>
              <bgColor theme="0"/>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b/>
            <i val="0"/>
            <sz val="10"/>
            <color theme="0"/>
            <name val="Candara"/>
            <family val="2"/>
            <scheme val="none"/>
          </font>
          <fill>
            <patternFill patternType="solid">
              <fgColor theme="4"/>
              <bgColor rgb="FF1D0A4E"/>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theme="0"/>
            <name val="Candara"/>
            <family val="2"/>
            <scheme val="none"/>
          </font>
          <fill>
            <patternFill patternType="solid">
              <fgColor rgb="FFC0C0C0"/>
              <bgColor rgb="FF1D0A4E"/>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b/>
            <i val="0"/>
            <sz val="10"/>
            <color theme="0"/>
            <name val="Candara"/>
            <family val="2"/>
            <scheme val="none"/>
          </font>
          <fill>
            <patternFill patternType="solid">
              <fgColor theme="4"/>
              <bgColor rgb="FF1D0A4E"/>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theme="0"/>
            <name val="Candara"/>
            <family val="2"/>
            <scheme val="none"/>
          </font>
          <fill>
            <patternFill patternType="solid">
              <fgColor rgb="FFC0C0C0"/>
              <bgColor rgb="FF1D0A4E"/>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auto="1"/>
            <name val="Candara"/>
            <family val="2"/>
            <scheme val="none"/>
          </font>
          <fill>
            <patternFill patternType="solid">
              <fgColor theme="4"/>
              <bgColor rgb="FF1D0A4E"/>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theme="0"/>
            <name val="Candara"/>
            <family val="2"/>
            <scheme val="none"/>
          </font>
          <fill>
            <patternFill patternType="solid">
              <fgColor rgb="FFC0C0C0"/>
              <bgColor rgb="FF1D0A4E"/>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auto="1"/>
            <name val="Candara"/>
            <family val="2"/>
            <scheme val="none"/>
          </font>
          <fill>
            <patternFill patternType="solid">
              <fgColor theme="4"/>
              <bgColor theme="0"/>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theme="0"/>
            <name val="Candara"/>
            <family val="2"/>
            <scheme val="none"/>
          </font>
          <fill>
            <patternFill patternType="solid">
              <fgColor rgb="FFC0C0C0"/>
              <bgColor rgb="FF1D0A4E"/>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auto="1"/>
            <name val="Candara"/>
            <family val="2"/>
            <scheme val="none"/>
          </font>
          <fill>
            <patternFill patternType="solid">
              <fgColor theme="4"/>
              <bgColor theme="0"/>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theme="0"/>
            <name val="Candara"/>
            <family val="2"/>
            <scheme val="none"/>
          </font>
          <fill>
            <patternFill patternType="solid">
              <fgColor rgb="FFC0C0C0"/>
              <bgColor rgb="FF1D0A4E"/>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auto="1"/>
            <name val="Candara"/>
            <family val="2"/>
            <scheme val="none"/>
          </font>
          <fill>
            <patternFill patternType="solid">
              <fgColor theme="4"/>
              <bgColor theme="0"/>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theme="0"/>
            <name val="Candara"/>
            <family val="2"/>
            <scheme val="none"/>
          </font>
          <fill>
            <patternFill patternType="solid">
              <fgColor rgb="FFC0C0C0"/>
              <bgColor rgb="FF002060"/>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name val="Candara"/>
            <family val="2"/>
            <scheme val="none"/>
          </font>
          <fill>
            <patternFill patternType="solid">
              <fgColor theme="4"/>
              <bgColor rgb="FF180840"/>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theme="0"/>
            <name val="Candara"/>
            <family val="2"/>
            <scheme val="none"/>
          </font>
          <fill>
            <patternFill patternType="solid">
              <fgColor rgb="FFC0C0C0"/>
              <bgColor rgb="FF002060"/>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name val="Candara"/>
            <family val="2"/>
            <scheme val="none"/>
          </font>
          <fill>
            <patternFill patternType="solid">
              <fgColor theme="4"/>
              <bgColor rgb="FF180840"/>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theme="0"/>
            <name val="Candara"/>
            <family val="2"/>
            <scheme val="none"/>
          </font>
          <fill>
            <patternFill patternType="solid">
              <fgColor rgb="FFC0C0C0"/>
              <bgColor rgb="FF002060"/>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name val="Candara"/>
            <family val="2"/>
            <scheme val="none"/>
          </font>
          <fill>
            <patternFill patternType="solid">
              <fgColor theme="4"/>
              <bgColor theme="4"/>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theme="0"/>
            <name val="Candara"/>
            <family val="2"/>
            <scheme val="none"/>
          </font>
          <fill>
            <patternFill patternType="solid">
              <fgColor rgb="FFC0C0C0"/>
              <bgColor rgb="FF002060"/>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name val="Candara"/>
            <family val="2"/>
            <scheme val="none"/>
          </font>
          <fill>
            <patternFill patternType="solid">
              <fgColor theme="4"/>
              <bgColor theme="4"/>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theme="0"/>
            <name val="Candara"/>
            <family val="2"/>
            <scheme val="none"/>
          </font>
          <fill>
            <patternFill patternType="solid">
              <fgColor rgb="FFC0C0C0"/>
              <bgColor rgb="FF002060"/>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name val="Candara"/>
            <family val="2"/>
            <scheme val="none"/>
          </font>
          <fill>
            <patternFill patternType="solid">
              <fgColor theme="4"/>
              <bgColor theme="4"/>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theme="0"/>
            <name val="Candara"/>
            <family val="2"/>
            <scheme val="none"/>
          </font>
          <fill>
            <patternFill patternType="solid">
              <fgColor rgb="FFC0C0C0"/>
              <bgColor rgb="FF002060"/>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name val="Candara"/>
            <family val="2"/>
            <scheme val="none"/>
          </font>
          <fill>
            <patternFill patternType="solid">
              <fgColor theme="4"/>
              <bgColor theme="4"/>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theme="0"/>
            <name val="Candara"/>
            <family val="2"/>
            <scheme val="none"/>
          </font>
          <fill>
            <patternFill patternType="solid">
              <fgColor rgb="FFC0C0C0"/>
              <bgColor rgb="FF002060"/>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name val="Candara"/>
            <family val="2"/>
            <scheme val="none"/>
          </font>
          <fill>
            <patternFill patternType="solid">
              <fgColor theme="4"/>
              <bgColor theme="0"/>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theme="0"/>
            <name val="Candara"/>
            <family val="2"/>
            <scheme val="none"/>
          </font>
          <fill>
            <patternFill patternType="solid">
              <fgColor rgb="FFC0C0C0"/>
              <bgColor rgb="FF002060"/>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0"/>
            <name val="Candara"/>
            <family val="2"/>
            <scheme val="none"/>
          </font>
          <fill>
            <patternFill patternType="solid">
              <fgColor auto="1"/>
              <bgColor theme="0" tint="-0.24994659260841701"/>
            </patternFill>
          </fill>
          <border diagonalUp="0" diagonalDown="0">
            <left/>
            <right/>
            <top/>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B.Track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[Budget Tracker Project.xlsx]Pivot!PivotTable2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Spending</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1"/>
          </a:soli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Pivot!$B$3</c:f>
              <c:strCache>
                <c:ptCount val="1"/>
                <c:pt idx="0">
                  <c:v>Total</c:v>
                </c:pt>
              </c:strCache>
            </c:strRef>
          </c:tx>
          <c:dPt>
            <c:idx val="0"/>
            <c:bubble3D val="0"/>
            <c:spPr>
              <a:solidFill>
                <a:schemeClr val="bg1"/>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15C2-4463-9BB7-7595DC6AC5A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cat>
            <c:strRef>
              <c:f>Pivot!$A$4:$A$7</c:f>
              <c:strCache>
                <c:ptCount val="3"/>
                <c:pt idx="0">
                  <c:v>All Income</c:v>
                </c:pt>
                <c:pt idx="1">
                  <c:v>Basic Expenses </c:v>
                </c:pt>
                <c:pt idx="2">
                  <c:v>Extra Expenses </c:v>
                </c:pt>
              </c:strCache>
            </c:strRef>
          </c:cat>
          <c:val>
            <c:numRef>
              <c:f>Pivot!$B$4:$B$7</c:f>
              <c:numCache>
                <c:formatCode>[$₦-46A]#,##0.00</c:formatCode>
                <c:ptCount val="3"/>
                <c:pt idx="0">
                  <c:v>960827.9099999998</c:v>
                </c:pt>
                <c:pt idx="1">
                  <c:v>969786.92999999959</c:v>
                </c:pt>
                <c:pt idx="2">
                  <c:v>116251.37999999999</c:v>
                </c:pt>
              </c:numCache>
            </c:numRef>
          </c:val>
          <c:extLst>
            <c:ext xmlns:c16="http://schemas.microsoft.com/office/drawing/2014/chart" uri="{C3380CC4-5D6E-409C-BE32-E72D297353CC}">
              <c16:uniqueId val="{00000000-15C2-4463-9BB7-7595DC6AC5A9}"/>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[Budget Tracker Project.xlsx]Pivot!PivotTable5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Most Spend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Pivot!$B$18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Pivot!$A$19:$A$25</c:f>
              <c:strCache>
                <c:ptCount val="6"/>
                <c:pt idx="0">
                  <c:v>Clothing</c:v>
                </c:pt>
                <c:pt idx="1">
                  <c:v>Education</c:v>
                </c:pt>
                <c:pt idx="2">
                  <c:v>Food</c:v>
                </c:pt>
                <c:pt idx="3">
                  <c:v>Household</c:v>
                </c:pt>
                <c:pt idx="4">
                  <c:v>Social Life</c:v>
                </c:pt>
                <c:pt idx="5">
                  <c:v>Transportation</c:v>
                </c:pt>
              </c:strCache>
            </c:strRef>
          </c:cat>
          <c:val>
            <c:numRef>
              <c:f>Pivot!$B$19:$B$25</c:f>
              <c:numCache>
                <c:formatCode>[$₦-46A]#,##0.00</c:formatCode>
                <c:ptCount val="6"/>
                <c:pt idx="0">
                  <c:v>64476.159999999996</c:v>
                </c:pt>
                <c:pt idx="1">
                  <c:v>32381.999999999996</c:v>
                </c:pt>
                <c:pt idx="2">
                  <c:v>440799.61520000012</c:v>
                </c:pt>
                <c:pt idx="3">
                  <c:v>219262.12</c:v>
                </c:pt>
                <c:pt idx="4">
                  <c:v>47290.672799999993</c:v>
                </c:pt>
                <c:pt idx="5">
                  <c:v>165576.36200000002</c:v>
                </c:pt>
              </c:numCache>
            </c:numRef>
          </c:val>
          <c:extLst>
            <c:ext xmlns:c16="http://schemas.microsoft.com/office/drawing/2014/chart" uri="{C3380CC4-5D6E-409C-BE32-E72D297353CC}">
              <c16:uniqueId val="{00000000-7A85-4D47-9C3D-BE9F1776E7C0}"/>
            </c:ext>
          </c:extLst>
        </c:ser>
        <c:dLbls>
          <c:dLblPos val="ctr"/>
          <c:showLegendKey val="0"/>
          <c:showVal val="0"/>
          <c:showCatName val="0"/>
          <c:showSerName val="0"/>
          <c:showPercent val="0"/>
          <c:showBubbleSize val="0"/>
        </c:dLbls>
        <c:gapWidth val="150"/>
        <c:overlap val="100"/>
        <c:axId val="76562607"/>
        <c:axId val="76565935"/>
      </c:barChart>
      <c:catAx>
        <c:axId val="7656260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565935"/>
        <c:crosses val="autoZero"/>
        <c:auto val="1"/>
        <c:lblAlgn val="ctr"/>
        <c:lblOffset val="100"/>
        <c:noMultiLvlLbl val="0"/>
      </c:catAx>
      <c:valAx>
        <c:axId val="76565935"/>
        <c:scaling>
          <c:orientation val="minMax"/>
        </c:scaling>
        <c:delete val="1"/>
        <c:axPos val="l"/>
        <c:numFmt formatCode="[$₦-46A]#,##0.00" sourceLinked="1"/>
        <c:majorTickMark val="none"/>
        <c:minorTickMark val="none"/>
        <c:tickLblPos val="nextTo"/>
        <c:crossAx val="76562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[Budget Tracker Project.xlsx]Pivot!PivotTable10</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Income</a:t>
            </a:r>
            <a:r>
              <a:rPr lang="en-GB" baseline="0"/>
              <a:t> &amp; Expenses</a:t>
            </a:r>
            <a:endParaRPr lang="en-GB"/>
          </a:p>
        </c:rich>
      </c:tx>
      <c:layout>
        <c:manualLayout>
          <c:xMode val="edge"/>
          <c:yMode val="edge"/>
          <c:x val="0.10132392729596452"/>
          <c:y val="4.441453095934433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Pivot!$B$41:$B$42</c:f>
              <c:strCache>
                <c:ptCount val="1"/>
                <c:pt idx="0">
                  <c:v>All Income</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Pivot!$A$43:$A$55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Pivot!$B$43:$B$55</c:f>
              <c:numCache>
                <c:formatCode>General</c:formatCode>
                <c:ptCount val="12"/>
                <c:pt idx="0">
                  <c:v>175402.5</c:v>
                </c:pt>
                <c:pt idx="1">
                  <c:v>39578</c:v>
                </c:pt>
                <c:pt idx="2">
                  <c:v>29611.539999999997</c:v>
                </c:pt>
                <c:pt idx="3">
                  <c:v>143920</c:v>
                </c:pt>
                <c:pt idx="4">
                  <c:v>143920</c:v>
                </c:pt>
                <c:pt idx="5">
                  <c:v>97865.599999999991</c:v>
                </c:pt>
                <c:pt idx="7">
                  <c:v>22667.4</c:v>
                </c:pt>
                <c:pt idx="10">
                  <c:v>94321.57</c:v>
                </c:pt>
                <c:pt idx="11">
                  <c:v>213541.3</c:v>
                </c:pt>
              </c:numCache>
            </c:numRef>
          </c:val>
          <c:smooth val="0"/>
          <c:extLst>
            <c:ext xmlns:c16="http://schemas.microsoft.com/office/drawing/2014/chart" uri="{C3380CC4-5D6E-409C-BE32-E72D297353CC}">
              <c16:uniqueId val="{00000015-6566-4190-9482-A8BC2774CD5E}"/>
            </c:ext>
          </c:extLst>
        </c:ser>
        <c:ser>
          <c:idx val="1"/>
          <c:order val="1"/>
          <c:tx>
            <c:strRef>
              <c:f>Pivot!$C$41:$C$42</c:f>
              <c:strCache>
                <c:ptCount val="1"/>
                <c:pt idx="0">
                  <c:v>Basic Expenses </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Pivot!$A$43:$A$55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Pivot!$C$43:$C$55</c:f>
              <c:numCache>
                <c:formatCode>General</c:formatCode>
                <c:ptCount val="12"/>
                <c:pt idx="0">
                  <c:v>147322.80849999998</c:v>
                </c:pt>
                <c:pt idx="1">
                  <c:v>220299.24349999995</c:v>
                </c:pt>
                <c:pt idx="2">
                  <c:v>10344.249999999998</c:v>
                </c:pt>
                <c:pt idx="3">
                  <c:v>41053.179999999993</c:v>
                </c:pt>
                <c:pt idx="4">
                  <c:v>137407.62</c:v>
                </c:pt>
                <c:pt idx="5">
                  <c:v>54686.181899999996</c:v>
                </c:pt>
                <c:pt idx="6">
                  <c:v>4839.3100000000004</c:v>
                </c:pt>
                <c:pt idx="7">
                  <c:v>151925.90979999996</c:v>
                </c:pt>
                <c:pt idx="8">
                  <c:v>8185.4499999999989</c:v>
                </c:pt>
                <c:pt idx="9">
                  <c:v>21282.17</c:v>
                </c:pt>
                <c:pt idx="10">
                  <c:v>74278.910999999993</c:v>
                </c:pt>
                <c:pt idx="11">
                  <c:v>98161.89529999996</c:v>
                </c:pt>
              </c:numCache>
            </c:numRef>
          </c:val>
          <c:smooth val="0"/>
          <c:extLst>
            <c:ext xmlns:c16="http://schemas.microsoft.com/office/drawing/2014/chart" uri="{C3380CC4-5D6E-409C-BE32-E72D297353CC}">
              <c16:uniqueId val="{00000018-6566-4190-9482-A8BC2774CD5E}"/>
            </c:ext>
          </c:extLst>
        </c:ser>
        <c:ser>
          <c:idx val="2"/>
          <c:order val="2"/>
          <c:tx>
            <c:strRef>
              <c:f>Pivot!$D$41:$D$42</c:f>
              <c:strCache>
                <c:ptCount val="1"/>
                <c:pt idx="0">
                  <c:v>Extra Expenses </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Pivot!$A$43:$A$55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Pivot!$D$43:$D$55</c:f>
              <c:numCache>
                <c:formatCode>General</c:formatCode>
                <c:ptCount val="12"/>
                <c:pt idx="0">
                  <c:v>33191.549999999996</c:v>
                </c:pt>
                <c:pt idx="1">
                  <c:v>8239.4199999999983</c:v>
                </c:pt>
                <c:pt idx="2">
                  <c:v>2698.4999999999995</c:v>
                </c:pt>
                <c:pt idx="3">
                  <c:v>1978.8999999999996</c:v>
                </c:pt>
                <c:pt idx="4">
                  <c:v>19249.3</c:v>
                </c:pt>
                <c:pt idx="5">
                  <c:v>26984.999999999996</c:v>
                </c:pt>
                <c:pt idx="11">
                  <c:v>23908.71</c:v>
                </c:pt>
              </c:numCache>
            </c:numRef>
          </c:val>
          <c:smooth val="0"/>
          <c:extLst>
            <c:ext xmlns:c16="http://schemas.microsoft.com/office/drawing/2014/chart" uri="{C3380CC4-5D6E-409C-BE32-E72D297353CC}">
              <c16:uniqueId val="{00000019-6566-4190-9482-A8BC2774CD5E}"/>
            </c:ext>
          </c:extLst>
        </c:ser>
        <c:dLbls>
          <c:showLegendKey val="0"/>
          <c:showVal val="0"/>
          <c:showCatName val="0"/>
          <c:showSerName val="0"/>
          <c:showPercent val="0"/>
          <c:showBubbleSize val="0"/>
        </c:dLbls>
        <c:marker val="1"/>
        <c:smooth val="0"/>
        <c:axId val="319554143"/>
        <c:axId val="319544159"/>
      </c:lineChart>
      <c:catAx>
        <c:axId val="319554143"/>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9544159"/>
        <c:crosses val="autoZero"/>
        <c:auto val="1"/>
        <c:lblAlgn val="ctr"/>
        <c:lblOffset val="100"/>
        <c:noMultiLvlLbl val="0"/>
      </c:catAx>
      <c:valAx>
        <c:axId val="319544159"/>
        <c:scaling>
          <c:orientation val="minMax"/>
        </c:scaling>
        <c:delete val="1"/>
        <c:axPos val="l"/>
        <c:numFmt formatCode="General" sourceLinked="1"/>
        <c:majorTickMark val="none"/>
        <c:minorTickMark val="none"/>
        <c:tickLblPos val="nextTo"/>
        <c:crossAx val="3195541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[Budget Tracker Project.xlsx]Pivot!PivotTable2</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Expenses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Pivot!$A$4:$A$7</c:f>
              <c:strCache>
                <c:ptCount val="3"/>
                <c:pt idx="0">
                  <c:v>All Income</c:v>
                </c:pt>
                <c:pt idx="1">
                  <c:v>Basic Expenses </c:v>
                </c:pt>
                <c:pt idx="2">
                  <c:v>Extra Expenses </c:v>
                </c:pt>
              </c:strCache>
            </c:strRef>
          </c:cat>
          <c:val>
            <c:numRef>
              <c:f>Pivot!$B$4:$B$7</c:f>
              <c:numCache>
                <c:formatCode>[$₦-46A]#,##0.00</c:formatCode>
                <c:ptCount val="3"/>
                <c:pt idx="0">
                  <c:v>960827.9099999998</c:v>
                </c:pt>
                <c:pt idx="1">
                  <c:v>969786.92999999959</c:v>
                </c:pt>
                <c:pt idx="2">
                  <c:v>116251.37999999999</c:v>
                </c:pt>
              </c:numCache>
            </c:numRef>
          </c:val>
          <c:extLst>
            <c:ext xmlns:c16="http://schemas.microsoft.com/office/drawing/2014/chart" uri="{C3380CC4-5D6E-409C-BE32-E72D297353CC}">
              <c16:uniqueId val="{00000000-9904-4C20-BFD0-67BDCBB0A4F2}"/>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[Budget Tracker Project.xlsx]Pivot!PivotTable11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Expenses</a:t>
            </a:r>
            <a:r>
              <a:rPr lang="en-US" baseline="0"/>
              <a:t> Tracker</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Pivot!$B$64</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Pivot!$A$65:$A$67</c:f>
              <c:strCache>
                <c:ptCount val="2"/>
                <c:pt idx="0">
                  <c:v>Basic Expenses </c:v>
                </c:pt>
                <c:pt idx="1">
                  <c:v>Extra Expenses </c:v>
                </c:pt>
              </c:strCache>
            </c:strRef>
          </c:cat>
          <c:val>
            <c:numRef>
              <c:f>Pivot!$B$65:$B$67</c:f>
              <c:numCache>
                <c:formatCode>General</c:formatCode>
                <c:ptCount val="2"/>
                <c:pt idx="0">
                  <c:v>969786.92999999935</c:v>
                </c:pt>
                <c:pt idx="1">
                  <c:v>116251.38</c:v>
                </c:pt>
              </c:numCache>
            </c:numRef>
          </c:val>
          <c:extLst>
            <c:ext xmlns:c16="http://schemas.microsoft.com/office/drawing/2014/chart" uri="{C3380CC4-5D6E-409C-BE32-E72D297353CC}">
              <c16:uniqueId val="{00000000-1C43-4C32-AC69-ED7CD2BC2321}"/>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[Budget Tracker Project.xlsx]Pivot!PivotTable5</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Candara" panose="020E0502030303020204" pitchFamily="34" charset="0"/>
                <a:ea typeface="+mn-ea"/>
                <a:cs typeface="+mn-cs"/>
              </a:defRPr>
            </a:pPr>
            <a:r>
              <a:rPr lang="en-US"/>
              <a:t>Most Spend</a:t>
            </a:r>
          </a:p>
        </c:rich>
      </c:tx>
      <c:layout>
        <c:manualLayout>
          <c:xMode val="edge"/>
          <c:yMode val="edge"/>
          <c:x val="6.7627528280663027E-2"/>
          <c:y val="3.826595946620493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Candara" panose="020E0502030303020204" pitchFamily="34" charset="0"/>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Candara" panose="020E0502030303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3763044812768567E-2"/>
          <c:y val="0.16052833690983037"/>
          <c:w val="0.93247391037446281"/>
          <c:h val="0.5153000064796216"/>
        </c:manualLayout>
      </c:layout>
      <c:barChart>
        <c:barDir val="col"/>
        <c:grouping val="stacked"/>
        <c:varyColors val="0"/>
        <c:ser>
          <c:idx val="0"/>
          <c:order val="0"/>
          <c:tx>
            <c:strRef>
              <c:f>Pivot!$B$18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Pivot!$A$19:$A$25</c:f>
              <c:strCache>
                <c:ptCount val="6"/>
                <c:pt idx="0">
                  <c:v>Clothing</c:v>
                </c:pt>
                <c:pt idx="1">
                  <c:v>Education</c:v>
                </c:pt>
                <c:pt idx="2">
                  <c:v>Food</c:v>
                </c:pt>
                <c:pt idx="3">
                  <c:v>Household</c:v>
                </c:pt>
                <c:pt idx="4">
                  <c:v>Social Life</c:v>
                </c:pt>
                <c:pt idx="5">
                  <c:v>Transportation</c:v>
                </c:pt>
              </c:strCache>
            </c:strRef>
          </c:cat>
          <c:val>
            <c:numRef>
              <c:f>Pivot!$B$19:$B$25</c:f>
              <c:numCache>
                <c:formatCode>[$₦-46A]#,##0.00</c:formatCode>
                <c:ptCount val="6"/>
                <c:pt idx="0">
                  <c:v>64476.159999999996</c:v>
                </c:pt>
                <c:pt idx="1">
                  <c:v>32381.999999999996</c:v>
                </c:pt>
                <c:pt idx="2">
                  <c:v>440799.61520000012</c:v>
                </c:pt>
                <c:pt idx="3">
                  <c:v>219262.12</c:v>
                </c:pt>
                <c:pt idx="4">
                  <c:v>47290.672799999993</c:v>
                </c:pt>
                <c:pt idx="5">
                  <c:v>165576.36200000002</c:v>
                </c:pt>
              </c:numCache>
            </c:numRef>
          </c:val>
          <c:extLst>
            <c:ext xmlns:c16="http://schemas.microsoft.com/office/drawing/2014/chart" uri="{C3380CC4-5D6E-409C-BE32-E72D297353CC}">
              <c16:uniqueId val="{00000005-5F2D-4CD6-968B-1E227B208A82}"/>
            </c:ext>
          </c:extLst>
        </c:ser>
        <c:dLbls>
          <c:showLegendKey val="0"/>
          <c:showVal val="0"/>
          <c:showCatName val="0"/>
          <c:showSerName val="0"/>
          <c:showPercent val="0"/>
          <c:showBubbleSize val="0"/>
        </c:dLbls>
        <c:gapWidth val="150"/>
        <c:overlap val="100"/>
        <c:axId val="76562607"/>
        <c:axId val="76565935"/>
      </c:barChart>
      <c:catAx>
        <c:axId val="7656260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Candara" panose="020E0502030303020204" pitchFamily="34" charset="0"/>
                <a:ea typeface="+mn-ea"/>
                <a:cs typeface="+mn-cs"/>
              </a:defRPr>
            </a:pPr>
            <a:endParaRPr lang="en-US"/>
          </a:p>
        </c:txPr>
        <c:crossAx val="76565935"/>
        <c:crosses val="autoZero"/>
        <c:auto val="1"/>
        <c:lblAlgn val="ctr"/>
        <c:lblOffset val="100"/>
        <c:noMultiLvlLbl val="0"/>
      </c:catAx>
      <c:valAx>
        <c:axId val="76565935"/>
        <c:scaling>
          <c:orientation val="minMax"/>
        </c:scaling>
        <c:delete val="1"/>
        <c:axPos val="l"/>
        <c:numFmt formatCode="[$₦-46A]#,##0.00" sourceLinked="1"/>
        <c:majorTickMark val="none"/>
        <c:minorTickMark val="none"/>
        <c:tickLblPos val="nextTo"/>
        <c:crossAx val="76562607"/>
        <c:crosses val="autoZero"/>
        <c:crossBetween val="between"/>
      </c:valAx>
      <c:spPr>
        <a:noFill/>
        <a:ln>
          <a:noFill/>
        </a:ln>
        <a:effectLst/>
      </c:spPr>
    </c:plotArea>
    <c:plotVisOnly val="1"/>
    <c:dispBlanksAs val="gap"/>
    <c:showDLblsOverMax val="0"/>
    <c:extLst/>
  </c:chart>
  <c:spPr>
    <a:noFill/>
    <a:ln>
      <a:noFill/>
    </a:ln>
    <a:effectLst/>
  </c:spPr>
  <c:txPr>
    <a:bodyPr/>
    <a:lstStyle/>
    <a:p>
      <a:pPr>
        <a:defRPr>
          <a:latin typeface="Candara" panose="020E0502030303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[Budget Tracker Project.xlsx]Pivot!PivotTable2</c:name>
    <c:fmtId val="4"/>
  </c:pivotSource>
  <c:chart>
    <c:title>
      <c:tx>
        <c:rich>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Candara" panose="020E0502030303020204" pitchFamily="34" charset="0"/>
                <a:ea typeface="+mn-ea"/>
                <a:cs typeface="+mn-cs"/>
              </a:defRPr>
            </a:pPr>
            <a:r>
              <a:rPr lang="en-US"/>
              <a:t>Cash-Flow</a:t>
            </a:r>
          </a:p>
        </c:rich>
      </c:tx>
      <c:layout>
        <c:manualLayout>
          <c:xMode val="edge"/>
          <c:yMode val="edge"/>
          <c:x val="7.9166417488953117E-2"/>
          <c:y val="2.117362371445856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Candara" panose="020E0502030303020204" pitchFamily="34" charset="0"/>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Candara" panose="020E0502030303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Candara" panose="020E0502030303020204" pitchFamily="34" charset="0"/>
                  <a:ea typeface="+mn-ea"/>
                  <a:cs typeface="+mn-cs"/>
                </a:defRPr>
              </a:pPr>
              <a:endParaRPr lang="en-US"/>
            </a:p>
          </c:txPr>
        </c:dLbl>
      </c:pivotFmt>
      <c:pivotFmt>
        <c:idx val="6"/>
        <c:spPr>
          <a:solidFill>
            <a:schemeClr val="bg1">
              <a:lumMod val="65000"/>
            </a:schemeClr>
          </a:solidFill>
          <a:ln>
            <a:noFill/>
          </a:ln>
          <a:effectLst>
            <a:outerShdw blurRad="57150" dist="19050" dir="5400000" algn="ctr" rotWithShape="0">
              <a:srgbClr val="000000">
                <a:alpha val="63000"/>
              </a:srgbClr>
            </a:outerShdw>
          </a:effectLst>
        </c:spPr>
      </c:pivotFmt>
      <c:pivotFmt>
        <c:idx val="7"/>
        <c:spPr>
          <a:gradFill flip="none" rotWithShape="1">
            <a:gsLst>
              <a:gs pos="0">
                <a:schemeClr val="accent1">
                  <a:shade val="30000"/>
                  <a:satMod val="115000"/>
                </a:schemeClr>
              </a:gs>
              <a:gs pos="17000">
                <a:schemeClr val="accent1">
                  <a:shade val="67500"/>
                  <a:satMod val="115000"/>
                </a:schemeClr>
              </a:gs>
              <a:gs pos="97000">
                <a:schemeClr val="accent1">
                  <a:shade val="100000"/>
                  <a:satMod val="115000"/>
                </a:schemeClr>
              </a:gs>
            </a:gsLst>
            <a:lin ang="18900000" scaled="1"/>
            <a:tileRect/>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Candara" panose="020E0502030303020204" pitchFamily="34" charset="0"/>
                  <a:ea typeface="+mn-ea"/>
                  <a:cs typeface="+mn-cs"/>
                </a:defRPr>
              </a:pPr>
              <a:endParaRPr lang="en-US"/>
            </a:p>
          </c:txPr>
        </c:dLbl>
      </c:pivotFmt>
    </c:pivotFmts>
    <c:plotArea>
      <c:layout/>
      <c:doughnutChart>
        <c:varyColors val="1"/>
        <c:ser>
          <c:idx val="0"/>
          <c:order val="0"/>
          <c:tx>
            <c:strRef>
              <c:f>Pivot!$B$3</c:f>
              <c:strCache>
                <c:ptCount val="1"/>
                <c:pt idx="0">
                  <c:v>Total</c:v>
                </c:pt>
              </c:strCache>
            </c:strRef>
          </c:tx>
          <c:dPt>
            <c:idx val="0"/>
            <c:bubble3D val="0"/>
            <c:spPr>
              <a:gradFill flip="none" rotWithShape="1">
                <a:gsLst>
                  <a:gs pos="0">
                    <a:schemeClr val="accent1">
                      <a:shade val="30000"/>
                      <a:satMod val="115000"/>
                    </a:schemeClr>
                  </a:gs>
                  <a:gs pos="17000">
                    <a:schemeClr val="accent1">
                      <a:shade val="67500"/>
                      <a:satMod val="115000"/>
                    </a:schemeClr>
                  </a:gs>
                  <a:gs pos="97000">
                    <a:schemeClr val="accent1">
                      <a:shade val="100000"/>
                      <a:satMod val="115000"/>
                    </a:schemeClr>
                  </a:gs>
                </a:gsLst>
                <a:lin ang="18900000" scaled="1"/>
                <a:tileRect/>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4B2-46CC-94D6-96AFEF80507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4B2-46CC-94D6-96AFEF805074}"/>
              </c:ext>
            </c:extLst>
          </c:dPt>
          <c:dPt>
            <c:idx val="2"/>
            <c:bubble3D val="0"/>
            <c:spPr>
              <a:solidFill>
                <a:schemeClr val="bg1">
                  <a:lumMod val="6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74B2-46CC-94D6-96AFEF805074}"/>
              </c:ext>
            </c:extLst>
          </c:dPt>
          <c:dLbls>
            <c:spPr>
              <a:noFill/>
              <a:ln>
                <a:no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Candara" panose="020E0502030303020204" pitchFamily="34" charset="0"/>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Pivot!$A$4:$A$7</c:f>
              <c:strCache>
                <c:ptCount val="3"/>
                <c:pt idx="0">
                  <c:v>All Income</c:v>
                </c:pt>
                <c:pt idx="1">
                  <c:v>Basic Expenses </c:v>
                </c:pt>
                <c:pt idx="2">
                  <c:v>Extra Expenses </c:v>
                </c:pt>
              </c:strCache>
            </c:strRef>
          </c:cat>
          <c:val>
            <c:numRef>
              <c:f>Pivot!$B$4:$B$7</c:f>
              <c:numCache>
                <c:formatCode>[$₦-46A]#,##0.00</c:formatCode>
                <c:ptCount val="3"/>
                <c:pt idx="0">
                  <c:v>960827.9099999998</c:v>
                </c:pt>
                <c:pt idx="1">
                  <c:v>969786.92999999959</c:v>
                </c:pt>
                <c:pt idx="2">
                  <c:v>116251.37999999999</c:v>
                </c:pt>
              </c:numCache>
            </c:numRef>
          </c:val>
          <c:extLst>
            <c:ext xmlns:c16="http://schemas.microsoft.com/office/drawing/2014/chart" uri="{C3380CC4-5D6E-409C-BE32-E72D297353CC}">
              <c16:uniqueId val="{00000004-74B2-46CC-94D6-96AFEF805074}"/>
            </c:ext>
          </c:extLst>
        </c:ser>
        <c:dLbls>
          <c:showLegendKey val="0"/>
          <c:showVal val="0"/>
          <c:showCatName val="0"/>
          <c:showSerName val="0"/>
          <c:showPercent val="0"/>
          <c:showBubbleSize val="0"/>
          <c:showLeaderLines val="0"/>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Candara" panose="020E0502030303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b="1">
          <a:solidFill>
            <a:schemeClr val="bg1"/>
          </a:solidFill>
          <a:latin typeface="Candara" panose="020E0502030303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[Budget Tracker Project.xlsx]Pivot!PivotTable11</c:name>
    <c:fmtId val="3"/>
  </c:pivotSource>
  <c:chart>
    <c:title>
      <c:tx>
        <c:rich>
          <a:bodyPr rot="0" spcFirstLastPara="1" vertOverflow="ellipsis" vert="horz" wrap="square" anchor="ctr" anchorCtr="1"/>
          <a:lstStyle/>
          <a:p>
            <a:pPr>
              <a:defRPr sz="1320" b="1" i="0" u="none" strike="noStrike" kern="1200" spc="100" baseline="0">
                <a:solidFill>
                  <a:schemeClr val="lt1">
                    <a:lumMod val="95000"/>
                  </a:schemeClr>
                </a:solidFill>
                <a:effectLst>
                  <a:outerShdw blurRad="50800" dist="38100" dir="5400000" algn="t" rotWithShape="0">
                    <a:prstClr val="black">
                      <a:alpha val="40000"/>
                    </a:prstClr>
                  </a:outerShdw>
                </a:effectLst>
                <a:latin typeface="Candara" panose="020E0502030303020204" pitchFamily="34" charset="0"/>
                <a:ea typeface="+mn-ea"/>
                <a:cs typeface="+mn-cs"/>
              </a:defRPr>
            </a:pPr>
            <a:r>
              <a:rPr lang="en-US"/>
              <a:t>Expense Tracker</a:t>
            </a:r>
          </a:p>
        </c:rich>
      </c:tx>
      <c:layout>
        <c:manualLayout>
          <c:xMode val="edge"/>
          <c:yMode val="edge"/>
          <c:x val="7.4028305222347379E-2"/>
          <c:y val="4.4744170549276215E-2"/>
        </c:manualLayout>
      </c:layout>
      <c:overlay val="0"/>
      <c:spPr>
        <a:noFill/>
        <a:ln>
          <a:noFill/>
        </a:ln>
        <a:effectLst/>
      </c:spPr>
      <c:txPr>
        <a:bodyPr rot="0" spcFirstLastPara="1" vertOverflow="ellipsis" vert="horz" wrap="square" anchor="ctr" anchorCtr="1"/>
        <a:lstStyle/>
        <a:p>
          <a:pPr>
            <a:defRPr sz="1320" b="1" i="0" u="none" strike="noStrike" kern="1200" spc="100" baseline="0">
              <a:solidFill>
                <a:schemeClr val="lt1">
                  <a:lumMod val="95000"/>
                </a:schemeClr>
              </a:solidFill>
              <a:effectLst>
                <a:outerShdw blurRad="50800" dist="38100" dir="5400000" algn="t" rotWithShape="0">
                  <a:prstClr val="black">
                    <a:alpha val="40000"/>
                  </a:prstClr>
                </a:outerShdw>
              </a:effectLst>
              <a:latin typeface="Candara" panose="020E0502030303020204" pitchFamily="34" charset="0"/>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Candara" panose="020E0502030303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gradFill flip="none" rotWithShape="1">
            <a:gsLst>
              <a:gs pos="0">
                <a:schemeClr val="accent1">
                  <a:shade val="30000"/>
                  <a:satMod val="115000"/>
                </a:schemeClr>
              </a:gs>
              <a:gs pos="24000">
                <a:schemeClr val="accent1">
                  <a:shade val="67500"/>
                  <a:satMod val="115000"/>
                </a:schemeClr>
              </a:gs>
              <a:gs pos="100000">
                <a:schemeClr val="accent1">
                  <a:shade val="100000"/>
                  <a:satMod val="115000"/>
                </a:schemeClr>
              </a:gs>
            </a:gsLst>
            <a:lin ang="2700000" scaled="1"/>
            <a:tileRect/>
          </a:gradFill>
          <a:ln>
            <a:noFill/>
          </a:ln>
          <a:effectLst>
            <a:outerShdw blurRad="57150" dist="19050" dir="5400000" algn="ctr" rotWithShape="0">
              <a:srgbClr val="000000">
                <a:alpha val="63000"/>
              </a:srgbClr>
            </a:outerShdw>
          </a:effectLst>
        </c:spPr>
        <c:dLbl>
          <c:idx val="0"/>
          <c:layout>
            <c:manualLayout>
              <c:x val="7.4246076608477082E-2"/>
              <c:y val="-0.15425095537322217"/>
            </c:manualLayout>
          </c:layout>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Candara" panose="020E0502030303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ysClr val="window" lastClr="FFFFFF"/>
          </a:soli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Candara" panose="020E0502030303020204" pitchFamily="34" charset="0"/>
                  <a:ea typeface="+mn-ea"/>
                  <a:cs typeface="+mn-cs"/>
                </a:defRPr>
              </a:pPr>
              <a:endParaRPr lang="en-US"/>
            </a:p>
          </c:txPr>
        </c:dLbl>
      </c:pivotFmt>
    </c:pivotFmts>
    <c:plotArea>
      <c:layout>
        <c:manualLayout>
          <c:layoutTarget val="inner"/>
          <c:xMode val="edge"/>
          <c:yMode val="edge"/>
          <c:x val="0.32185672067775589"/>
          <c:y val="0.16824079323738533"/>
          <c:w val="0.32193597108252808"/>
          <c:h val="0.66224204957121624"/>
        </c:manualLayout>
      </c:layout>
      <c:doughnutChart>
        <c:varyColors val="1"/>
        <c:ser>
          <c:idx val="0"/>
          <c:order val="0"/>
          <c:tx>
            <c:strRef>
              <c:f>Pivot!$B$64</c:f>
              <c:strCache>
                <c:ptCount val="1"/>
                <c:pt idx="0">
                  <c:v>Total</c:v>
                </c:pt>
              </c:strCache>
            </c:strRef>
          </c:tx>
          <c:dPt>
            <c:idx val="0"/>
            <c:bubble3D val="0"/>
            <c:spPr>
              <a:gradFill flip="none" rotWithShape="1">
                <a:gsLst>
                  <a:gs pos="0">
                    <a:schemeClr val="accent1">
                      <a:shade val="30000"/>
                      <a:satMod val="115000"/>
                    </a:schemeClr>
                  </a:gs>
                  <a:gs pos="24000">
                    <a:schemeClr val="accent1">
                      <a:shade val="67500"/>
                      <a:satMod val="115000"/>
                    </a:schemeClr>
                  </a:gs>
                  <a:gs pos="100000">
                    <a:schemeClr val="accent1">
                      <a:shade val="100000"/>
                      <a:satMod val="115000"/>
                    </a:schemeClr>
                  </a:gs>
                </a:gsLst>
                <a:lin ang="2700000" scaled="1"/>
                <a:tileRect/>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194-4AD8-9422-983742036F4A}"/>
              </c:ext>
            </c:extLst>
          </c:dPt>
          <c:dPt>
            <c:idx val="1"/>
            <c:bubble3D val="0"/>
            <c:spPr>
              <a:solidFill>
                <a:sysClr val="window" lastClr="FFFFFF"/>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194-4AD8-9422-983742036F4A}"/>
              </c:ext>
            </c:extLst>
          </c:dPt>
          <c:dLbls>
            <c:dLbl>
              <c:idx val="0"/>
              <c:layout>
                <c:manualLayout>
                  <c:x val="7.4246076608477082E-2"/>
                  <c:y val="-0.15425095537322217"/>
                </c:manualLayout>
              </c:layout>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Candara" panose="020E0502030303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194-4AD8-9422-983742036F4A}"/>
                </c:ext>
              </c:extLst>
            </c:dLbl>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Candara" panose="020E0502030303020204" pitchFamily="34" charset="0"/>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Pivot!$A$65:$A$67</c:f>
              <c:strCache>
                <c:ptCount val="2"/>
                <c:pt idx="0">
                  <c:v>Basic Expenses </c:v>
                </c:pt>
                <c:pt idx="1">
                  <c:v>Extra Expenses </c:v>
                </c:pt>
              </c:strCache>
            </c:strRef>
          </c:cat>
          <c:val>
            <c:numRef>
              <c:f>Pivot!$B$65:$B$67</c:f>
              <c:numCache>
                <c:formatCode>General</c:formatCode>
                <c:ptCount val="2"/>
                <c:pt idx="0">
                  <c:v>969786.92999999935</c:v>
                </c:pt>
                <c:pt idx="1">
                  <c:v>116251.38</c:v>
                </c:pt>
              </c:numCache>
            </c:numRef>
          </c:val>
          <c:extLst>
            <c:ext xmlns:c16="http://schemas.microsoft.com/office/drawing/2014/chart" uri="{C3380CC4-5D6E-409C-BE32-E72D297353CC}">
              <c16:uniqueId val="{00000004-8194-4AD8-9422-983742036F4A}"/>
            </c:ext>
          </c:extLst>
        </c:ser>
        <c:dLbls>
          <c:showLegendKey val="0"/>
          <c:showVal val="1"/>
          <c:showCatName val="0"/>
          <c:showSerName val="0"/>
          <c:showPercent val="0"/>
          <c:showBubbleSize val="0"/>
          <c:showLeaderLines val="0"/>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lt1">
                  <a:lumMod val="85000"/>
                </a:schemeClr>
              </a:solidFill>
              <a:latin typeface="Candara" panose="020E0502030303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sz="1100">
          <a:latin typeface="Candara" panose="020E0502030303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[Budget Tracker Project.xlsx]Pivot!PivotTable10</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Candara" panose="020E0502030303020204" pitchFamily="34" charset="0"/>
                <a:ea typeface="+mn-ea"/>
                <a:cs typeface="+mn-cs"/>
              </a:defRPr>
            </a:pPr>
            <a:r>
              <a:rPr lang="en-GB"/>
              <a:t>Income &amp; Expenses</a:t>
            </a:r>
          </a:p>
        </c:rich>
      </c:tx>
      <c:layout>
        <c:manualLayout>
          <c:xMode val="edge"/>
          <c:yMode val="edge"/>
          <c:x val="0.10132392729596452"/>
          <c:y val="4.441453095934433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Candara" panose="020E0502030303020204" pitchFamily="34"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Candara" panose="020E0502030303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Candara" panose="020E0502030303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Candara" panose="020E0502030303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Candara" panose="020E0502030303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Pivot!$B$41:$B$42</c:f>
              <c:strCache>
                <c:ptCount val="1"/>
                <c:pt idx="0">
                  <c:v>All Income</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Pivot!$A$43:$A$55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Pivot!$B$43:$B$55</c:f>
              <c:numCache>
                <c:formatCode>General</c:formatCode>
                <c:ptCount val="12"/>
                <c:pt idx="0">
                  <c:v>175402.5</c:v>
                </c:pt>
                <c:pt idx="1">
                  <c:v>39578</c:v>
                </c:pt>
                <c:pt idx="2">
                  <c:v>29611.539999999997</c:v>
                </c:pt>
                <c:pt idx="3">
                  <c:v>143920</c:v>
                </c:pt>
                <c:pt idx="4">
                  <c:v>143920</c:v>
                </c:pt>
                <c:pt idx="5">
                  <c:v>97865.599999999991</c:v>
                </c:pt>
                <c:pt idx="7">
                  <c:v>22667.4</c:v>
                </c:pt>
                <c:pt idx="10">
                  <c:v>94321.57</c:v>
                </c:pt>
                <c:pt idx="11">
                  <c:v>213541.3</c:v>
                </c:pt>
              </c:numCache>
            </c:numRef>
          </c:val>
          <c:smooth val="0"/>
          <c:extLst>
            <c:ext xmlns:c16="http://schemas.microsoft.com/office/drawing/2014/chart" uri="{C3380CC4-5D6E-409C-BE32-E72D297353CC}">
              <c16:uniqueId val="{00000012-BEF1-4FF0-ABD0-CE454E953B4F}"/>
            </c:ext>
          </c:extLst>
        </c:ser>
        <c:ser>
          <c:idx val="1"/>
          <c:order val="1"/>
          <c:tx>
            <c:strRef>
              <c:f>Pivot!$C$41:$C$42</c:f>
              <c:strCache>
                <c:ptCount val="1"/>
                <c:pt idx="0">
                  <c:v>Basic Expenses </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Pivot!$A$43:$A$55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Pivot!$C$43:$C$55</c:f>
              <c:numCache>
                <c:formatCode>General</c:formatCode>
                <c:ptCount val="12"/>
                <c:pt idx="0">
                  <c:v>147322.80849999998</c:v>
                </c:pt>
                <c:pt idx="1">
                  <c:v>220299.24349999995</c:v>
                </c:pt>
                <c:pt idx="2">
                  <c:v>10344.249999999998</c:v>
                </c:pt>
                <c:pt idx="3">
                  <c:v>41053.179999999993</c:v>
                </c:pt>
                <c:pt idx="4">
                  <c:v>137407.62</c:v>
                </c:pt>
                <c:pt idx="5">
                  <c:v>54686.181899999996</c:v>
                </c:pt>
                <c:pt idx="6">
                  <c:v>4839.3100000000004</c:v>
                </c:pt>
                <c:pt idx="7">
                  <c:v>151925.90979999996</c:v>
                </c:pt>
                <c:pt idx="8">
                  <c:v>8185.4499999999989</c:v>
                </c:pt>
                <c:pt idx="9">
                  <c:v>21282.17</c:v>
                </c:pt>
                <c:pt idx="10">
                  <c:v>74278.910999999993</c:v>
                </c:pt>
                <c:pt idx="11">
                  <c:v>98161.89529999996</c:v>
                </c:pt>
              </c:numCache>
            </c:numRef>
          </c:val>
          <c:smooth val="0"/>
          <c:extLst>
            <c:ext xmlns:c16="http://schemas.microsoft.com/office/drawing/2014/chart" uri="{C3380CC4-5D6E-409C-BE32-E72D297353CC}">
              <c16:uniqueId val="{00000015-BEF1-4FF0-ABD0-CE454E953B4F}"/>
            </c:ext>
          </c:extLst>
        </c:ser>
        <c:ser>
          <c:idx val="2"/>
          <c:order val="2"/>
          <c:tx>
            <c:strRef>
              <c:f>Pivot!$D$41:$D$42</c:f>
              <c:strCache>
                <c:ptCount val="1"/>
                <c:pt idx="0">
                  <c:v>Extra Expenses </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Pivot!$A$43:$A$55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Pivot!$D$43:$D$55</c:f>
              <c:numCache>
                <c:formatCode>General</c:formatCode>
                <c:ptCount val="12"/>
                <c:pt idx="0">
                  <c:v>33191.549999999996</c:v>
                </c:pt>
                <c:pt idx="1">
                  <c:v>8239.4199999999983</c:v>
                </c:pt>
                <c:pt idx="2">
                  <c:v>2698.4999999999995</c:v>
                </c:pt>
                <c:pt idx="3">
                  <c:v>1978.8999999999996</c:v>
                </c:pt>
                <c:pt idx="4">
                  <c:v>19249.3</c:v>
                </c:pt>
                <c:pt idx="5">
                  <c:v>26984.999999999996</c:v>
                </c:pt>
                <c:pt idx="11">
                  <c:v>23908.71</c:v>
                </c:pt>
              </c:numCache>
            </c:numRef>
          </c:val>
          <c:smooth val="0"/>
          <c:extLst>
            <c:ext xmlns:c16="http://schemas.microsoft.com/office/drawing/2014/chart" uri="{C3380CC4-5D6E-409C-BE32-E72D297353CC}">
              <c16:uniqueId val="{00000016-BEF1-4FF0-ABD0-CE454E953B4F}"/>
            </c:ext>
          </c:extLst>
        </c:ser>
        <c:dLbls>
          <c:showLegendKey val="0"/>
          <c:showVal val="0"/>
          <c:showCatName val="0"/>
          <c:showSerName val="0"/>
          <c:showPercent val="0"/>
          <c:showBubbleSize val="0"/>
        </c:dLbls>
        <c:marker val="1"/>
        <c:smooth val="0"/>
        <c:axId val="319554143"/>
        <c:axId val="319544159"/>
      </c:lineChart>
      <c:catAx>
        <c:axId val="319554143"/>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Candara" panose="020E0502030303020204" pitchFamily="34" charset="0"/>
                <a:ea typeface="+mn-ea"/>
                <a:cs typeface="+mn-cs"/>
              </a:defRPr>
            </a:pPr>
            <a:endParaRPr lang="en-US"/>
          </a:p>
        </c:txPr>
        <c:crossAx val="319544159"/>
        <c:crosses val="autoZero"/>
        <c:auto val="1"/>
        <c:lblAlgn val="ctr"/>
        <c:lblOffset val="100"/>
        <c:noMultiLvlLbl val="0"/>
      </c:catAx>
      <c:valAx>
        <c:axId val="319544159"/>
        <c:scaling>
          <c:orientation val="minMax"/>
        </c:scaling>
        <c:delete val="1"/>
        <c:axPos val="l"/>
        <c:numFmt formatCode="General" sourceLinked="1"/>
        <c:majorTickMark val="none"/>
        <c:minorTickMark val="none"/>
        <c:tickLblPos val="nextTo"/>
        <c:crossAx val="3195541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Candara" panose="020E0502030303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latin typeface="Candara" panose="020E0502030303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350519</xdr:colOff>
      <xdr:row>0</xdr:row>
      <xdr:rowOff>99060</xdr:rowOff>
    </xdr:from>
    <xdr:to>
      <xdr:col>5</xdr:col>
      <xdr:colOff>567266</xdr:colOff>
      <xdr:row>13</xdr:row>
      <xdr:rowOff>45720</xdr:rowOff>
    </xdr:to>
    <xdr:graphicFrame macro="">
      <xdr:nvGraphicFramePr>
        <xdr:cNvPr id="2" name="Chart 1">
          <a:extLst>
            <a:ext uri="{FF2B5EF4-FFF2-40B4-BE49-F238E27FC236}">
              <a16:creationId xmlns:a16="http://schemas.microsoft.com/office/drawing/2014/main" id="{58D87775-FB31-44A1-B600-470A845B59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165099</xdr:colOff>
      <xdr:row>14</xdr:row>
      <xdr:rowOff>81280</xdr:rowOff>
    </xdr:from>
    <xdr:to>
      <xdr:col>7</xdr:col>
      <xdr:colOff>702732</xdr:colOff>
      <xdr:row>29</xdr:row>
      <xdr:rowOff>33868</xdr:rowOff>
    </xdr:to>
    <xdr:graphicFrame macro="">
      <xdr:nvGraphicFramePr>
        <xdr:cNvPr id="3" name="Chart 2">
          <a:extLst>
            <a:ext uri="{FF2B5EF4-FFF2-40B4-BE49-F238E27FC236}">
              <a16:creationId xmlns:a16="http://schemas.microsoft.com/office/drawing/2014/main" id="{DED0A4C4-601B-4195-B0D6-7A085CEE36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127000</xdr:colOff>
      <xdr:row>15</xdr:row>
      <xdr:rowOff>105832</xdr:rowOff>
    </xdr:from>
    <xdr:to>
      <xdr:col>10</xdr:col>
      <xdr:colOff>152400</xdr:colOff>
      <xdr:row>28</xdr:row>
      <xdr:rowOff>151340</xdr:rowOff>
    </xdr:to>
    <mc:AlternateContent xmlns:mc="http://schemas.openxmlformats.org/markup-compatibility/2006">
      <mc:Choice xmlns:a14="http://schemas.microsoft.com/office/drawing/2010/main" Requires="a14">
        <xdr:graphicFrame macro="">
          <xdr:nvGraphicFramePr>
            <xdr:cNvPr id="5" name="Month">
              <a:extLst>
                <a:ext uri="{FF2B5EF4-FFF2-40B4-BE49-F238E27FC236}">
                  <a16:creationId xmlns:a16="http://schemas.microsoft.com/office/drawing/2014/main" id="{32D63EC9-2E7E-4CF7-86AC-21E32AF563C6}"/>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7679267" y="2899832"/>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336124</xdr:colOff>
      <xdr:row>15</xdr:row>
      <xdr:rowOff>137162</xdr:rowOff>
    </xdr:from>
    <xdr:to>
      <xdr:col>12</xdr:col>
      <xdr:colOff>547791</xdr:colOff>
      <xdr:row>20</xdr:row>
      <xdr:rowOff>177801</xdr:rowOff>
    </xdr:to>
    <mc:AlternateContent xmlns:mc="http://schemas.openxmlformats.org/markup-compatibility/2006">
      <mc:Choice xmlns:a14="http://schemas.microsoft.com/office/drawing/2010/main" Requires="a14">
        <xdr:graphicFrame macro="">
          <xdr:nvGraphicFramePr>
            <xdr:cNvPr id="6" name="Year">
              <a:extLst>
                <a:ext uri="{FF2B5EF4-FFF2-40B4-BE49-F238E27FC236}">
                  <a16:creationId xmlns:a16="http://schemas.microsoft.com/office/drawing/2014/main" id="{3840CC97-468A-4F16-81F8-F45781563BDE}"/>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9691791" y="2931162"/>
              <a:ext cx="1828800" cy="9719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110068</xdr:colOff>
      <xdr:row>37</xdr:row>
      <xdr:rowOff>105832</xdr:rowOff>
    </xdr:from>
    <xdr:to>
      <xdr:col>11</xdr:col>
      <xdr:colOff>304800</xdr:colOff>
      <xdr:row>54</xdr:row>
      <xdr:rowOff>84666</xdr:rowOff>
    </xdr:to>
    <xdr:graphicFrame macro="">
      <xdr:nvGraphicFramePr>
        <xdr:cNvPr id="7" name="Chart 6">
          <a:extLst>
            <a:ext uri="{FF2B5EF4-FFF2-40B4-BE49-F238E27FC236}">
              <a16:creationId xmlns:a16="http://schemas.microsoft.com/office/drawing/2014/main" id="{0453FAE9-A53E-462C-98CA-811E18CBF9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948265</xdr:colOff>
      <xdr:row>0</xdr:row>
      <xdr:rowOff>110067</xdr:rowOff>
    </xdr:from>
    <xdr:to>
      <xdr:col>9</xdr:col>
      <xdr:colOff>508000</xdr:colOff>
      <xdr:row>13</xdr:row>
      <xdr:rowOff>42334</xdr:rowOff>
    </xdr:to>
    <xdr:graphicFrame macro="">
      <xdr:nvGraphicFramePr>
        <xdr:cNvPr id="8" name="Chart 7">
          <a:extLst>
            <a:ext uri="{FF2B5EF4-FFF2-40B4-BE49-F238E27FC236}">
              <a16:creationId xmlns:a16="http://schemas.microsoft.com/office/drawing/2014/main" id="{643AAB9C-4D8E-476D-960F-6B3FC3BF2F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448733</xdr:colOff>
      <xdr:row>60</xdr:row>
      <xdr:rowOff>80433</xdr:rowOff>
    </xdr:from>
    <xdr:to>
      <xdr:col>7</xdr:col>
      <xdr:colOff>440267</xdr:colOff>
      <xdr:row>75</xdr:row>
      <xdr:rowOff>29633</xdr:rowOff>
    </xdr:to>
    <xdr:graphicFrame macro="">
      <xdr:nvGraphicFramePr>
        <xdr:cNvPr id="9" name="Chart 8">
          <a:extLst>
            <a:ext uri="{FF2B5EF4-FFF2-40B4-BE49-F238E27FC236}">
              <a16:creationId xmlns:a16="http://schemas.microsoft.com/office/drawing/2014/main" id="{FBAEF91B-4507-4EDD-AC00-D1F4E0C5E7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396240</xdr:colOff>
      <xdr:row>2</xdr:row>
      <xdr:rowOff>68580</xdr:rowOff>
    </xdr:from>
    <xdr:to>
      <xdr:col>22</xdr:col>
      <xdr:colOff>502920</xdr:colOff>
      <xdr:row>6</xdr:row>
      <xdr:rowOff>114300</xdr:rowOff>
    </xdr:to>
    <xdr:grpSp>
      <xdr:nvGrpSpPr>
        <xdr:cNvPr id="29" name="Group 28">
          <a:extLst>
            <a:ext uri="{FF2B5EF4-FFF2-40B4-BE49-F238E27FC236}">
              <a16:creationId xmlns:a16="http://schemas.microsoft.com/office/drawing/2014/main" id="{EDEEAB4C-DC43-483C-9340-E90EB71B4F00}"/>
            </a:ext>
          </a:extLst>
        </xdr:cNvPr>
        <xdr:cNvGrpSpPr/>
      </xdr:nvGrpSpPr>
      <xdr:grpSpPr>
        <a:xfrm>
          <a:off x="2225040" y="434340"/>
          <a:ext cx="11689080" cy="777240"/>
          <a:chOff x="2842260" y="68580"/>
          <a:chExt cx="9654540" cy="777240"/>
        </a:xfrm>
      </xdr:grpSpPr>
      <xdr:sp macro="" textlink="">
        <xdr:nvSpPr>
          <xdr:cNvPr id="28" name="Rectangle 27">
            <a:extLst>
              <a:ext uri="{FF2B5EF4-FFF2-40B4-BE49-F238E27FC236}">
                <a16:creationId xmlns:a16="http://schemas.microsoft.com/office/drawing/2014/main" id="{4AF794C6-C59C-482B-B298-C8C8A2952998}"/>
              </a:ext>
            </a:extLst>
          </xdr:cNvPr>
          <xdr:cNvSpPr/>
        </xdr:nvSpPr>
        <xdr:spPr>
          <a:xfrm>
            <a:off x="2842260" y="68580"/>
            <a:ext cx="9654540" cy="762000"/>
          </a:xfrm>
          <a:prstGeom prst="rect">
            <a:avLst/>
          </a:prstGeom>
          <a:solidFill>
            <a:srgbClr val="1D0A4E"/>
          </a:solidFill>
          <a:ln>
            <a:noFill/>
          </a:ln>
          <a:effectLst>
            <a:outerShdw blurRad="63500" algn="ctr"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7" name="TextBox 6">
            <a:extLst>
              <a:ext uri="{FF2B5EF4-FFF2-40B4-BE49-F238E27FC236}">
                <a16:creationId xmlns:a16="http://schemas.microsoft.com/office/drawing/2014/main" id="{2691CE9E-B920-412D-B50C-B9E01ED1EBDD}"/>
              </a:ext>
            </a:extLst>
          </xdr:cNvPr>
          <xdr:cNvSpPr txBox="1"/>
        </xdr:nvSpPr>
        <xdr:spPr>
          <a:xfrm>
            <a:off x="3901440" y="129540"/>
            <a:ext cx="8359140" cy="601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3600">
                <a:solidFill>
                  <a:schemeClr val="bg1"/>
                </a:solidFill>
                <a:latin typeface="Candara" panose="020E0502030303020204" pitchFamily="34" charset="0"/>
              </a:rPr>
              <a:t>BUDGET TRACKER</a:t>
            </a:r>
          </a:p>
        </xdr:txBody>
      </xdr:sp>
      <xdr:pic>
        <xdr:nvPicPr>
          <xdr:cNvPr id="6" name="Graphic 5" descr="Piggy Bank with solid fill">
            <a:extLst>
              <a:ext uri="{FF2B5EF4-FFF2-40B4-BE49-F238E27FC236}">
                <a16:creationId xmlns:a16="http://schemas.microsoft.com/office/drawing/2014/main" id="{FF457B06-7A87-4728-BF6C-26DDD75AF19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18560" y="91440"/>
            <a:ext cx="754380" cy="754380"/>
          </a:xfrm>
          <a:prstGeom prst="rect">
            <a:avLst/>
          </a:prstGeom>
          <a:effectLst>
            <a:outerShdw blurRad="50800" dist="38100" dir="5400000" algn="t" rotWithShape="0">
              <a:schemeClr val="bg1">
                <a:alpha val="20000"/>
              </a:schemeClr>
            </a:outerShdw>
          </a:effectLst>
        </xdr:spPr>
      </xdr:pic>
    </xdr:grpSp>
    <xdr:clientData/>
  </xdr:twoCellAnchor>
  <xdr:twoCellAnchor>
    <xdr:from>
      <xdr:col>11</xdr:col>
      <xdr:colOff>342900</xdr:colOff>
      <xdr:row>18</xdr:row>
      <xdr:rowOff>53340</xdr:rowOff>
    </xdr:from>
    <xdr:to>
      <xdr:col>17</xdr:col>
      <xdr:colOff>91440</xdr:colOff>
      <xdr:row>30</xdr:row>
      <xdr:rowOff>0</xdr:rowOff>
    </xdr:to>
    <xdr:grpSp>
      <xdr:nvGrpSpPr>
        <xdr:cNvPr id="27" name="Group 26">
          <a:extLst>
            <a:ext uri="{FF2B5EF4-FFF2-40B4-BE49-F238E27FC236}">
              <a16:creationId xmlns:a16="http://schemas.microsoft.com/office/drawing/2014/main" id="{7AFAFC78-784F-4D1D-BC75-D75248FA8E35}"/>
            </a:ext>
          </a:extLst>
        </xdr:cNvPr>
        <xdr:cNvGrpSpPr/>
      </xdr:nvGrpSpPr>
      <xdr:grpSpPr>
        <a:xfrm>
          <a:off x="7048500" y="3345180"/>
          <a:ext cx="3406140" cy="2141220"/>
          <a:chOff x="7200900" y="2941320"/>
          <a:chExt cx="3314700" cy="2293620"/>
        </a:xfrm>
        <a:effectLst>
          <a:outerShdw blurRad="63500" algn="ctr" rotWithShape="0">
            <a:schemeClr val="bg1">
              <a:alpha val="60000"/>
            </a:schemeClr>
          </a:outerShdw>
        </a:effectLst>
      </xdr:grpSpPr>
      <xdr:sp macro="" textlink="">
        <xdr:nvSpPr>
          <xdr:cNvPr id="26" name="Rectangle 25">
            <a:extLst>
              <a:ext uri="{FF2B5EF4-FFF2-40B4-BE49-F238E27FC236}">
                <a16:creationId xmlns:a16="http://schemas.microsoft.com/office/drawing/2014/main" id="{E86D12E5-9AAC-4264-BD5F-E25934A6396A}"/>
              </a:ext>
            </a:extLst>
          </xdr:cNvPr>
          <xdr:cNvSpPr/>
        </xdr:nvSpPr>
        <xdr:spPr>
          <a:xfrm>
            <a:off x="7200900" y="2941320"/>
            <a:ext cx="3314700" cy="2293620"/>
          </a:xfrm>
          <a:prstGeom prst="rect">
            <a:avLst/>
          </a:prstGeom>
          <a:solidFill>
            <a:srgbClr val="1D0A4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aphicFrame macro="">
        <xdr:nvGraphicFramePr>
          <xdr:cNvPr id="8" name="Chart 7">
            <a:extLst>
              <a:ext uri="{FF2B5EF4-FFF2-40B4-BE49-F238E27FC236}">
                <a16:creationId xmlns:a16="http://schemas.microsoft.com/office/drawing/2014/main" id="{852D7998-FAA5-4932-9487-B7E3304C16B8}"/>
              </a:ext>
            </a:extLst>
          </xdr:cNvPr>
          <xdr:cNvGraphicFramePr>
            <a:graphicFrameLocks/>
          </xdr:cNvGraphicFramePr>
        </xdr:nvGraphicFramePr>
        <xdr:xfrm>
          <a:off x="7307778" y="2999285"/>
          <a:ext cx="3093720" cy="2103120"/>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17</xdr:col>
      <xdr:colOff>220980</xdr:colOff>
      <xdr:row>7</xdr:row>
      <xdr:rowOff>38100</xdr:rowOff>
    </xdr:from>
    <xdr:to>
      <xdr:col>22</xdr:col>
      <xdr:colOff>541020</xdr:colOff>
      <xdr:row>30</xdr:row>
      <xdr:rowOff>0</xdr:rowOff>
    </xdr:to>
    <xdr:grpSp>
      <xdr:nvGrpSpPr>
        <xdr:cNvPr id="23" name="Group 22">
          <a:extLst>
            <a:ext uri="{FF2B5EF4-FFF2-40B4-BE49-F238E27FC236}">
              <a16:creationId xmlns:a16="http://schemas.microsoft.com/office/drawing/2014/main" id="{07C9551B-D6FB-4074-897E-4B1575A4277C}"/>
            </a:ext>
          </a:extLst>
        </xdr:cNvPr>
        <xdr:cNvGrpSpPr/>
      </xdr:nvGrpSpPr>
      <xdr:grpSpPr>
        <a:xfrm>
          <a:off x="10584180" y="1318260"/>
          <a:ext cx="3368040" cy="4168140"/>
          <a:chOff x="10629900" y="746760"/>
          <a:chExt cx="3322320" cy="4541520"/>
        </a:xfrm>
        <a:effectLst>
          <a:outerShdw blurRad="63500" algn="ctr" rotWithShape="0">
            <a:schemeClr val="bg1">
              <a:alpha val="60000"/>
            </a:schemeClr>
          </a:outerShdw>
        </a:effectLst>
      </xdr:grpSpPr>
      <xdr:sp macro="" textlink="">
        <xdr:nvSpPr>
          <xdr:cNvPr id="22" name="Rectangle 21">
            <a:extLst>
              <a:ext uri="{FF2B5EF4-FFF2-40B4-BE49-F238E27FC236}">
                <a16:creationId xmlns:a16="http://schemas.microsoft.com/office/drawing/2014/main" id="{2D9F7AF1-EDC3-4D62-9F05-8EEA19A785E1}"/>
              </a:ext>
            </a:extLst>
          </xdr:cNvPr>
          <xdr:cNvSpPr/>
        </xdr:nvSpPr>
        <xdr:spPr>
          <a:xfrm>
            <a:off x="10629900" y="746760"/>
            <a:ext cx="3322320" cy="4541520"/>
          </a:xfrm>
          <a:prstGeom prst="rect">
            <a:avLst/>
          </a:prstGeom>
          <a:solidFill>
            <a:srgbClr val="1D0A4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aphicFrame macro="">
        <xdr:nvGraphicFramePr>
          <xdr:cNvPr id="9" name="Chart 8">
            <a:extLst>
              <a:ext uri="{FF2B5EF4-FFF2-40B4-BE49-F238E27FC236}">
                <a16:creationId xmlns:a16="http://schemas.microsoft.com/office/drawing/2014/main" id="{D2E525F5-BB9A-488C-9026-77A99922F855}"/>
              </a:ext>
            </a:extLst>
          </xdr:cNvPr>
          <xdr:cNvGraphicFramePr>
            <a:graphicFrameLocks/>
          </xdr:cNvGraphicFramePr>
        </xdr:nvGraphicFramePr>
        <xdr:xfrm>
          <a:off x="10797540" y="861060"/>
          <a:ext cx="3009900" cy="4290060"/>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11</xdr:col>
      <xdr:colOff>335280</xdr:colOff>
      <xdr:row>7</xdr:row>
      <xdr:rowOff>30480</xdr:rowOff>
    </xdr:from>
    <xdr:to>
      <xdr:col>17</xdr:col>
      <xdr:colOff>91440</xdr:colOff>
      <xdr:row>17</xdr:row>
      <xdr:rowOff>152400</xdr:rowOff>
    </xdr:to>
    <xdr:grpSp>
      <xdr:nvGrpSpPr>
        <xdr:cNvPr id="21" name="Group 20">
          <a:extLst>
            <a:ext uri="{FF2B5EF4-FFF2-40B4-BE49-F238E27FC236}">
              <a16:creationId xmlns:a16="http://schemas.microsoft.com/office/drawing/2014/main" id="{E592019C-189F-4087-BFF9-854AA9634EEC}"/>
            </a:ext>
          </a:extLst>
        </xdr:cNvPr>
        <xdr:cNvGrpSpPr/>
      </xdr:nvGrpSpPr>
      <xdr:grpSpPr>
        <a:xfrm>
          <a:off x="7040880" y="1310640"/>
          <a:ext cx="3413760" cy="1950720"/>
          <a:chOff x="6492240" y="815340"/>
          <a:chExt cx="3947160" cy="2034540"/>
        </a:xfrm>
        <a:effectLst>
          <a:outerShdw blurRad="63500" algn="ctr" rotWithShape="0">
            <a:schemeClr val="bg1">
              <a:alpha val="60000"/>
            </a:schemeClr>
          </a:outerShdw>
        </a:effectLst>
      </xdr:grpSpPr>
      <xdr:sp macro="" textlink="">
        <xdr:nvSpPr>
          <xdr:cNvPr id="20" name="Rectangle 19">
            <a:extLst>
              <a:ext uri="{FF2B5EF4-FFF2-40B4-BE49-F238E27FC236}">
                <a16:creationId xmlns:a16="http://schemas.microsoft.com/office/drawing/2014/main" id="{3403645E-A007-45B6-A2CA-4763E91C167F}"/>
              </a:ext>
            </a:extLst>
          </xdr:cNvPr>
          <xdr:cNvSpPr/>
        </xdr:nvSpPr>
        <xdr:spPr>
          <a:xfrm>
            <a:off x="6492240" y="815340"/>
            <a:ext cx="3947160" cy="2034540"/>
          </a:xfrm>
          <a:prstGeom prst="rect">
            <a:avLst/>
          </a:prstGeom>
          <a:solidFill>
            <a:srgbClr val="1D0A4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ysClr val="windowText" lastClr="000000"/>
              </a:solidFill>
            </a:endParaRPr>
          </a:p>
        </xdr:txBody>
      </xdr:sp>
      <xdr:graphicFrame macro="">
        <xdr:nvGraphicFramePr>
          <xdr:cNvPr id="14" name="Chart 13">
            <a:extLst>
              <a:ext uri="{FF2B5EF4-FFF2-40B4-BE49-F238E27FC236}">
                <a16:creationId xmlns:a16="http://schemas.microsoft.com/office/drawing/2014/main" id="{9EE767D4-AAA6-4650-8A4D-F76EC4C71CCC}"/>
              </a:ext>
            </a:extLst>
          </xdr:cNvPr>
          <xdr:cNvGraphicFramePr>
            <a:graphicFrameLocks/>
          </xdr:cNvGraphicFramePr>
        </xdr:nvGraphicFramePr>
        <xdr:xfrm>
          <a:off x="6652260" y="883920"/>
          <a:ext cx="3627120" cy="187452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3</xdr:col>
      <xdr:colOff>373380</xdr:colOff>
      <xdr:row>12</xdr:row>
      <xdr:rowOff>121920</xdr:rowOff>
    </xdr:from>
    <xdr:to>
      <xdr:col>11</xdr:col>
      <xdr:colOff>228600</xdr:colOff>
      <xdr:row>30</xdr:row>
      <xdr:rowOff>0</xdr:rowOff>
    </xdr:to>
    <xdr:grpSp>
      <xdr:nvGrpSpPr>
        <xdr:cNvPr id="25" name="Group 24">
          <a:extLst>
            <a:ext uri="{FF2B5EF4-FFF2-40B4-BE49-F238E27FC236}">
              <a16:creationId xmlns:a16="http://schemas.microsoft.com/office/drawing/2014/main" id="{DA05CB95-4754-4195-A99C-4E77F1F52546}"/>
            </a:ext>
          </a:extLst>
        </xdr:cNvPr>
        <xdr:cNvGrpSpPr/>
      </xdr:nvGrpSpPr>
      <xdr:grpSpPr>
        <a:xfrm>
          <a:off x="2202180" y="2316480"/>
          <a:ext cx="4732020" cy="3169920"/>
          <a:chOff x="2080260" y="2956560"/>
          <a:chExt cx="5082540" cy="2316480"/>
        </a:xfrm>
        <a:effectLst>
          <a:outerShdw blurRad="63500" algn="ctr" rotWithShape="0">
            <a:schemeClr val="bg1">
              <a:alpha val="60000"/>
            </a:schemeClr>
          </a:outerShdw>
        </a:effectLst>
      </xdr:grpSpPr>
      <xdr:sp macro="" textlink="">
        <xdr:nvSpPr>
          <xdr:cNvPr id="24" name="Rectangle 23">
            <a:extLst>
              <a:ext uri="{FF2B5EF4-FFF2-40B4-BE49-F238E27FC236}">
                <a16:creationId xmlns:a16="http://schemas.microsoft.com/office/drawing/2014/main" id="{F7AE72B1-1C34-41AE-9851-57CB77554F30}"/>
              </a:ext>
            </a:extLst>
          </xdr:cNvPr>
          <xdr:cNvSpPr/>
        </xdr:nvSpPr>
        <xdr:spPr>
          <a:xfrm>
            <a:off x="2080260" y="2956560"/>
            <a:ext cx="5082540" cy="2316480"/>
          </a:xfrm>
          <a:prstGeom prst="rect">
            <a:avLst/>
          </a:prstGeom>
          <a:solidFill>
            <a:srgbClr val="1D0A4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aphicFrame macro="">
        <xdr:nvGraphicFramePr>
          <xdr:cNvPr id="19" name="Chart 18">
            <a:extLst>
              <a:ext uri="{FF2B5EF4-FFF2-40B4-BE49-F238E27FC236}">
                <a16:creationId xmlns:a16="http://schemas.microsoft.com/office/drawing/2014/main" id="{A0E02367-A140-469C-B2B2-148F5788F037}"/>
              </a:ext>
            </a:extLst>
          </xdr:cNvPr>
          <xdr:cNvGraphicFramePr>
            <a:graphicFrameLocks/>
          </xdr:cNvGraphicFramePr>
        </xdr:nvGraphicFramePr>
        <xdr:xfrm>
          <a:off x="2171700" y="3040381"/>
          <a:ext cx="4876800" cy="2110740"/>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xdr:from>
      <xdr:col>3</xdr:col>
      <xdr:colOff>373380</xdr:colOff>
      <xdr:row>7</xdr:row>
      <xdr:rowOff>7620</xdr:rowOff>
    </xdr:from>
    <xdr:to>
      <xdr:col>11</xdr:col>
      <xdr:colOff>190500</xdr:colOff>
      <xdr:row>12</xdr:row>
      <xdr:rowOff>7620</xdr:rowOff>
    </xdr:to>
    <xdr:grpSp>
      <xdr:nvGrpSpPr>
        <xdr:cNvPr id="48" name="Group 47">
          <a:extLst>
            <a:ext uri="{FF2B5EF4-FFF2-40B4-BE49-F238E27FC236}">
              <a16:creationId xmlns:a16="http://schemas.microsoft.com/office/drawing/2014/main" id="{9FC411A8-4CD8-4827-B5C9-B6C0B47B0FB7}"/>
            </a:ext>
          </a:extLst>
        </xdr:cNvPr>
        <xdr:cNvGrpSpPr/>
      </xdr:nvGrpSpPr>
      <xdr:grpSpPr>
        <a:xfrm>
          <a:off x="2202180" y="1287780"/>
          <a:ext cx="4693920" cy="914400"/>
          <a:chOff x="2202180" y="922020"/>
          <a:chExt cx="4693920" cy="914400"/>
        </a:xfrm>
      </xdr:grpSpPr>
      <xdr:grpSp>
        <xdr:nvGrpSpPr>
          <xdr:cNvPr id="39" name="Group 38">
            <a:extLst>
              <a:ext uri="{FF2B5EF4-FFF2-40B4-BE49-F238E27FC236}">
                <a16:creationId xmlns:a16="http://schemas.microsoft.com/office/drawing/2014/main" id="{902AF528-DB85-4705-8BA3-F052586EA2EC}"/>
              </a:ext>
            </a:extLst>
          </xdr:cNvPr>
          <xdr:cNvGrpSpPr/>
        </xdr:nvGrpSpPr>
        <xdr:grpSpPr>
          <a:xfrm>
            <a:off x="2202180" y="922020"/>
            <a:ext cx="4693920" cy="914400"/>
            <a:chOff x="2209800" y="952500"/>
            <a:chExt cx="4114800" cy="914400"/>
          </a:xfrm>
        </xdr:grpSpPr>
        <xdr:sp macro="" textlink="">
          <xdr:nvSpPr>
            <xdr:cNvPr id="40" name="Rectangle 39">
              <a:extLst>
                <a:ext uri="{FF2B5EF4-FFF2-40B4-BE49-F238E27FC236}">
                  <a16:creationId xmlns:a16="http://schemas.microsoft.com/office/drawing/2014/main" id="{2BFF9E50-7478-46CE-A319-E32A795DFFA0}"/>
                </a:ext>
              </a:extLst>
            </xdr:cNvPr>
            <xdr:cNvSpPr/>
          </xdr:nvSpPr>
          <xdr:spPr>
            <a:xfrm>
              <a:off x="2209800" y="952500"/>
              <a:ext cx="4114800" cy="914400"/>
            </a:xfrm>
            <a:prstGeom prst="rect">
              <a:avLst/>
            </a:prstGeom>
            <a:solidFill>
              <a:srgbClr val="1D0A4E"/>
            </a:solidFill>
            <a:ln w="38100">
              <a:noFill/>
            </a:ln>
            <a:effectLst>
              <a:outerShdw blurRad="63500" algn="ctr" rotWithShape="0">
                <a:schemeClr val="bg1">
                  <a:alpha val="6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42" name="TextBox 41">
              <a:extLst>
                <a:ext uri="{FF2B5EF4-FFF2-40B4-BE49-F238E27FC236}">
                  <a16:creationId xmlns:a16="http://schemas.microsoft.com/office/drawing/2014/main" id="{0E442B81-A37A-4137-A499-6A7C51363B24}"/>
                </a:ext>
              </a:extLst>
            </xdr:cNvPr>
            <xdr:cNvSpPr txBox="1"/>
          </xdr:nvSpPr>
          <xdr:spPr>
            <a:xfrm>
              <a:off x="2369820" y="1028700"/>
              <a:ext cx="15849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solidFill>
                    <a:schemeClr val="bg1"/>
                  </a:solidFill>
                  <a:latin typeface="Candara" panose="020E0502030303020204" pitchFamily="34" charset="0"/>
                </a:rPr>
                <a:t>NET</a:t>
              </a:r>
              <a:r>
                <a:rPr lang="en-GB" sz="1600" b="1" baseline="0">
                  <a:solidFill>
                    <a:schemeClr val="bg1"/>
                  </a:solidFill>
                  <a:latin typeface="Candara" panose="020E0502030303020204" pitchFamily="34" charset="0"/>
                </a:rPr>
                <a:t> SPEND:</a:t>
              </a:r>
              <a:endParaRPr lang="en-GB" sz="1600" b="1">
                <a:solidFill>
                  <a:schemeClr val="bg1"/>
                </a:solidFill>
                <a:latin typeface="Candara" panose="020E0502030303020204" pitchFamily="34" charset="0"/>
              </a:endParaRPr>
            </a:p>
          </xdr:txBody>
        </xdr:sp>
      </xdr:grpSp>
      <xdr:sp macro="" textlink="Pivot!B4">
        <xdr:nvSpPr>
          <xdr:cNvPr id="47" name="TextBox 46">
            <a:extLst>
              <a:ext uri="{FF2B5EF4-FFF2-40B4-BE49-F238E27FC236}">
                <a16:creationId xmlns:a16="http://schemas.microsoft.com/office/drawing/2014/main" id="{5F8C2A42-3549-4327-AB42-776375126EBE}"/>
              </a:ext>
            </a:extLst>
          </xdr:cNvPr>
          <xdr:cNvSpPr txBox="1"/>
        </xdr:nvSpPr>
        <xdr:spPr>
          <a:xfrm>
            <a:off x="3124200" y="1333500"/>
            <a:ext cx="264414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66FD70E-3744-450E-A3E3-C4F1322B1D4E}" type="TxLink">
              <a:rPr lang="en-US" sz="2000" b="0" i="0" u="none" strike="noStrike">
                <a:solidFill>
                  <a:schemeClr val="bg1"/>
                </a:solidFill>
                <a:latin typeface="Candara" panose="020E0502030303020204" pitchFamily="34" charset="0"/>
                <a:ea typeface="Calibri"/>
                <a:cs typeface="Calibri"/>
              </a:rPr>
              <a:pPr algn="ctr"/>
              <a:t>₦960,827.91</a:t>
            </a:fld>
            <a:endParaRPr lang="en-GB" sz="2000">
              <a:solidFill>
                <a:schemeClr val="bg1"/>
              </a:solidFill>
              <a:latin typeface="Candara" panose="020E0502030303020204" pitchFamily="34" charset="0"/>
            </a:endParaRPr>
          </a:p>
        </xdr:txBody>
      </xdr:sp>
    </xdr:grpSp>
    <xdr:clientData/>
  </xdr:twoCellAnchor>
  <xdr:twoCellAnchor>
    <xdr:from>
      <xdr:col>0</xdr:col>
      <xdr:colOff>60960</xdr:colOff>
      <xdr:row>2</xdr:row>
      <xdr:rowOff>68580</xdr:rowOff>
    </xdr:from>
    <xdr:to>
      <xdr:col>3</xdr:col>
      <xdr:colOff>289560</xdr:colOff>
      <xdr:row>30</xdr:row>
      <xdr:rowOff>0</xdr:rowOff>
    </xdr:to>
    <xdr:grpSp>
      <xdr:nvGrpSpPr>
        <xdr:cNvPr id="50" name="Group 49">
          <a:extLst>
            <a:ext uri="{FF2B5EF4-FFF2-40B4-BE49-F238E27FC236}">
              <a16:creationId xmlns:a16="http://schemas.microsoft.com/office/drawing/2014/main" id="{B6D72B66-EFC8-49DE-81DB-463C9A2A3AA1}"/>
            </a:ext>
          </a:extLst>
        </xdr:cNvPr>
        <xdr:cNvGrpSpPr/>
      </xdr:nvGrpSpPr>
      <xdr:grpSpPr>
        <a:xfrm>
          <a:off x="60960" y="434340"/>
          <a:ext cx="2057400" cy="5052060"/>
          <a:chOff x="60960" y="68580"/>
          <a:chExt cx="2057400" cy="5090160"/>
        </a:xfrm>
      </xdr:grpSpPr>
      <xdr:sp macro="" textlink="">
        <xdr:nvSpPr>
          <xdr:cNvPr id="49" name="Rectangle 48">
            <a:extLst>
              <a:ext uri="{FF2B5EF4-FFF2-40B4-BE49-F238E27FC236}">
                <a16:creationId xmlns:a16="http://schemas.microsoft.com/office/drawing/2014/main" id="{5B29C5E2-5DC5-424E-9A7D-A4EB8E60EBB0}"/>
              </a:ext>
            </a:extLst>
          </xdr:cNvPr>
          <xdr:cNvSpPr/>
        </xdr:nvSpPr>
        <xdr:spPr>
          <a:xfrm>
            <a:off x="60960" y="68580"/>
            <a:ext cx="2057400" cy="5090160"/>
          </a:xfrm>
          <a:prstGeom prst="rect">
            <a:avLst/>
          </a:prstGeom>
          <a:solidFill>
            <a:srgbClr val="1D0A4E"/>
          </a:solidFill>
          <a:ln>
            <a:noFill/>
          </a:ln>
          <a:effectLst>
            <a:outerShdw blurRad="63500" algn="ctr" rotWithShape="0">
              <a:schemeClr val="bg1">
                <a:alpha val="6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mc:AlternateContent xmlns:mc="http://schemas.openxmlformats.org/markup-compatibility/2006">
        <mc:Choice xmlns:a14="http://schemas.microsoft.com/office/drawing/2010/main" Requires="a14">
          <xdr:graphicFrame macro="">
            <xdr:nvGraphicFramePr>
              <xdr:cNvPr id="45" name="Month 1">
                <a:extLst>
                  <a:ext uri="{FF2B5EF4-FFF2-40B4-BE49-F238E27FC236}">
                    <a16:creationId xmlns:a16="http://schemas.microsoft.com/office/drawing/2014/main" id="{69964C07-DAD9-42C1-9266-EDC883F0B070}"/>
                  </a:ext>
                </a:extLst>
              </xdr:cNvPr>
              <xdr:cNvGraphicFramePr/>
            </xdr:nvGraphicFramePr>
            <xdr:xfrm>
              <a:off x="152400" y="1363980"/>
              <a:ext cx="1828800" cy="359664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152400" y="1720044"/>
                <a:ext cx="1828800" cy="356971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44" name="Year 1">
                <a:extLst>
                  <a:ext uri="{FF2B5EF4-FFF2-40B4-BE49-F238E27FC236}">
                    <a16:creationId xmlns:a16="http://schemas.microsoft.com/office/drawing/2014/main" id="{1281E964-2A53-48EF-890D-BFDB453A4FB1}"/>
                  </a:ext>
                </a:extLst>
              </xdr:cNvPr>
              <xdr:cNvGraphicFramePr/>
            </xdr:nvGraphicFramePr>
            <xdr:xfrm>
              <a:off x="190500" y="213360"/>
              <a:ext cx="1828800" cy="98298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190500" y="578036"/>
                <a:ext cx="1828800" cy="97562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 Of Insights" refreshedDate="45686.531417939812" createdVersion="7" refreshedVersion="7" minRefreshableVersion="3" recordCount="278" xr:uid="{C7C0ECA3-DFDE-4CA2-95C0-549A455AAA54}">
  <cacheSource type="worksheet">
    <worksheetSource ref="A1:I1048576" sheet="WorkSheet"/>
  </cacheSource>
  <cacheFields count="9">
    <cacheField name="Date" numFmtId="0">
      <sharedItems containsNonDate="0" containsDate="1" containsString="0" containsBlank="1" minDate="2021-01-12T00:00:00" maxDate="2022-12-03T00:00:00"/>
    </cacheField>
    <cacheField name="Month" numFmtId="165">
      <sharedItems containsBlank="1" count="13">
        <s v="February"/>
        <s v="January"/>
        <s v="June"/>
        <s v="March"/>
        <s v="December"/>
        <s v="November"/>
        <s v="October"/>
        <s v="August"/>
        <s v="July"/>
        <s v="May"/>
        <s v="April"/>
        <s v="September"/>
        <m/>
      </sharedItems>
    </cacheField>
    <cacheField name="Year" numFmtId="165">
      <sharedItems containsBlank="1" count="3">
        <s v="2022"/>
        <s v="2021"/>
        <m/>
      </sharedItems>
    </cacheField>
    <cacheField name="Account" numFmtId="0">
      <sharedItems containsBlank="1"/>
    </cacheField>
    <cacheField name="Category" numFmtId="0">
      <sharedItems containsBlank="1" count="9">
        <s v="Food"/>
        <s v="Expense"/>
        <s v="Transportation"/>
        <s v="Social Life"/>
        <s v="Household"/>
        <s v="Clothing"/>
        <s v="Income"/>
        <s v="Education"/>
        <m/>
      </sharedItems>
    </cacheField>
    <cacheField name="Subcategory" numFmtId="0">
      <sharedItems containsBlank="1" count="4">
        <s v="Basic Expenses "/>
        <s v="Extra Expenses "/>
        <s v="All Income"/>
        <m/>
      </sharedItems>
    </cacheField>
    <cacheField name="Note" numFmtId="0">
      <sharedItems containsBlank="1"/>
    </cacheField>
    <cacheField name="INR" numFmtId="0">
      <sharedItems containsString="0" containsBlank="1" containsNumber="1" minValue="3" maxValue="10000"/>
    </cacheField>
    <cacheField name="Naira" numFmtId="0">
      <sharedItems containsString="0" containsBlank="1" containsNumber="1" minValue="53.97" maxValue="179899.99999999997"/>
    </cacheField>
  </cacheFields>
  <extLst>
    <ext xmlns:x14="http://schemas.microsoft.com/office/spreadsheetml/2009/9/main" uri="{725AE2AE-9491-48be-B2B4-4EB974FC3084}">
      <x14:pivotCacheDefinition pivotCacheId="19920847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8">
  <r>
    <d v="2022-02-03T00:00:00"/>
    <x v="0"/>
    <x v="0"/>
    <s v="CUB - online payment"/>
    <x v="0"/>
    <x v="0"/>
    <s v="Brownie"/>
    <n v="50"/>
    <n v="899.49999999999989"/>
  </r>
  <r>
    <d v="2022-02-03T00:00:00"/>
    <x v="0"/>
    <x v="0"/>
    <s v="CUB - online payment"/>
    <x v="1"/>
    <x v="1"/>
    <s v="Expenses"/>
    <n v="300"/>
    <n v="5396.9999999999991"/>
  </r>
  <r>
    <d v="2022-01-03T00:00:00"/>
    <x v="1"/>
    <x v="0"/>
    <s v="CUB - online payment"/>
    <x v="0"/>
    <x v="0"/>
    <s v="Dinner"/>
    <n v="78"/>
    <n v="1403.2199999999998"/>
  </r>
  <r>
    <d v="2022-01-03T00:00:00"/>
    <x v="1"/>
    <x v="0"/>
    <s v="CUB - online payment"/>
    <x v="2"/>
    <x v="0"/>
    <s v="Metro"/>
    <n v="30"/>
    <n v="539.69999999999993"/>
  </r>
  <r>
    <d v="2022-01-03T00:00:00"/>
    <x v="1"/>
    <x v="0"/>
    <s v="CUB - online payment"/>
    <x v="0"/>
    <x v="0"/>
    <s v="Snacks"/>
    <n v="67"/>
    <n v="1205.33"/>
  </r>
  <r>
    <d v="2022-02-26T00:00:00"/>
    <x v="0"/>
    <x v="0"/>
    <s v="CUB - online payment"/>
    <x v="1"/>
    <x v="1"/>
    <s v="Expenses"/>
    <n v="100"/>
    <n v="1798.9999999999998"/>
  </r>
  <r>
    <d v="2022-02-19T00:00:00"/>
    <x v="0"/>
    <x v="0"/>
    <s v="CUB - online payment"/>
    <x v="1"/>
    <x v="1"/>
    <s v="Expenses"/>
    <n v="50"/>
    <n v="899.49999999999989"/>
  </r>
  <r>
    <d v="2022-02-28T00:00:00"/>
    <x v="0"/>
    <x v="0"/>
    <s v="CUB - online payment"/>
    <x v="0"/>
    <x v="0"/>
    <s v="Pizza"/>
    <n v="339.15"/>
    <n v="6101.3084999999992"/>
  </r>
  <r>
    <d v="2022-06-02T00:00:00"/>
    <x v="2"/>
    <x v="0"/>
    <s v="CUB - online payment"/>
    <x v="1"/>
    <x v="1"/>
    <s v="Expenses"/>
    <n v="1500"/>
    <n v="26984.999999999996"/>
  </r>
  <r>
    <d v="2022-02-27T00:00:00"/>
    <x v="0"/>
    <x v="0"/>
    <s v="CUB - online payment"/>
    <x v="0"/>
    <x v="0"/>
    <s v="Lunch"/>
    <n v="243"/>
    <n v="4371.57"/>
  </r>
  <r>
    <d v="2022-02-26T00:00:00"/>
    <x v="0"/>
    <x v="0"/>
    <s v="CUB - online payment"/>
    <x v="0"/>
    <x v="0"/>
    <m/>
    <n v="25"/>
    <n v="449.74999999999994"/>
  </r>
  <r>
    <d v="2022-03-02T00:00:00"/>
    <x v="3"/>
    <x v="0"/>
    <s v="CUB - online payment"/>
    <x v="1"/>
    <x v="1"/>
    <s v="Expenses"/>
    <n v="150"/>
    <n v="2698.4999999999995"/>
  </r>
  <r>
    <d v="2022-01-31T00:00:00"/>
    <x v="1"/>
    <x v="0"/>
    <s v="CUB - online payment"/>
    <x v="1"/>
    <x v="1"/>
    <s v="Expenses"/>
    <n v="200"/>
    <n v="3597.9999999999995"/>
  </r>
  <r>
    <d v="2022-02-26T00:00:00"/>
    <x v="0"/>
    <x v="0"/>
    <s v="CUB - online payment"/>
    <x v="3"/>
    <x v="0"/>
    <m/>
    <n v="1700"/>
    <n v="30582.999999999996"/>
  </r>
  <r>
    <d v="2022-02-26T00:00:00"/>
    <x v="0"/>
    <x v="0"/>
    <s v="CUB - online payment"/>
    <x v="0"/>
    <x v="0"/>
    <s v="Snacks"/>
    <n v="40"/>
    <n v="719.59999999999991"/>
  </r>
  <r>
    <d v="2022-02-26T00:00:00"/>
    <x v="0"/>
    <x v="0"/>
    <s v="CUB - online payment"/>
    <x v="0"/>
    <x v="0"/>
    <s v="Tea lights"/>
    <n v="84"/>
    <n v="1511.1599999999999"/>
  </r>
  <r>
    <d v="2022-02-25T00:00:00"/>
    <x v="0"/>
    <x v="0"/>
    <s v="CUB - online payment"/>
    <x v="0"/>
    <x v="0"/>
    <m/>
    <n v="33"/>
    <n v="593.66999999999996"/>
  </r>
  <r>
    <d v="2022-02-24T00:00:00"/>
    <x v="0"/>
    <x v="0"/>
    <s v="CUB - online payment"/>
    <x v="4"/>
    <x v="0"/>
    <m/>
    <n v="303"/>
    <n v="5450.9699999999993"/>
  </r>
  <r>
    <d v="2022-02-24T00:00:00"/>
    <x v="0"/>
    <x v="0"/>
    <s v="CUB - online payment"/>
    <x v="0"/>
    <x v="0"/>
    <s v="Creamstone"/>
    <n v="289"/>
    <n v="5199.1099999999997"/>
  </r>
  <r>
    <d v="2022-02-24T00:00:00"/>
    <x v="0"/>
    <x v="0"/>
    <s v="CUB - online payment"/>
    <x v="0"/>
    <x v="0"/>
    <s v="Tamen"/>
    <n v="324.7"/>
    <n v="5841.3529999999992"/>
  </r>
  <r>
    <d v="2022-02-23T00:00:00"/>
    <x v="0"/>
    <x v="0"/>
    <s v="CUB - online payment"/>
    <x v="5"/>
    <x v="0"/>
    <s v="Hoodie for gobi"/>
    <n v="399"/>
    <n v="7178.0099999999993"/>
  </r>
  <r>
    <d v="2022-02-23T00:00:00"/>
    <x v="0"/>
    <x v="0"/>
    <s v="CUB - online payment"/>
    <x v="0"/>
    <x v="0"/>
    <s v="Eggs"/>
    <n v="83"/>
    <n v="1493.1699999999998"/>
  </r>
  <r>
    <d v="2022-02-23T00:00:00"/>
    <x v="0"/>
    <x v="0"/>
    <s v="CUB - online payment"/>
    <x v="5"/>
    <x v="0"/>
    <s v="Earphone"/>
    <n v="399"/>
    <n v="7178.0099999999993"/>
  </r>
  <r>
    <d v="2022-02-22T00:00:00"/>
    <x v="0"/>
    <x v="0"/>
    <s v="CUB - online payment"/>
    <x v="2"/>
    <x v="0"/>
    <s v="Auto to laxmi mills"/>
    <n v="120"/>
    <n v="2158.7999999999997"/>
  </r>
  <r>
    <d v="2022-02-21T00:00:00"/>
    <x v="0"/>
    <x v="0"/>
    <s v="CUB - online payment"/>
    <x v="2"/>
    <x v="0"/>
    <s v="It better be worth it"/>
    <n v="1300"/>
    <n v="23386.999999999996"/>
  </r>
  <r>
    <d v="2022-02-21T00:00:00"/>
    <x v="0"/>
    <x v="0"/>
    <s v="CUB - online payment"/>
    <x v="2"/>
    <x v="0"/>
    <s v="Travel to koyambedu"/>
    <n v="138"/>
    <n v="2482.62"/>
  </r>
  <r>
    <d v="2022-02-21T00:00:00"/>
    <x v="0"/>
    <x v="0"/>
    <s v="CUB - online payment"/>
    <x v="4"/>
    <x v="0"/>
    <s v="Stuffs"/>
    <n v="336"/>
    <n v="6044.6399999999994"/>
  </r>
  <r>
    <d v="2022-02-21T00:00:00"/>
    <x v="0"/>
    <x v="0"/>
    <s v="CUB - online payment"/>
    <x v="2"/>
    <x v="0"/>
    <s v="Train cbe to chn"/>
    <n v="201.8"/>
    <n v="3630.3820000000001"/>
  </r>
  <r>
    <d v="2022-02-20T00:00:00"/>
    <x v="0"/>
    <x v="0"/>
    <s v="CUB - online payment"/>
    <x v="0"/>
    <x v="0"/>
    <s v="Lunch"/>
    <n v="200"/>
    <n v="3597.9999999999995"/>
  </r>
  <r>
    <d v="2022-02-19T00:00:00"/>
    <x v="0"/>
    <x v="0"/>
    <s v="CUB - online payment"/>
    <x v="0"/>
    <x v="0"/>
    <s v="Random stuff for drinks"/>
    <n v="111"/>
    <n v="1996.8899999999999"/>
  </r>
  <r>
    <d v="2022-02-19T00:00:00"/>
    <x v="0"/>
    <x v="0"/>
    <s v="CUB - online payment"/>
    <x v="0"/>
    <x v="0"/>
    <s v="Snacks"/>
    <n v="250"/>
    <n v="4497.5"/>
  </r>
  <r>
    <d v="2022-02-19T00:00:00"/>
    <x v="0"/>
    <x v="0"/>
    <s v="CUB - online payment"/>
    <x v="2"/>
    <x v="0"/>
    <s v="Bus ticket"/>
    <n v="1575"/>
    <n v="28334.249999999996"/>
  </r>
  <r>
    <d v="2022-02-19T00:00:00"/>
    <x v="0"/>
    <x v="0"/>
    <s v="CUB - online payment"/>
    <x v="2"/>
    <x v="0"/>
    <s v="Took from sbi"/>
    <n v="200"/>
    <n v="3597.9999999999995"/>
  </r>
  <r>
    <d v="2022-02-19T00:00:00"/>
    <x v="0"/>
    <x v="0"/>
    <s v="CUB - online payment"/>
    <x v="0"/>
    <x v="0"/>
    <s v="Ramen with gobi"/>
    <n v="380"/>
    <n v="6836.2"/>
  </r>
  <r>
    <d v="2022-02-19T00:00:00"/>
    <x v="0"/>
    <x v="0"/>
    <s v="CUB - online payment"/>
    <x v="2"/>
    <x v="0"/>
    <s v="Metro"/>
    <n v="60"/>
    <n v="1079.3999999999999"/>
  </r>
  <r>
    <d v="2022-01-29T00:00:00"/>
    <x v="1"/>
    <x v="0"/>
    <s v="CUB - online payment"/>
    <x v="1"/>
    <x v="1"/>
    <s v="Expenses"/>
    <n v="100"/>
    <n v="1798.9999999999998"/>
  </r>
  <r>
    <d v="2022-02-19T00:00:00"/>
    <x v="0"/>
    <x v="0"/>
    <s v="CUB - online payment"/>
    <x v="2"/>
    <x v="0"/>
    <s v="To egmore"/>
    <n v="270"/>
    <n v="4857.2999999999993"/>
  </r>
  <r>
    <d v="2022-02-18T00:00:00"/>
    <x v="0"/>
    <x v="0"/>
    <s v="CUB - online payment"/>
    <x v="0"/>
    <x v="0"/>
    <s v="Kfc dinner"/>
    <n v="348"/>
    <n v="6260.5199999999995"/>
  </r>
  <r>
    <d v="2022-02-17T00:00:00"/>
    <x v="0"/>
    <x v="0"/>
    <s v="CUB - online payment"/>
    <x v="0"/>
    <x v="0"/>
    <s v="Lunch"/>
    <n v="80"/>
    <n v="1439.1999999999998"/>
  </r>
  <r>
    <d v="2022-02-16T00:00:00"/>
    <x v="0"/>
    <x v="0"/>
    <s v="CUB - online payment"/>
    <x v="0"/>
    <x v="0"/>
    <s v="Side dishes"/>
    <n v="165"/>
    <n v="2968.35"/>
  </r>
  <r>
    <d v="2022-02-16T00:00:00"/>
    <x v="0"/>
    <x v="0"/>
    <s v="CUB - online payment"/>
    <x v="0"/>
    <x v="0"/>
    <s v="Kfc"/>
    <n v="475"/>
    <n v="8545.25"/>
  </r>
  <r>
    <d v="2022-02-13T00:00:00"/>
    <x v="0"/>
    <x v="0"/>
    <s v="CUB - online payment"/>
    <x v="3"/>
    <x v="0"/>
    <s v="Games"/>
    <n v="100"/>
    <n v="1798.9999999999998"/>
  </r>
  <r>
    <d v="2022-12-02T00:00:00"/>
    <x v="4"/>
    <x v="0"/>
    <s v="CUB - online payment"/>
    <x v="0"/>
    <x v="0"/>
    <s v="Dinner with aravind and buddies"/>
    <n v="491"/>
    <n v="8833.0899999999983"/>
  </r>
  <r>
    <d v="2022-12-02T00:00:00"/>
    <x v="4"/>
    <x v="0"/>
    <s v="CUB - online payment"/>
    <x v="4"/>
    <x v="0"/>
    <s v="Mirror"/>
    <n v="70"/>
    <n v="1259.3"/>
  </r>
  <r>
    <d v="2022-12-02T00:00:00"/>
    <x v="4"/>
    <x v="0"/>
    <s v="CUB - online payment"/>
    <x v="0"/>
    <x v="0"/>
    <s v="Lunch"/>
    <n v="80"/>
    <n v="1439.1999999999998"/>
  </r>
  <r>
    <d v="2022-01-27T00:00:00"/>
    <x v="1"/>
    <x v="0"/>
    <s v="CUB - online payment"/>
    <x v="1"/>
    <x v="1"/>
    <s v="Expenses"/>
    <n v="300"/>
    <n v="5396.9999999999991"/>
  </r>
  <r>
    <d v="2022-11-02T00:00:00"/>
    <x v="5"/>
    <x v="0"/>
    <s v="CUB - online payment"/>
    <x v="0"/>
    <x v="0"/>
    <s v="Dinner with aravind"/>
    <n v="373"/>
    <n v="6710.2699999999995"/>
  </r>
  <r>
    <d v="2022-10-02T00:00:00"/>
    <x v="6"/>
    <x v="0"/>
    <s v="CUB - online payment"/>
    <x v="0"/>
    <x v="0"/>
    <s v="Kfc dinner"/>
    <n v="641"/>
    <n v="11531.589999999998"/>
  </r>
  <r>
    <d v="2022-01-27T00:00:00"/>
    <x v="1"/>
    <x v="0"/>
    <s v="CUB - online payment"/>
    <x v="1"/>
    <x v="1"/>
    <s v="Expenses"/>
    <n v="100"/>
    <n v="1798.9999999999998"/>
  </r>
  <r>
    <d v="2022-08-02T00:00:00"/>
    <x v="7"/>
    <x v="0"/>
    <s v="CUB - online payment"/>
    <x v="4"/>
    <x v="0"/>
    <s v="Bean bag"/>
    <n v="2099"/>
    <n v="37761.009999999995"/>
  </r>
  <r>
    <d v="2022-07-02T00:00:00"/>
    <x v="8"/>
    <x v="0"/>
    <s v="CUB - online payment"/>
    <x v="2"/>
    <x v="0"/>
    <s v="Auto to Gobi's place"/>
    <n v="214"/>
    <n v="3849.8599999999997"/>
  </r>
  <r>
    <d v="2022-06-02T00:00:00"/>
    <x v="2"/>
    <x v="0"/>
    <s v="CUB - online payment"/>
    <x v="0"/>
    <x v="0"/>
    <s v="Cakepark"/>
    <n v="125"/>
    <n v="2248.75"/>
  </r>
  <r>
    <d v="2022-06-02T00:00:00"/>
    <x v="2"/>
    <x v="0"/>
    <s v="CUB - online payment"/>
    <x v="0"/>
    <x v="0"/>
    <s v="To kumara"/>
    <n v="150"/>
    <n v="2698.4999999999995"/>
  </r>
  <r>
    <d v="2022-06-02T00:00:00"/>
    <x v="2"/>
    <x v="0"/>
    <s v="CUB - online payment"/>
    <x v="2"/>
    <x v="0"/>
    <s v="To chennai"/>
    <n v="1000"/>
    <n v="17990"/>
  </r>
  <r>
    <d v="2022-01-18T00:00:00"/>
    <x v="1"/>
    <x v="0"/>
    <s v="CUB - online payment"/>
    <x v="1"/>
    <x v="1"/>
    <s v="Expenses"/>
    <n v="200"/>
    <n v="3597.9999999999995"/>
  </r>
  <r>
    <d v="2022-05-01T00:00:00"/>
    <x v="9"/>
    <x v="0"/>
    <s v="CUB - online payment"/>
    <x v="1"/>
    <x v="1"/>
    <s v="Expenses"/>
    <n v="40"/>
    <n v="719.59999999999991"/>
  </r>
  <r>
    <d v="2022-04-02T00:00:00"/>
    <x v="10"/>
    <x v="0"/>
    <s v="CUB - online payment"/>
    <x v="0"/>
    <x v="0"/>
    <s v="Shawarma"/>
    <n v="80"/>
    <n v="1439.1999999999998"/>
  </r>
  <r>
    <d v="2022-03-02T00:00:00"/>
    <x v="3"/>
    <x v="0"/>
    <s v="CUB - online payment"/>
    <x v="0"/>
    <x v="0"/>
    <s v="Good soup"/>
    <n v="50"/>
    <n v="899.49999999999989"/>
  </r>
  <r>
    <d v="2022-05-01T00:00:00"/>
    <x v="9"/>
    <x v="0"/>
    <s v="CUB - online payment"/>
    <x v="1"/>
    <x v="1"/>
    <s v="Expenses"/>
    <n v="30"/>
    <n v="539.69999999999993"/>
  </r>
  <r>
    <d v="2022-02-02T00:00:00"/>
    <x v="0"/>
    <x v="0"/>
    <s v="CUB - online payment"/>
    <x v="0"/>
    <x v="0"/>
    <s v="Parotta"/>
    <n v="120"/>
    <n v="2158.7999999999997"/>
  </r>
  <r>
    <d v="2022-05-01T00:00:00"/>
    <x v="9"/>
    <x v="0"/>
    <s v="CUB - online payment"/>
    <x v="1"/>
    <x v="1"/>
    <s v="Expenses"/>
    <n v="500"/>
    <n v="8995"/>
  </r>
  <r>
    <d v="2022-01-31T00:00:00"/>
    <x v="1"/>
    <x v="0"/>
    <s v="CUB - online payment"/>
    <x v="2"/>
    <x v="0"/>
    <s v="Vnr to apk"/>
    <n v="50"/>
    <n v="899.49999999999989"/>
  </r>
  <r>
    <d v="2022-05-01T00:00:00"/>
    <x v="9"/>
    <x v="0"/>
    <s v="CUB - online payment"/>
    <x v="1"/>
    <x v="1"/>
    <s v="Expenses"/>
    <n v="500"/>
    <n v="8995"/>
  </r>
  <r>
    <d v="2022-01-31T00:00:00"/>
    <x v="1"/>
    <x v="0"/>
    <s v="CUB - online payment"/>
    <x v="2"/>
    <x v="0"/>
    <s v="To ksr station"/>
    <n v="153"/>
    <n v="2752.47"/>
  </r>
  <r>
    <d v="2022-01-30T00:00:00"/>
    <x v="1"/>
    <x v="0"/>
    <s v="CUB - online payment"/>
    <x v="0"/>
    <x v="0"/>
    <s v="Dinner"/>
    <n v="155"/>
    <n v="2788.45"/>
  </r>
  <r>
    <d v="2022-01-30T00:00:00"/>
    <x v="1"/>
    <x v="0"/>
    <s v="CUB - online payment"/>
    <x v="0"/>
    <x v="0"/>
    <s v="Cycle gap"/>
    <n v="120"/>
    <n v="2158.7999999999997"/>
  </r>
  <r>
    <d v="2022-01-30T00:00:00"/>
    <x v="1"/>
    <x v="0"/>
    <s v="CUB - online payment"/>
    <x v="0"/>
    <x v="0"/>
    <s v="Brunch"/>
    <n v="105"/>
    <n v="1888.9499999999998"/>
  </r>
  <r>
    <d v="2022-01-29T00:00:00"/>
    <x v="1"/>
    <x v="0"/>
    <s v="CUB - online payment"/>
    <x v="2"/>
    <x v="0"/>
    <s v="Rapido to pg"/>
    <n v="44"/>
    <n v="791.56"/>
  </r>
  <r>
    <d v="2022-04-01T00:00:00"/>
    <x v="10"/>
    <x v="0"/>
    <s v="CUB - online payment"/>
    <x v="1"/>
    <x v="1"/>
    <s v="Expenses"/>
    <n v="80"/>
    <n v="1439.1999999999998"/>
  </r>
  <r>
    <d v="2022-01-28T00:00:00"/>
    <x v="1"/>
    <x v="0"/>
    <s v="CUB - online payment"/>
    <x v="0"/>
    <x v="0"/>
    <s v="Banana"/>
    <n v="10"/>
    <n v="179.89999999999998"/>
  </r>
  <r>
    <d v="2022-01-28T00:00:00"/>
    <x v="1"/>
    <x v="0"/>
    <s v="CUB - online payment"/>
    <x v="0"/>
    <x v="0"/>
    <s v="Lunch with company"/>
    <n v="138"/>
    <n v="2482.62"/>
  </r>
  <r>
    <d v="2022-01-27T00:00:00"/>
    <x v="1"/>
    <x v="0"/>
    <s v="CUB - online payment"/>
    <x v="2"/>
    <x v="0"/>
    <s v="Rapido to pg"/>
    <n v="43"/>
    <n v="773.56999999999994"/>
  </r>
  <r>
    <d v="2022-02-01T00:00:00"/>
    <x v="0"/>
    <x v="0"/>
    <s v="CUB - online payment"/>
    <x v="1"/>
    <x v="1"/>
    <s v="Expenses"/>
    <n v="8"/>
    <n v="143.91999999999999"/>
  </r>
  <r>
    <d v="2021-12-19T00:00:00"/>
    <x v="4"/>
    <x v="1"/>
    <s v="CUB - online payment"/>
    <x v="1"/>
    <x v="1"/>
    <s v="Expenses"/>
    <n v="100"/>
    <n v="1798.9999999999998"/>
  </r>
  <r>
    <d v="2022-01-27T00:00:00"/>
    <x v="1"/>
    <x v="0"/>
    <s v="CUB - online payment"/>
    <x v="0"/>
    <x v="0"/>
    <s v="Zinger box meal"/>
    <n v="279"/>
    <n v="5019.2099999999991"/>
  </r>
  <r>
    <d v="2021-12-18T00:00:00"/>
    <x v="4"/>
    <x v="1"/>
    <s v="CUB - online payment"/>
    <x v="1"/>
    <x v="1"/>
    <s v="Expenses"/>
    <n v="100"/>
    <n v="1798.9999999999998"/>
  </r>
  <r>
    <d v="2021-12-18T00:00:00"/>
    <x v="4"/>
    <x v="1"/>
    <s v="CUB - online payment"/>
    <x v="1"/>
    <x v="1"/>
    <s v="Expenses"/>
    <n v="200"/>
    <n v="3597.9999999999995"/>
  </r>
  <r>
    <d v="2022-01-26T00:00:00"/>
    <x v="1"/>
    <x v="0"/>
    <s v="CUB - online payment"/>
    <x v="0"/>
    <x v="0"/>
    <s v="Snacks"/>
    <n v="115"/>
    <n v="2068.85"/>
  </r>
  <r>
    <d v="2021-12-17T00:00:00"/>
    <x v="4"/>
    <x v="1"/>
    <s v="CUB - online payment"/>
    <x v="1"/>
    <x v="1"/>
    <s v="Expenses"/>
    <n v="50"/>
    <n v="899.49999999999989"/>
  </r>
  <r>
    <d v="2022-01-26T00:00:00"/>
    <x v="1"/>
    <x v="0"/>
    <s v="CUB - online payment"/>
    <x v="0"/>
    <x v="0"/>
    <s v="Paani poori"/>
    <n v="25"/>
    <n v="449.74999999999994"/>
  </r>
  <r>
    <d v="2022-01-25T00:00:00"/>
    <x v="1"/>
    <x v="0"/>
    <s v="CUB - online payment"/>
    <x v="0"/>
    <x v="0"/>
    <s v="Kfc date with myself"/>
    <n v="259"/>
    <n v="4659.41"/>
  </r>
  <r>
    <d v="2022-01-25T00:00:00"/>
    <x v="1"/>
    <x v="0"/>
    <s v="CUB - online payment"/>
    <x v="0"/>
    <x v="0"/>
    <s v="Lemon tea"/>
    <n v="18"/>
    <n v="323.82"/>
  </r>
  <r>
    <d v="2022-01-25T00:00:00"/>
    <x v="1"/>
    <x v="0"/>
    <s v="CUB - online payment"/>
    <x v="2"/>
    <x v="0"/>
    <s v="Train to vnr"/>
    <n v="325"/>
    <n v="5846.7499999999991"/>
  </r>
  <r>
    <d v="2022-01-24T00:00:00"/>
    <x v="1"/>
    <x v="0"/>
    <s v="CUB - online payment"/>
    <x v="0"/>
    <x v="0"/>
    <s v="Snack"/>
    <n v="40"/>
    <n v="719.59999999999991"/>
  </r>
  <r>
    <d v="2022-01-24T00:00:00"/>
    <x v="1"/>
    <x v="0"/>
    <s v="CUB - online payment"/>
    <x v="0"/>
    <x v="0"/>
    <s v="Lunch with company"/>
    <n v="133"/>
    <n v="2392.6699999999996"/>
  </r>
  <r>
    <d v="2022-01-23T00:00:00"/>
    <x v="1"/>
    <x v="0"/>
    <s v="CUB - online payment"/>
    <x v="0"/>
    <x v="0"/>
    <s v="Pepsi"/>
    <n v="40"/>
    <n v="719.59999999999991"/>
  </r>
  <r>
    <d v="2022-01-23T00:00:00"/>
    <x v="1"/>
    <x v="0"/>
    <s v="CUB - online payment"/>
    <x v="0"/>
    <x v="0"/>
    <s v="Dinner"/>
    <n v="465"/>
    <n v="8365.3499999999985"/>
  </r>
  <r>
    <d v="2022-01-23T00:00:00"/>
    <x v="1"/>
    <x v="0"/>
    <s v="CUB - online payment"/>
    <x v="0"/>
    <x v="0"/>
    <s v="Sent to vicky"/>
    <n v="300"/>
    <n v="5396.9999999999991"/>
  </r>
  <r>
    <d v="2022-01-23T00:00:00"/>
    <x v="1"/>
    <x v="0"/>
    <s v="CUB - online payment"/>
    <x v="0"/>
    <x v="0"/>
    <s v="Lunch"/>
    <n v="302"/>
    <n v="5432.98"/>
  </r>
  <r>
    <d v="2022-01-03T00:00:00"/>
    <x v="1"/>
    <x v="0"/>
    <s v="CUB - online payment"/>
    <x v="6"/>
    <x v="2"/>
    <s v="Income"/>
    <n v="100"/>
    <n v="1798.9999999999998"/>
  </r>
  <r>
    <d v="2022-01-23T00:00:00"/>
    <x v="1"/>
    <x v="0"/>
    <s v="CUB - online payment"/>
    <x v="0"/>
    <x v="0"/>
    <s v="Snacks with preethi and azar"/>
    <n v="176"/>
    <n v="3166.24"/>
  </r>
  <r>
    <d v="2022-01-23T00:00:00"/>
    <x v="1"/>
    <x v="0"/>
    <s v="CUB - online payment"/>
    <x v="3"/>
    <x v="0"/>
    <s v="Badminton"/>
    <n v="200"/>
    <n v="3597.9999999999995"/>
  </r>
  <r>
    <d v="2022-01-03T00:00:00"/>
    <x v="1"/>
    <x v="0"/>
    <s v="CUB - online payment"/>
    <x v="6"/>
    <x v="2"/>
    <s v="Income"/>
    <n v="500"/>
    <n v="8995"/>
  </r>
  <r>
    <d v="2022-01-21T00:00:00"/>
    <x v="1"/>
    <x v="0"/>
    <s v="CUB - online payment"/>
    <x v="0"/>
    <x v="0"/>
    <s v="Lunch with company"/>
    <n v="188"/>
    <n v="3382.12"/>
  </r>
  <r>
    <d v="2022-01-21T00:00:00"/>
    <x v="1"/>
    <x v="0"/>
    <s v="CUB - online payment"/>
    <x v="0"/>
    <x v="0"/>
    <s v="Snacks"/>
    <n v="37"/>
    <n v="665.63"/>
  </r>
  <r>
    <d v="2022-02-28T00:00:00"/>
    <x v="0"/>
    <x v="0"/>
    <s v="CUB - online payment"/>
    <x v="6"/>
    <x v="2"/>
    <s v="Income"/>
    <n v="200"/>
    <n v="3597.9999999999995"/>
  </r>
  <r>
    <d v="2022-01-19T00:00:00"/>
    <x v="1"/>
    <x v="0"/>
    <s v="CUB - online payment"/>
    <x v="0"/>
    <x v="0"/>
    <s v="Lunch + chocolate for preethi"/>
    <n v="171"/>
    <n v="3076.2899999999995"/>
  </r>
  <r>
    <d v="2022-01-18T00:00:00"/>
    <x v="1"/>
    <x v="0"/>
    <s v="CUB - online payment"/>
    <x v="0"/>
    <x v="0"/>
    <s v="Dinner"/>
    <n v="301.14999999999998"/>
    <n v="5417.6884999999993"/>
  </r>
  <r>
    <d v="2022-01-18T00:00:00"/>
    <x v="1"/>
    <x v="0"/>
    <s v="CUB - online payment"/>
    <x v="0"/>
    <x v="0"/>
    <s v="Snack with preethi"/>
    <n v="59"/>
    <n v="1061.4099999999999"/>
  </r>
  <r>
    <d v="2022-01-18T00:00:00"/>
    <x v="1"/>
    <x v="0"/>
    <s v="CUB - online payment"/>
    <x v="0"/>
    <x v="0"/>
    <s v="Lunch with company"/>
    <n v="148"/>
    <n v="2662.52"/>
  </r>
  <r>
    <d v="2022-02-26T00:00:00"/>
    <x v="0"/>
    <x v="0"/>
    <s v="CUB - online payment"/>
    <x v="6"/>
    <x v="2"/>
    <s v="Income"/>
    <n v="1500"/>
    <n v="26984.999999999996"/>
  </r>
  <r>
    <d v="2022-12-02T00:00:00"/>
    <x v="4"/>
    <x v="0"/>
    <s v="CUB - online payment"/>
    <x v="6"/>
    <x v="2"/>
    <s v="Income"/>
    <n v="10000"/>
    <n v="179899.99999999997"/>
  </r>
  <r>
    <d v="2022-01-17T00:00:00"/>
    <x v="1"/>
    <x v="0"/>
    <s v="CUB - online payment"/>
    <x v="0"/>
    <x v="0"/>
    <s v="Eve snack"/>
    <n v="100"/>
    <n v="1798.9999999999998"/>
  </r>
  <r>
    <d v="2022-01-15T00:00:00"/>
    <x v="1"/>
    <x v="0"/>
    <s v="CUB - online payment"/>
    <x v="2"/>
    <x v="0"/>
    <s v="Bus to Bangalore"/>
    <n v="1365"/>
    <n v="24556.35"/>
  </r>
  <r>
    <d v="2022-08-02T00:00:00"/>
    <x v="7"/>
    <x v="0"/>
    <s v="CUB - online payment"/>
    <x v="6"/>
    <x v="2"/>
    <s v="Income"/>
    <n v="1000"/>
    <n v="17990"/>
  </r>
  <r>
    <d v="2022-01-15T00:00:00"/>
    <x v="1"/>
    <x v="0"/>
    <s v="CUB - online payment"/>
    <x v="0"/>
    <x v="0"/>
    <s v="Snacks"/>
    <n v="70"/>
    <n v="1259.3"/>
  </r>
  <r>
    <d v="2022-06-02T00:00:00"/>
    <x v="2"/>
    <x v="0"/>
    <s v="CUB - online payment"/>
    <x v="6"/>
    <x v="2"/>
    <s v="Income"/>
    <n v="5000"/>
    <n v="89949.999999999985"/>
  </r>
  <r>
    <d v="2022-02-02T00:00:00"/>
    <x v="0"/>
    <x v="0"/>
    <s v="CUB - online payment"/>
    <x v="6"/>
    <x v="2"/>
    <s v="Income"/>
    <n v="500"/>
    <n v="8995"/>
  </r>
  <r>
    <d v="2022-01-27T00:00:00"/>
    <x v="1"/>
    <x v="0"/>
    <s v="CUB - online payment"/>
    <x v="6"/>
    <x v="2"/>
    <s v="Income"/>
    <n v="300"/>
    <n v="5396.9999999999991"/>
  </r>
  <r>
    <d v="2022-01-27T00:00:00"/>
    <x v="1"/>
    <x v="0"/>
    <s v="CUB - online payment"/>
    <x v="6"/>
    <x v="2"/>
    <s v="Income"/>
    <n v="1500"/>
    <n v="26984.999999999996"/>
  </r>
  <r>
    <d v="2022-01-23T00:00:00"/>
    <x v="1"/>
    <x v="0"/>
    <s v="CUB - online payment"/>
    <x v="6"/>
    <x v="2"/>
    <s v="Income"/>
    <n v="310"/>
    <n v="5576.9"/>
  </r>
  <r>
    <d v="2022-01-14T00:00:00"/>
    <x v="1"/>
    <x v="0"/>
    <s v="CUB - online payment"/>
    <x v="0"/>
    <x v="0"/>
    <s v="Lunch pongal"/>
    <n v="1530"/>
    <n v="27524.699999999997"/>
  </r>
  <r>
    <d v="2022-01-13T00:00:00"/>
    <x v="1"/>
    <x v="0"/>
    <s v="CUB - online payment"/>
    <x v="0"/>
    <x v="0"/>
    <s v="Dinner"/>
    <n v="66"/>
    <n v="1187.3399999999999"/>
  </r>
  <r>
    <d v="2022-01-23T00:00:00"/>
    <x v="1"/>
    <x v="0"/>
    <s v="CUB - online payment"/>
    <x v="6"/>
    <x v="2"/>
    <s v="Income"/>
    <n v="2000"/>
    <n v="35980"/>
  </r>
  <r>
    <d v="2022-01-13T00:00:00"/>
    <x v="1"/>
    <x v="0"/>
    <s v="CUB - online payment"/>
    <x v="2"/>
    <x v="0"/>
    <s v="Rapido to pg"/>
    <n v="43"/>
    <n v="773.56999999999994"/>
  </r>
  <r>
    <d v="2022-01-21T00:00:00"/>
    <x v="1"/>
    <x v="0"/>
    <s v="CUB - online payment"/>
    <x v="6"/>
    <x v="2"/>
    <s v="Income"/>
    <n v="200"/>
    <n v="3597.9999999999995"/>
  </r>
  <r>
    <d v="2022-12-01T00:00:00"/>
    <x v="4"/>
    <x v="0"/>
    <s v="CUB - online payment"/>
    <x v="0"/>
    <x v="0"/>
    <s v="Pizza"/>
    <n v="301.75"/>
    <n v="5428.4824999999992"/>
  </r>
  <r>
    <d v="2022-01-18T00:00:00"/>
    <x v="1"/>
    <x v="0"/>
    <s v="CUB - online payment"/>
    <x v="6"/>
    <x v="2"/>
    <s v="Income"/>
    <n v="1000"/>
    <n v="17990"/>
  </r>
  <r>
    <d v="2022-11-01T00:00:00"/>
    <x v="5"/>
    <x v="0"/>
    <s v="CUB - online payment"/>
    <x v="0"/>
    <x v="0"/>
    <s v="Lunch with not preethi"/>
    <n v="135.5"/>
    <n v="2437.645"/>
  </r>
  <r>
    <d v="2022-10-01T00:00:00"/>
    <x v="6"/>
    <x v="0"/>
    <s v="CUB - online payment"/>
    <x v="0"/>
    <x v="0"/>
    <s v="Friday snacks with preethi gang"/>
    <n v="106"/>
    <n v="1906.9399999999998"/>
  </r>
  <r>
    <d v="2022-01-15T00:00:00"/>
    <x v="1"/>
    <x v="0"/>
    <s v="CUB - online payment"/>
    <x v="6"/>
    <x v="2"/>
    <s v="Income"/>
    <n v="1500"/>
    <n v="26984.999999999996"/>
  </r>
  <r>
    <d v="2022-08-01T00:00:00"/>
    <x v="7"/>
    <x v="0"/>
    <s v="CUB - online payment"/>
    <x v="0"/>
    <x v="0"/>
    <s v="Lunch with gowdham"/>
    <n v="535.29999999999995"/>
    <n v="9630.0469999999987"/>
  </r>
  <r>
    <d v="2022-08-01T00:00:00"/>
    <x v="7"/>
    <x v="0"/>
    <s v="CUB - online payment"/>
    <x v="4"/>
    <x v="0"/>
    <s v="Rent"/>
    <n v="4580"/>
    <n v="82394.2"/>
  </r>
  <r>
    <d v="2022-07-01T00:00:00"/>
    <x v="8"/>
    <x v="0"/>
    <s v="CUB - online payment"/>
    <x v="0"/>
    <x v="0"/>
    <s v="Coffee + biscuit"/>
    <n v="15"/>
    <n v="269.84999999999997"/>
  </r>
  <r>
    <d v="2022-01-14T00:00:00"/>
    <x v="1"/>
    <x v="0"/>
    <s v="CUB - online payment"/>
    <x v="6"/>
    <x v="2"/>
    <s v="Income"/>
    <n v="340"/>
    <n v="6116.5999999999995"/>
  </r>
  <r>
    <d v="2022-06-01T00:00:00"/>
    <x v="2"/>
    <x v="0"/>
    <s v="CUB - online payment"/>
    <x v="0"/>
    <x v="0"/>
    <s v="Ketch up"/>
    <n v="20"/>
    <n v="359.79999999999995"/>
  </r>
  <r>
    <d v="2022-06-01T00:00:00"/>
    <x v="2"/>
    <x v="0"/>
    <s v="CUB - online payment"/>
    <x v="0"/>
    <x v="0"/>
    <s v="Dinner with roommate"/>
    <n v="877.81"/>
    <n v="15791.801899999997"/>
  </r>
  <r>
    <d v="2022-06-01T00:00:00"/>
    <x v="2"/>
    <x v="0"/>
    <s v="CUB - online payment"/>
    <x v="0"/>
    <x v="0"/>
    <s v="Bingo"/>
    <n v="10"/>
    <n v="179.89999999999998"/>
  </r>
  <r>
    <d v="2022-06-01T00:00:00"/>
    <x v="2"/>
    <x v="0"/>
    <s v="CUB - online payment"/>
    <x v="2"/>
    <x v="0"/>
    <s v="Rapido to pg"/>
    <n v="42"/>
    <n v="755.57999999999993"/>
  </r>
  <r>
    <d v="2022-05-01T00:00:00"/>
    <x v="9"/>
    <x v="0"/>
    <s v="CUB - online payment"/>
    <x v="0"/>
    <x v="0"/>
    <s v="McDonald's with company"/>
    <n v="211"/>
    <n v="3795.89"/>
  </r>
  <r>
    <d v="2022-01-13T00:00:00"/>
    <x v="1"/>
    <x v="0"/>
    <s v="CUB - online payment"/>
    <x v="6"/>
    <x v="2"/>
    <s v="Income"/>
    <n v="1000"/>
    <n v="17990"/>
  </r>
  <r>
    <d v="2022-12-01T00:00:00"/>
    <x v="4"/>
    <x v="0"/>
    <s v="CUB - online payment"/>
    <x v="6"/>
    <x v="2"/>
    <s v="Income"/>
    <n v="200"/>
    <n v="3597.9999999999995"/>
  </r>
  <r>
    <d v="2022-05-01T00:00:00"/>
    <x v="9"/>
    <x v="0"/>
    <s v="CUB - online payment"/>
    <x v="0"/>
    <x v="0"/>
    <s v="Jan 2nd with shakur and barath"/>
    <n v="354"/>
    <n v="6368.4599999999991"/>
  </r>
  <r>
    <d v="2022-08-01T00:00:00"/>
    <x v="7"/>
    <x v="0"/>
    <s v="CUB - online payment"/>
    <x v="6"/>
    <x v="2"/>
    <s v="Income"/>
    <n v="260"/>
    <n v="4677.3999999999996"/>
  </r>
  <r>
    <d v="2022-06-01T00:00:00"/>
    <x v="2"/>
    <x v="0"/>
    <s v="CUB - online payment"/>
    <x v="6"/>
    <x v="2"/>
    <s v="Income"/>
    <n v="440"/>
    <n v="7915.5999999999995"/>
  </r>
  <r>
    <d v="2022-05-01T00:00:00"/>
    <x v="9"/>
    <x v="0"/>
    <s v="CUB - online payment"/>
    <x v="2"/>
    <x v="0"/>
    <s v="Refund for bus ticket"/>
    <n v="60"/>
    <n v="1079.3999999999999"/>
  </r>
  <r>
    <d v="2022-05-01T00:00:00"/>
    <x v="9"/>
    <x v="0"/>
    <s v="CUB - online payment"/>
    <x v="0"/>
    <x v="0"/>
    <s v="Lunch with company"/>
    <n v="388"/>
    <n v="6980.119999999999"/>
  </r>
  <r>
    <d v="2022-04-01T00:00:00"/>
    <x v="10"/>
    <x v="0"/>
    <s v="CUB - online payment"/>
    <x v="7"/>
    <x v="0"/>
    <s v="Arrear and reval fee"/>
    <n v="1400"/>
    <n v="25185.999999999996"/>
  </r>
  <r>
    <d v="2022-04-01T00:00:00"/>
    <x v="10"/>
    <x v="0"/>
    <s v="CUB - online payment"/>
    <x v="6"/>
    <x v="2"/>
    <s v="Salary"/>
    <n v="8000"/>
    <n v="143920"/>
  </r>
  <r>
    <d v="2022-04-01T00:00:00"/>
    <x v="10"/>
    <x v="0"/>
    <s v="CUB - online payment"/>
    <x v="0"/>
    <x v="0"/>
    <s v="Lunch with company"/>
    <n v="106"/>
    <n v="1906.9399999999998"/>
  </r>
  <r>
    <d v="2022-03-01T00:00:00"/>
    <x v="3"/>
    <x v="0"/>
    <s v="CUB - online payment"/>
    <x v="6"/>
    <x v="2"/>
    <s v="Income"/>
    <n v="201"/>
    <n v="3615.99"/>
  </r>
  <r>
    <d v="2022-04-01T00:00:00"/>
    <x v="10"/>
    <x v="0"/>
    <s v="CUB - online payment"/>
    <x v="0"/>
    <x v="0"/>
    <s v="Sent to preethi"/>
    <n v="107"/>
    <n v="1924.9299999999998"/>
  </r>
  <r>
    <d v="2022-03-01T00:00:00"/>
    <x v="3"/>
    <x v="0"/>
    <s v="CUB - online payment"/>
    <x v="0"/>
    <x v="0"/>
    <s v="Dairy milk"/>
    <n v="10"/>
    <n v="179.89999999999998"/>
  </r>
  <r>
    <d v="2022-03-01T00:00:00"/>
    <x v="3"/>
    <x v="0"/>
    <s v="CUB - online payment"/>
    <x v="6"/>
    <x v="2"/>
    <s v="Income"/>
    <n v="5"/>
    <n v="89.949999999999989"/>
  </r>
  <r>
    <d v="2022-03-01T00:00:00"/>
    <x v="3"/>
    <x v="0"/>
    <s v="CUB - online payment"/>
    <x v="6"/>
    <x v="2"/>
    <s v="Income"/>
    <n v="140"/>
    <n v="2518.6"/>
  </r>
  <r>
    <d v="2022-03-01T00:00:00"/>
    <x v="3"/>
    <x v="0"/>
    <s v="CUB - online payment"/>
    <x v="6"/>
    <x v="2"/>
    <s v="Income"/>
    <n v="300"/>
    <n v="5396.9999999999991"/>
  </r>
  <r>
    <d v="2022-03-01T00:00:00"/>
    <x v="3"/>
    <x v="0"/>
    <s v="CUB - online payment"/>
    <x v="0"/>
    <x v="0"/>
    <s v="Lunch unlimited nv"/>
    <n v="300"/>
    <n v="5396.9999999999991"/>
  </r>
  <r>
    <d v="2021-12-30T00:00:00"/>
    <x v="4"/>
    <x v="1"/>
    <s v="CUB - online payment"/>
    <x v="6"/>
    <x v="2"/>
    <s v="Income"/>
    <n v="30"/>
    <n v="539.69999999999993"/>
  </r>
  <r>
    <d v="2021-12-30T00:00:00"/>
    <x v="4"/>
    <x v="1"/>
    <s v="CUB - online payment"/>
    <x v="6"/>
    <x v="2"/>
    <s v="Income"/>
    <n v="250"/>
    <n v="4497.5"/>
  </r>
  <r>
    <d v="2022-02-01T00:00:00"/>
    <x v="0"/>
    <x v="0"/>
    <s v="CUB - online payment"/>
    <x v="0"/>
    <x v="0"/>
    <s v="Dinner with barath"/>
    <n v="200"/>
    <n v="3597.9999999999995"/>
  </r>
  <r>
    <d v="2022-02-01T00:00:00"/>
    <x v="0"/>
    <x v="0"/>
    <s v="CUB - online payment"/>
    <x v="2"/>
    <x v="0"/>
    <s v="Train to vnr"/>
    <n v="725"/>
    <n v="13042.749999999998"/>
  </r>
  <r>
    <d v="2022-01-01T00:00:00"/>
    <x v="1"/>
    <x v="0"/>
    <s v="CUB - online payment"/>
    <x v="0"/>
    <x v="0"/>
    <s v="Snacks"/>
    <n v="85"/>
    <n v="1529.1499999999999"/>
  </r>
  <r>
    <d v="2022-01-01T00:00:00"/>
    <x v="1"/>
    <x v="0"/>
    <s v="CUB - online payment"/>
    <x v="6"/>
    <x v="2"/>
    <s v="From dad"/>
    <n v="1000"/>
    <n v="17990"/>
  </r>
  <r>
    <d v="2021-12-30T00:00:00"/>
    <x v="4"/>
    <x v="1"/>
    <s v="CUB - online payment"/>
    <x v="0"/>
    <x v="0"/>
    <s v="To barath"/>
    <n v="20"/>
    <n v="359.79999999999995"/>
  </r>
  <r>
    <d v="2021-12-30T00:00:00"/>
    <x v="4"/>
    <x v="1"/>
    <s v="CUB - online payment"/>
    <x v="2"/>
    <x v="0"/>
    <s v="Pg to office"/>
    <n v="43"/>
    <n v="773.56999999999994"/>
  </r>
  <r>
    <d v="2021-12-30T00:00:00"/>
    <x v="4"/>
    <x v="1"/>
    <s v="CUB - online payment"/>
    <x v="6"/>
    <x v="2"/>
    <s v="Income"/>
    <n v="20"/>
    <n v="359.79999999999995"/>
  </r>
  <r>
    <d v="2021-12-30T00:00:00"/>
    <x v="4"/>
    <x v="1"/>
    <s v="CUB - online payment"/>
    <x v="0"/>
    <x v="0"/>
    <s v="Horlicks + kolakattai"/>
    <n v="25"/>
    <n v="449.74999999999994"/>
  </r>
  <r>
    <d v="2021-12-30T00:00:00"/>
    <x v="4"/>
    <x v="1"/>
    <s v="CUB - online payment"/>
    <x v="2"/>
    <x v="0"/>
    <s v="Bommasandra to pg"/>
    <n v="199"/>
    <n v="3580.0099999999998"/>
  </r>
  <r>
    <d v="2021-12-30T00:00:00"/>
    <x v="4"/>
    <x v="1"/>
    <s v="CUB - online payment"/>
    <x v="6"/>
    <x v="2"/>
    <s v="Income"/>
    <n v="250"/>
    <n v="4497.5"/>
  </r>
  <r>
    <d v="2021-12-30T00:00:00"/>
    <x v="4"/>
    <x v="1"/>
    <s v="CUB - online payment"/>
    <x v="0"/>
    <x v="0"/>
    <s v="Water"/>
    <n v="20"/>
    <n v="359.79999999999995"/>
  </r>
  <r>
    <d v="2021-12-27T00:00:00"/>
    <x v="4"/>
    <x v="1"/>
    <s v="CUB - online payment"/>
    <x v="6"/>
    <x v="2"/>
    <s v="Income"/>
    <n v="80"/>
    <n v="1439.1999999999998"/>
  </r>
  <r>
    <d v="2021-12-30T00:00:00"/>
    <x v="4"/>
    <x v="1"/>
    <s v="CUB - online payment"/>
    <x v="2"/>
    <x v="0"/>
    <s v="Rapido + toll"/>
    <n v="286"/>
    <n v="5145.1399999999994"/>
  </r>
  <r>
    <d v="2021-12-27T00:00:00"/>
    <x v="4"/>
    <x v="1"/>
    <s v="CUB - online payment"/>
    <x v="6"/>
    <x v="2"/>
    <s v="Income"/>
    <n v="40"/>
    <n v="719.59999999999991"/>
  </r>
  <r>
    <d v="2021-12-28T00:00:00"/>
    <x v="4"/>
    <x v="1"/>
    <s v="CUB - online payment"/>
    <x v="0"/>
    <x v="0"/>
    <s v="Coffee and thattai"/>
    <n v="14"/>
    <n v="251.85999999999999"/>
  </r>
  <r>
    <d v="2021-12-27T00:00:00"/>
    <x v="4"/>
    <x v="1"/>
    <s v="CUB - online payment"/>
    <x v="0"/>
    <x v="0"/>
    <s v="Lunch with barath"/>
    <n v="115"/>
    <n v="2068.85"/>
  </r>
  <r>
    <d v="2021-11-12T00:00:00"/>
    <x v="5"/>
    <x v="1"/>
    <s v="CUB - online payment"/>
    <x v="6"/>
    <x v="2"/>
    <s v="Income"/>
    <n v="240"/>
    <n v="4317.5999999999995"/>
  </r>
  <r>
    <d v="2021-11-21T00:00:00"/>
    <x v="5"/>
    <x v="1"/>
    <s v="CUB - online payment"/>
    <x v="6"/>
    <x v="2"/>
    <s v="Income"/>
    <n v="2000"/>
    <n v="35980"/>
  </r>
  <r>
    <d v="2021-12-27T00:00:00"/>
    <x v="4"/>
    <x v="1"/>
    <s v="CUB - online payment"/>
    <x v="0"/>
    <x v="0"/>
    <s v="Coconut water with stu"/>
    <n v="50"/>
    <n v="899.49999999999989"/>
  </r>
  <r>
    <d v="2021-12-25T00:00:00"/>
    <x v="4"/>
    <x v="1"/>
    <s v="CUB - online payment"/>
    <x v="0"/>
    <x v="0"/>
    <s v="Dinner with barath"/>
    <n v="504"/>
    <n v="9066.9599999999991"/>
  </r>
  <r>
    <d v="2021-12-25T00:00:00"/>
    <x v="4"/>
    <x v="1"/>
    <s v="CUB - online payment"/>
    <x v="2"/>
    <x v="0"/>
    <s v="Cab"/>
    <n v="306"/>
    <n v="5504.94"/>
  </r>
  <r>
    <d v="2021-12-25T00:00:00"/>
    <x v="4"/>
    <x v="1"/>
    <s v="CUB - online payment"/>
    <x v="7"/>
    <x v="0"/>
    <s v="Books"/>
    <n v="400"/>
    <n v="7195.9999999999991"/>
  </r>
  <r>
    <d v="2021-12-25T00:00:00"/>
    <x v="4"/>
    <x v="1"/>
    <s v="CUB - online payment"/>
    <x v="0"/>
    <x v="0"/>
    <s v="Corn"/>
    <n v="30"/>
    <n v="539.69999999999993"/>
  </r>
  <r>
    <d v="2021-12-25T00:00:00"/>
    <x v="4"/>
    <x v="1"/>
    <s v="CUB - online payment"/>
    <x v="0"/>
    <x v="0"/>
    <s v="Water"/>
    <n v="30"/>
    <n v="539.69999999999993"/>
  </r>
  <r>
    <d v="2021-12-25T00:00:00"/>
    <x v="4"/>
    <x v="1"/>
    <s v="CUB - online payment"/>
    <x v="0"/>
    <x v="0"/>
    <s v="Milk with bharath"/>
    <n v="40"/>
    <n v="719.59999999999991"/>
  </r>
  <r>
    <d v="2021-12-24T00:00:00"/>
    <x v="4"/>
    <x v="1"/>
    <s v="CUB - online payment"/>
    <x v="3"/>
    <x v="0"/>
    <s v="Beer"/>
    <n v="150"/>
    <n v="2698.4999999999995"/>
  </r>
  <r>
    <d v="2021-12-24T00:00:00"/>
    <x v="4"/>
    <x v="1"/>
    <s v="CUB - online payment"/>
    <x v="0"/>
    <x v="0"/>
    <s v="Lunch with company"/>
    <n v="262"/>
    <n v="4713.3799999999992"/>
  </r>
  <r>
    <d v="2021-12-23T00:00:00"/>
    <x v="4"/>
    <x v="1"/>
    <s v="CUB - online payment"/>
    <x v="0"/>
    <x v="0"/>
    <s v="Lemon tea with company"/>
    <n v="15"/>
    <n v="269.84999999999997"/>
  </r>
  <r>
    <d v="2021-12-23T00:00:00"/>
    <x v="4"/>
    <x v="1"/>
    <s v="CUB - online payment"/>
    <x v="0"/>
    <x v="0"/>
    <s v="Puffs and coffee"/>
    <n v="32"/>
    <n v="575.67999999999995"/>
  </r>
  <r>
    <d v="2021-12-21T00:00:00"/>
    <x v="4"/>
    <x v="1"/>
    <s v="CUB - online payment"/>
    <x v="0"/>
    <x v="0"/>
    <s v="Dinner with barath"/>
    <n v="239"/>
    <n v="4299.6099999999997"/>
  </r>
  <r>
    <d v="2021-12-21T00:00:00"/>
    <x v="4"/>
    <x v="1"/>
    <s v="CUB - online payment"/>
    <x v="0"/>
    <x v="0"/>
    <s v="Puffs"/>
    <n v="25"/>
    <n v="449.74999999999994"/>
  </r>
  <r>
    <d v="2021-12-21T00:00:00"/>
    <x v="4"/>
    <x v="1"/>
    <s v="CUB - online payment"/>
    <x v="0"/>
    <x v="0"/>
    <s v="Bun"/>
    <n v="18"/>
    <n v="323.82"/>
  </r>
  <r>
    <d v="2021-12-20T00:00:00"/>
    <x v="4"/>
    <x v="1"/>
    <s v="CUB - online payment"/>
    <x v="0"/>
    <x v="0"/>
    <s v="Milk with bharath"/>
    <n v="80"/>
    <n v="1439.1999999999998"/>
  </r>
  <r>
    <d v="2021-12-20T00:00:00"/>
    <x v="4"/>
    <x v="1"/>
    <s v="CUB - online payment"/>
    <x v="2"/>
    <x v="0"/>
    <s v="Taxi"/>
    <n v="80"/>
    <n v="1439.1999999999998"/>
  </r>
  <r>
    <d v="2021-12-20T00:00:00"/>
    <x v="4"/>
    <x v="1"/>
    <s v="CUB - online payment"/>
    <x v="0"/>
    <x v="0"/>
    <s v="Snacks"/>
    <n v="20"/>
    <n v="359.79999999999995"/>
  </r>
  <r>
    <d v="2021-12-20T00:00:00"/>
    <x v="4"/>
    <x v="1"/>
    <s v="CUB - online payment"/>
    <x v="0"/>
    <x v="0"/>
    <s v="Water"/>
    <n v="20"/>
    <n v="359.79999999999995"/>
  </r>
  <r>
    <d v="2021-12-20T00:00:00"/>
    <x v="4"/>
    <x v="1"/>
    <s v="CUB - online payment"/>
    <x v="0"/>
    <x v="0"/>
    <s v="Lunch with barath"/>
    <n v="85"/>
    <n v="1529.1499999999999"/>
  </r>
  <r>
    <d v="2021-12-20T00:00:00"/>
    <x v="4"/>
    <x v="1"/>
    <s v="CUB - online payment"/>
    <x v="0"/>
    <x v="0"/>
    <s v="Milk with bharath"/>
    <n v="40"/>
    <n v="719.59999999999991"/>
  </r>
  <r>
    <d v="2022-01-26T00:00:00"/>
    <x v="1"/>
    <x v="0"/>
    <s v="CUB - online payment"/>
    <x v="1"/>
    <x v="1"/>
    <s v="Expenses"/>
    <n v="125"/>
    <n v="2248.75"/>
  </r>
  <r>
    <d v="2022-01-14T00:00:00"/>
    <x v="1"/>
    <x v="0"/>
    <s v="CUB - online payment"/>
    <x v="1"/>
    <x v="1"/>
    <s v="Expenses"/>
    <n v="170"/>
    <n v="3058.2999999999997"/>
  </r>
  <r>
    <d v="2022-01-14T00:00:00"/>
    <x v="1"/>
    <x v="0"/>
    <s v="CUB - online payment"/>
    <x v="1"/>
    <x v="1"/>
    <s v="Expenses"/>
    <n v="70"/>
    <n v="1259.3"/>
  </r>
  <r>
    <d v="2021-12-18T00:00:00"/>
    <x v="4"/>
    <x v="1"/>
    <s v="CUB - online payment"/>
    <x v="0"/>
    <x v="0"/>
    <s v="To rahul"/>
    <n v="113"/>
    <n v="2032.87"/>
  </r>
  <r>
    <d v="2021-12-18T00:00:00"/>
    <x v="4"/>
    <x v="1"/>
    <s v="CUB - online payment"/>
    <x v="6"/>
    <x v="2"/>
    <s v="From dad"/>
    <n v="1000"/>
    <n v="17990"/>
  </r>
  <r>
    <d v="2022-01-14T00:00:00"/>
    <x v="1"/>
    <x v="0"/>
    <s v="CUB - online payment"/>
    <x v="1"/>
    <x v="1"/>
    <s v="Expenses"/>
    <n v="340"/>
    <n v="6116.5999999999995"/>
  </r>
  <r>
    <d v="2021-12-18T00:00:00"/>
    <x v="4"/>
    <x v="1"/>
    <s v="CUB - online payment"/>
    <x v="3"/>
    <x v="0"/>
    <s v="Spiderman"/>
    <n v="363.72"/>
    <n v="6543.3227999999999"/>
  </r>
  <r>
    <d v="2021-12-18T00:00:00"/>
    <x v="4"/>
    <x v="1"/>
    <s v="CUB - online payment"/>
    <x v="0"/>
    <x v="0"/>
    <s v="Lunch"/>
    <n v="160"/>
    <n v="2878.3999999999996"/>
  </r>
  <r>
    <d v="2021-12-17T00:00:00"/>
    <x v="4"/>
    <x v="1"/>
    <s v="CUB - online payment"/>
    <x v="0"/>
    <x v="0"/>
    <s v="Milk with bharath"/>
    <n v="70"/>
    <n v="1259.3"/>
  </r>
  <r>
    <d v="2021-12-17T00:00:00"/>
    <x v="4"/>
    <x v="1"/>
    <s v="CUB - online payment"/>
    <x v="0"/>
    <x v="0"/>
    <s v="Lunch with company"/>
    <n v="110"/>
    <n v="1978.8999999999999"/>
  </r>
  <r>
    <d v="2022-01-14T00:00:00"/>
    <x v="1"/>
    <x v="0"/>
    <s v="CUB - online payment"/>
    <x v="1"/>
    <x v="1"/>
    <s v="Expenses"/>
    <n v="240"/>
    <n v="4317.5999999999995"/>
  </r>
  <r>
    <d v="2021-12-16T00:00:00"/>
    <x v="4"/>
    <x v="1"/>
    <s v="CUB - online payment"/>
    <x v="0"/>
    <x v="0"/>
    <s v="Egg"/>
    <n v="30"/>
    <n v="539.69999999999993"/>
  </r>
  <r>
    <d v="2021-12-16T00:00:00"/>
    <x v="4"/>
    <x v="1"/>
    <s v="CUB - online payment"/>
    <x v="0"/>
    <x v="0"/>
    <s v="Panipoori"/>
    <n v="20"/>
    <n v="359.79999999999995"/>
  </r>
  <r>
    <d v="2021-12-16T00:00:00"/>
    <x v="4"/>
    <x v="1"/>
    <s v="CUB - online payment"/>
    <x v="0"/>
    <x v="0"/>
    <s v="Lunch"/>
    <n v="30"/>
    <n v="539.69999999999993"/>
  </r>
  <r>
    <d v="2021-12-16T00:00:00"/>
    <x v="4"/>
    <x v="1"/>
    <s v="CUB - online payment"/>
    <x v="0"/>
    <x v="0"/>
    <s v="Milk with bharath"/>
    <n v="110"/>
    <n v="1978.8999999999999"/>
  </r>
  <r>
    <d v="2021-12-14T00:00:00"/>
    <x v="4"/>
    <x v="1"/>
    <s v="CUB - online payment"/>
    <x v="0"/>
    <x v="0"/>
    <s v="Lunch"/>
    <n v="40"/>
    <n v="719.59999999999991"/>
  </r>
  <r>
    <d v="2021-12-14T00:00:00"/>
    <x v="4"/>
    <x v="1"/>
    <s v="CUB - online payment"/>
    <x v="0"/>
    <x v="0"/>
    <s v="Snacks"/>
    <n v="75"/>
    <n v="1349.2499999999998"/>
  </r>
  <r>
    <d v="2021-12-14T00:00:00"/>
    <x v="4"/>
    <x v="1"/>
    <s v="CUB - online payment"/>
    <x v="0"/>
    <x v="0"/>
    <s v="Panipoori"/>
    <n v="80"/>
    <n v="1439.1999999999998"/>
  </r>
  <r>
    <d v="2021-12-14T00:00:00"/>
    <x v="4"/>
    <x v="1"/>
    <s v="CUB - online payment"/>
    <x v="0"/>
    <x v="0"/>
    <s v="Snacks"/>
    <n v="74"/>
    <n v="1331.26"/>
  </r>
  <r>
    <d v="2021-12-14T00:00:00"/>
    <x v="4"/>
    <x v="1"/>
    <s v="CUB - online payment"/>
    <x v="0"/>
    <x v="0"/>
    <s v="Milk with bharath"/>
    <n v="65"/>
    <n v="1169.3499999999999"/>
  </r>
  <r>
    <d v="2021-12-12T00:00:00"/>
    <x v="4"/>
    <x v="1"/>
    <s v="CUB - online payment"/>
    <x v="0"/>
    <x v="0"/>
    <s v="Milk with bharath"/>
    <n v="25"/>
    <n v="449.74999999999994"/>
  </r>
  <r>
    <d v="2021-11-12T00:00:00"/>
    <x v="5"/>
    <x v="1"/>
    <s v="CUB - online payment"/>
    <x v="6"/>
    <x v="2"/>
    <s v="From dad"/>
    <n v="1000"/>
    <n v="17990"/>
  </r>
  <r>
    <d v="2022-12-01T00:00:00"/>
    <x v="4"/>
    <x v="0"/>
    <s v="CUB - online payment"/>
    <x v="1"/>
    <x v="1"/>
    <s v="Expenses"/>
    <n v="479"/>
    <n v="8617.2099999999991"/>
  </r>
  <r>
    <d v="2021-10-12T00:00:00"/>
    <x v="6"/>
    <x v="1"/>
    <s v="CUB - online payment"/>
    <x v="0"/>
    <x v="0"/>
    <s v="Shopping"/>
    <n v="241"/>
    <n v="4335.5899999999992"/>
  </r>
  <r>
    <d v="2021-10-12T00:00:00"/>
    <x v="6"/>
    <x v="1"/>
    <s v="CUB - online payment"/>
    <x v="0"/>
    <x v="0"/>
    <s v="Momos"/>
    <n v="195"/>
    <n v="3508.0499999999997"/>
  </r>
  <r>
    <d v="2021-09-12T00:00:00"/>
    <x v="11"/>
    <x v="1"/>
    <s v="CUB - online payment"/>
    <x v="0"/>
    <x v="0"/>
    <s v="Snack with bharath"/>
    <n v="40"/>
    <n v="719.59999999999991"/>
  </r>
  <r>
    <d v="2021-09-12T00:00:00"/>
    <x v="11"/>
    <x v="1"/>
    <s v="CUB - online payment"/>
    <x v="0"/>
    <x v="0"/>
    <s v="Lunch with company"/>
    <n v="280"/>
    <n v="5037.2"/>
  </r>
  <r>
    <d v="2021-09-12T00:00:00"/>
    <x v="11"/>
    <x v="1"/>
    <s v="CUB - online payment"/>
    <x v="0"/>
    <x v="0"/>
    <s v="Milk with bharath"/>
    <n v="25"/>
    <n v="449.74999999999994"/>
  </r>
  <r>
    <d v="2021-09-12T00:00:00"/>
    <x v="11"/>
    <x v="1"/>
    <s v="CUB - online payment"/>
    <x v="0"/>
    <x v="0"/>
    <s v="Breakfast with stu"/>
    <n v="110"/>
    <n v="1978.8999999999999"/>
  </r>
  <r>
    <d v="2021-08-12T00:00:00"/>
    <x v="7"/>
    <x v="1"/>
    <s v="CUB - online payment"/>
    <x v="0"/>
    <x v="0"/>
    <s v="Lunch with stu"/>
    <n v="100"/>
    <n v="1798.9999999999998"/>
  </r>
  <r>
    <d v="2021-08-12T00:00:00"/>
    <x v="7"/>
    <x v="1"/>
    <s v="Cash"/>
    <x v="0"/>
    <x v="0"/>
    <s v="5 star"/>
    <n v="1120.72"/>
    <n v="20161.752799999998"/>
  </r>
  <r>
    <d v="2021-08-12T00:00:00"/>
    <x v="7"/>
    <x v="1"/>
    <s v="CUB - online payment"/>
    <x v="0"/>
    <x v="0"/>
    <s v="Milk"/>
    <n v="10"/>
    <n v="179.89999999999998"/>
  </r>
  <r>
    <d v="2021-07-12T00:00:00"/>
    <x v="8"/>
    <x v="1"/>
    <s v="CUB - online payment"/>
    <x v="0"/>
    <x v="0"/>
    <s v="Milk with bharath"/>
    <n v="25"/>
    <n v="449.74999999999994"/>
  </r>
  <r>
    <d v="2021-07-12T00:00:00"/>
    <x v="8"/>
    <x v="1"/>
    <s v="CUB - online payment"/>
    <x v="0"/>
    <x v="0"/>
    <s v="Horlicks"/>
    <n v="15"/>
    <n v="269.84999999999997"/>
  </r>
  <r>
    <d v="2021-06-12T00:00:00"/>
    <x v="2"/>
    <x v="1"/>
    <s v="CUB - online payment"/>
    <x v="0"/>
    <x v="0"/>
    <s v="Milk with bharath"/>
    <n v="25"/>
    <n v="449.74999999999994"/>
  </r>
  <r>
    <d v="2021-06-12T00:00:00"/>
    <x v="2"/>
    <x v="1"/>
    <s v="CUB - online payment"/>
    <x v="5"/>
    <x v="0"/>
    <s v="Shoe"/>
    <n v="500"/>
    <n v="8995"/>
  </r>
  <r>
    <d v="2021-06-12T00:00:00"/>
    <x v="2"/>
    <x v="1"/>
    <s v="CUB - online payment"/>
    <x v="5"/>
    <x v="0"/>
    <s v="Cap"/>
    <n v="140"/>
    <n v="2518.6"/>
  </r>
  <r>
    <d v="2021-06-12T00:00:00"/>
    <x v="2"/>
    <x v="1"/>
    <s v="CUB - online payment"/>
    <x v="0"/>
    <x v="0"/>
    <s v="Lunch with stu"/>
    <n v="150"/>
    <n v="2698.4999999999995"/>
  </r>
  <r>
    <d v="2021-05-12T00:00:00"/>
    <x v="9"/>
    <x v="1"/>
    <s v="CUB - online payment"/>
    <x v="0"/>
    <x v="0"/>
    <s v="Milk with bharath"/>
    <n v="25"/>
    <n v="449.74999999999994"/>
  </r>
  <r>
    <d v="2021-05-12T00:00:00"/>
    <x v="9"/>
    <x v="1"/>
    <s v="CUB - online payment"/>
    <x v="5"/>
    <x v="0"/>
    <s v="Full hand and a hoodie"/>
    <n v="1800"/>
    <n v="32381.999999999996"/>
  </r>
  <r>
    <d v="2021-05-12T00:00:00"/>
    <x v="9"/>
    <x v="1"/>
    <s v="CUB - online payment"/>
    <x v="4"/>
    <x v="0"/>
    <s v="Rent"/>
    <n v="4800"/>
    <n v="86351.999999999985"/>
  </r>
  <r>
    <d v="2021-05-12T00:00:00"/>
    <x v="9"/>
    <x v="1"/>
    <s v="CUB - online payment"/>
    <x v="6"/>
    <x v="2"/>
    <s v="From dad"/>
    <n v="8000"/>
    <n v="143920"/>
  </r>
  <r>
    <d v="2021-04-12T00:00:00"/>
    <x v="10"/>
    <x v="1"/>
    <s v="CUB - online payment"/>
    <x v="0"/>
    <x v="0"/>
    <s v="Dinner"/>
    <n v="324"/>
    <n v="5828.7599999999993"/>
  </r>
  <r>
    <d v="2021-04-12T00:00:00"/>
    <x v="10"/>
    <x v="1"/>
    <s v="CUB - online payment"/>
    <x v="0"/>
    <x v="0"/>
    <s v="Snack"/>
    <n v="65"/>
    <n v="1169.3499999999999"/>
  </r>
  <r>
    <d v="2021-12-18T00:00:00"/>
    <x v="4"/>
    <x v="1"/>
    <s v="CUB - online payment"/>
    <x v="1"/>
    <x v="1"/>
    <s v="Expenses"/>
    <n v="400"/>
    <n v="7195.9999999999991"/>
  </r>
  <r>
    <d v="2021-04-12T00:00:00"/>
    <x v="10"/>
    <x v="1"/>
    <s v="CUB - online payment"/>
    <x v="0"/>
    <x v="0"/>
    <s v="Breakfast"/>
    <n v="200"/>
    <n v="3597.9999999999995"/>
  </r>
  <r>
    <d v="2021-03-12T00:00:00"/>
    <x v="3"/>
    <x v="1"/>
    <s v="CUB - online payment"/>
    <x v="0"/>
    <x v="0"/>
    <s v="Milk with bharath"/>
    <n v="25"/>
    <n v="449.74999999999994"/>
  </r>
  <r>
    <d v="2021-03-12T00:00:00"/>
    <x v="3"/>
    <x v="1"/>
    <s v="CUB - online payment"/>
    <x v="5"/>
    <x v="0"/>
    <s v="Belt"/>
    <n v="130"/>
    <n v="2338.6999999999998"/>
  </r>
  <r>
    <d v="2021-03-12T00:00:00"/>
    <x v="3"/>
    <x v="1"/>
    <s v="CUB - online payment"/>
    <x v="5"/>
    <x v="0"/>
    <s v="Mask"/>
    <n v="20"/>
    <n v="359.79999999999995"/>
  </r>
  <r>
    <d v="2021-03-12T00:00:00"/>
    <x v="3"/>
    <x v="1"/>
    <s v="CUB - online payment"/>
    <x v="0"/>
    <x v="0"/>
    <s v="Snack"/>
    <n v="40"/>
    <n v="719.59999999999991"/>
  </r>
  <r>
    <d v="2021-03-12T00:00:00"/>
    <x v="3"/>
    <x v="1"/>
    <s v="CUB - online payment"/>
    <x v="6"/>
    <x v="2"/>
    <s v="From dad"/>
    <n v="1000"/>
    <n v="17990"/>
  </r>
  <r>
    <d v="2021-02-12T00:00:00"/>
    <x v="0"/>
    <x v="1"/>
    <s v="CUB - online payment"/>
    <x v="0"/>
    <x v="0"/>
    <s v="Ice cream"/>
    <n v="504"/>
    <n v="9066.9599999999991"/>
  </r>
  <r>
    <d v="2021-02-12T00:00:00"/>
    <x v="0"/>
    <x v="1"/>
    <s v="CUB - online payment"/>
    <x v="0"/>
    <x v="0"/>
    <s v="Vadapaav"/>
    <n v="75"/>
    <n v="1349.2499999999998"/>
  </r>
  <r>
    <d v="2021-01-12T00:00:00"/>
    <x v="1"/>
    <x v="1"/>
    <s v="CUB - online payment"/>
    <x v="5"/>
    <x v="0"/>
    <s v="Showergel"/>
    <n v="196"/>
    <n v="3526.0399999999995"/>
  </r>
  <r>
    <d v="2021-01-12T00:00:00"/>
    <x v="1"/>
    <x v="1"/>
    <s v="CUB - online payment"/>
    <x v="0"/>
    <x v="0"/>
    <s v="Lunch with company"/>
    <n v="160"/>
    <n v="2878.3999999999996"/>
  </r>
  <r>
    <d v="2021-11-30T00:00:00"/>
    <x v="5"/>
    <x v="1"/>
    <s v="CUB - online payment"/>
    <x v="3"/>
    <x v="0"/>
    <s v="Bharath birthday"/>
    <n v="115"/>
    <n v="2068.85"/>
  </r>
  <r>
    <d v="2021-11-30T00:00:00"/>
    <x v="5"/>
    <x v="1"/>
    <s v="CUB - online payment"/>
    <x v="0"/>
    <x v="0"/>
    <s v="Lunch with company"/>
    <n v="128"/>
    <n v="2302.7199999999998"/>
  </r>
  <r>
    <d v="2021-11-30T00:00:00"/>
    <x v="5"/>
    <x v="1"/>
    <s v="CUB - online payment"/>
    <x v="0"/>
    <x v="0"/>
    <s v="Breakfast"/>
    <n v="70"/>
    <n v="1259.3"/>
  </r>
  <r>
    <d v="2021-11-29T00:00:00"/>
    <x v="5"/>
    <x v="1"/>
    <s v="CUB - online payment"/>
    <x v="0"/>
    <x v="0"/>
    <s v="Lunch with company"/>
    <n v="40"/>
    <n v="719.59999999999991"/>
  </r>
  <r>
    <d v="2021-11-29T00:00:00"/>
    <x v="5"/>
    <x v="1"/>
    <s v="CUB - online payment"/>
    <x v="0"/>
    <x v="0"/>
    <s v="Dinner"/>
    <n v="50"/>
    <n v="899.49999999999989"/>
  </r>
  <r>
    <d v="2021-11-29T00:00:00"/>
    <x v="5"/>
    <x v="1"/>
    <s v="CUB - online payment"/>
    <x v="0"/>
    <x v="0"/>
    <s v="Panipoori"/>
    <n v="40"/>
    <n v="719.59999999999991"/>
  </r>
  <r>
    <d v="2021-11-29T00:00:00"/>
    <x v="5"/>
    <x v="1"/>
    <s v="CUB - online payment"/>
    <x v="0"/>
    <x v="0"/>
    <s v="Breakfast"/>
    <n v="40"/>
    <n v="719.59999999999991"/>
  </r>
  <r>
    <d v="2021-11-28T00:00:00"/>
    <x v="5"/>
    <x v="1"/>
    <s v="CUB - online payment"/>
    <x v="0"/>
    <x v="0"/>
    <s v="Snack"/>
    <n v="94"/>
    <n v="1691.06"/>
  </r>
  <r>
    <d v="2021-11-28T00:00:00"/>
    <x v="5"/>
    <x v="1"/>
    <s v="CUB - online payment"/>
    <x v="0"/>
    <x v="0"/>
    <s v="Zomato"/>
    <n v="269.39999999999998"/>
    <n v="4846.5059999999994"/>
  </r>
  <r>
    <d v="2021-11-27T00:00:00"/>
    <x v="5"/>
    <x v="1"/>
    <s v="CUB - online payment"/>
    <x v="0"/>
    <x v="0"/>
    <s v="Dinner with gowdham"/>
    <n v="120"/>
    <n v="2158.7999999999997"/>
  </r>
  <r>
    <d v="2021-11-27T00:00:00"/>
    <x v="5"/>
    <x v="1"/>
    <s v="CUB - online payment"/>
    <x v="0"/>
    <x v="0"/>
    <s v="Dinner with gowdham"/>
    <n v="130"/>
    <n v="2338.6999999999998"/>
  </r>
  <r>
    <d v="2021-11-27T00:00:00"/>
    <x v="5"/>
    <x v="1"/>
    <s v="CUB - online payment"/>
    <x v="2"/>
    <x v="0"/>
    <s v="Rapido"/>
    <n v="35"/>
    <n v="629.65"/>
  </r>
  <r>
    <d v="2021-11-27T00:00:00"/>
    <x v="5"/>
    <x v="1"/>
    <s v="CUB - online payment"/>
    <x v="0"/>
    <x v="0"/>
    <s v="Lunch with company"/>
    <n v="75"/>
    <n v="1349.2499999999998"/>
  </r>
  <r>
    <d v="2021-11-27T00:00:00"/>
    <x v="5"/>
    <x v="1"/>
    <s v="CUB - online payment"/>
    <x v="6"/>
    <x v="2"/>
    <s v="From dad"/>
    <n v="2000"/>
    <n v="35980"/>
  </r>
  <r>
    <d v="2021-11-27T00:00:00"/>
    <x v="5"/>
    <x v="1"/>
    <s v="CUB - online payment"/>
    <x v="0"/>
    <x v="0"/>
    <s v="Breakfast"/>
    <n v="30"/>
    <n v="539.69999999999993"/>
  </r>
  <r>
    <d v="2021-11-26T00:00:00"/>
    <x v="5"/>
    <x v="1"/>
    <s v="CUB - online payment"/>
    <x v="0"/>
    <x v="0"/>
    <s v="Beer"/>
    <n v="150"/>
    <n v="2698.4999999999995"/>
  </r>
  <r>
    <d v="2021-11-26T00:00:00"/>
    <x v="5"/>
    <x v="1"/>
    <s v="CUB - online payment"/>
    <x v="0"/>
    <x v="0"/>
    <s v="Snack"/>
    <n v="102"/>
    <n v="1834.9799999999998"/>
  </r>
  <r>
    <d v="2021-11-26T00:00:00"/>
    <x v="5"/>
    <x v="1"/>
    <s v="CUB - online payment"/>
    <x v="0"/>
    <x v="0"/>
    <s v="Panipoori"/>
    <n v="40"/>
    <n v="719.59999999999991"/>
  </r>
  <r>
    <d v="2021-11-26T00:00:00"/>
    <x v="5"/>
    <x v="1"/>
    <s v="CUB - online payment"/>
    <x v="6"/>
    <x v="2"/>
    <s v="Cashback"/>
    <n v="3"/>
    <n v="53.97"/>
  </r>
  <r>
    <d v="2021-11-26T00:00:00"/>
    <x v="5"/>
    <x v="1"/>
    <s v="CUB - online payment"/>
    <x v="0"/>
    <x v="0"/>
    <s v="Lunch with company"/>
    <n v="150"/>
    <n v="2698.4999999999995"/>
  </r>
  <r>
    <d v="2021-11-26T00:00:00"/>
    <x v="5"/>
    <x v="1"/>
    <s v="CUB - online payment"/>
    <x v="0"/>
    <x v="0"/>
    <s v="Breakfast"/>
    <n v="60"/>
    <n v="1079.3999999999999"/>
  </r>
  <r>
    <d v="2021-11-25T00:00:00"/>
    <x v="5"/>
    <x v="1"/>
    <s v="CUB - online payment"/>
    <x v="0"/>
    <x v="0"/>
    <s v="Lunch with company"/>
    <n v="145"/>
    <n v="2608.5499999999997"/>
  </r>
  <r>
    <d v="2021-11-25T00:00:00"/>
    <x v="5"/>
    <x v="1"/>
    <s v="CUB - online payment"/>
    <x v="2"/>
    <x v="0"/>
    <s v="Rapido"/>
    <n v="58"/>
    <n v="1043.4199999999998"/>
  </r>
  <r>
    <d v="2021-11-25T00:00:00"/>
    <x v="5"/>
    <x v="1"/>
    <s v="CUB - online payment"/>
    <x v="0"/>
    <x v="0"/>
    <s v="Dinner"/>
    <n v="95"/>
    <n v="1709.05"/>
  </r>
  <r>
    <d v="2021-11-24T00:00:00"/>
    <x v="5"/>
    <x v="1"/>
    <s v="CUB - online payment"/>
    <x v="0"/>
    <x v="0"/>
    <s v="Snack"/>
    <n v="15"/>
    <n v="269.84999999999997"/>
  </r>
  <r>
    <d v="2021-11-24T00:00:00"/>
    <x v="5"/>
    <x v="1"/>
    <s v="CUB - online payment"/>
    <x v="0"/>
    <x v="0"/>
    <s v="Dinner"/>
    <n v="70"/>
    <n v="1259.3"/>
  </r>
  <r>
    <d v="2021-11-24T00:00:00"/>
    <x v="5"/>
    <x v="1"/>
    <s v="CUB - online payment"/>
    <x v="0"/>
    <x v="0"/>
    <s v="Panipoori"/>
    <n v="20"/>
    <n v="359.79999999999995"/>
  </r>
  <r>
    <d v="2021-11-24T00:00:00"/>
    <x v="5"/>
    <x v="1"/>
    <s v="CUB - online payment"/>
    <x v="2"/>
    <x v="0"/>
    <s v="Rapido"/>
    <n v="58"/>
    <n v="1043.4199999999998"/>
  </r>
  <r>
    <d v="2021-11-23T00:00:00"/>
    <x v="5"/>
    <x v="1"/>
    <s v="CUB - online payment"/>
    <x v="2"/>
    <x v="0"/>
    <s v="Rapido"/>
    <n v="50"/>
    <n v="899.49999999999989"/>
  </r>
  <r>
    <d v="2021-11-23T00:00:00"/>
    <x v="5"/>
    <x v="1"/>
    <s v="CUB - online payment"/>
    <x v="0"/>
    <x v="0"/>
    <s v="Dinner"/>
    <n v="179"/>
    <n v="3220.2099999999996"/>
  </r>
  <r>
    <d v="2021-11-22T00:00:00"/>
    <x v="5"/>
    <x v="1"/>
    <s v="CUB - online payment"/>
    <x v="0"/>
    <x v="0"/>
    <s v="Dinner"/>
    <n v="90"/>
    <n v="1619.1"/>
  </r>
  <r>
    <d v="2021-11-22T00:00:00"/>
    <x v="5"/>
    <x v="1"/>
    <s v="CUB - online payment"/>
    <x v="0"/>
    <x v="0"/>
    <s v="Lunch with company"/>
    <n v="97"/>
    <n v="1745.0299999999997"/>
  </r>
  <r>
    <d v="2021-11-21T00:00:00"/>
    <x v="5"/>
    <x v="1"/>
    <s v="CUB - online payment"/>
    <x v="2"/>
    <x v="0"/>
    <s v="Rapido"/>
    <n v="130"/>
    <n v="2338.6999999999998"/>
  </r>
  <r>
    <d v="2021-11-21T00:00:00"/>
    <x v="5"/>
    <x v="1"/>
    <s v="CUB - online payment"/>
    <x v="0"/>
    <x v="0"/>
    <s v="Lunch"/>
    <n v="875"/>
    <n v="15741.249999999998"/>
  </r>
  <r>
    <d v="2021-04-12T00:00:00"/>
    <x v="10"/>
    <x v="1"/>
    <s v="CUB - online payment"/>
    <x v="1"/>
    <x v="1"/>
    <s v="Expenses"/>
    <n v="30"/>
    <n v="539.69999999999993"/>
  </r>
  <r>
    <m/>
    <x v="12"/>
    <x v="2"/>
    <m/>
    <x v="8"/>
    <x v="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118A13-BAFD-4AE4-B2F4-B63B1E5BE133}" name="PivotTable11" cacheId="7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64:B67" firstHeaderRow="1" firstDataRow="1" firstDataCol="1"/>
  <pivotFields count="9">
    <pivotField showAll="0"/>
    <pivotField showAll="0">
      <items count="14">
        <item x="1"/>
        <item x="0"/>
        <item x="3"/>
        <item x="10"/>
        <item x="9"/>
        <item x="2"/>
        <item x="8"/>
        <item x="7"/>
        <item x="11"/>
        <item x="6"/>
        <item x="5"/>
        <item x="4"/>
        <item x="12"/>
        <item t="default"/>
      </items>
    </pivotField>
    <pivotField showAll="0">
      <items count="4">
        <item x="1"/>
        <item x="0"/>
        <item x="2"/>
        <item t="default"/>
      </items>
    </pivotField>
    <pivotField showAll="0"/>
    <pivotField showAll="0"/>
    <pivotField axis="axisRow" showAll="0">
      <items count="5">
        <item h="1" x="2"/>
        <item x="0"/>
        <item x="1"/>
        <item h="1" x="3"/>
        <item t="default"/>
      </items>
    </pivotField>
    <pivotField showAll="0"/>
    <pivotField showAll="0"/>
    <pivotField dataField="1" showAll="0"/>
  </pivotFields>
  <rowFields count="1">
    <field x="5"/>
  </rowFields>
  <rowItems count="3">
    <i>
      <x v="1"/>
    </i>
    <i>
      <x v="2"/>
    </i>
    <i t="grand">
      <x/>
    </i>
  </rowItems>
  <colItems count="1">
    <i/>
  </colItems>
  <dataFields count="1">
    <dataField name="Sum of Naira" fld="8" baseField="0" baseItem="0"/>
  </dataFields>
  <chartFormats count="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5" count="1" selected="0">
            <x v="1"/>
          </reference>
        </references>
      </pivotArea>
    </chartFormat>
    <chartFormat chart="3" format="6">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9112DEC-3B91-4990-940E-8669FE3215A5}" name="PivotTable10" cacheId="74"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chartFormat="9">
  <location ref="A41:D55" firstHeaderRow="1" firstDataRow="2" firstDataCol="1"/>
  <pivotFields count="9">
    <pivotField showAll="0"/>
    <pivotField axis="axisRow" showAll="0">
      <items count="14">
        <item x="1"/>
        <item x="0"/>
        <item x="3"/>
        <item x="10"/>
        <item x="9"/>
        <item x="2"/>
        <item x="8"/>
        <item x="7"/>
        <item x="11"/>
        <item x="6"/>
        <item x="5"/>
        <item x="4"/>
        <item x="12"/>
        <item t="default"/>
      </items>
    </pivotField>
    <pivotField showAll="0">
      <items count="4">
        <item x="1"/>
        <item x="0"/>
        <item x="2"/>
        <item t="default"/>
      </items>
    </pivotField>
    <pivotField showAll="0"/>
    <pivotField showAll="0"/>
    <pivotField axis="axisCol" showAll="0" sumSubtotal="1">
      <items count="5">
        <item x="2"/>
        <item x="0"/>
        <item x="1"/>
        <item h="1" x="3"/>
        <item t="sum"/>
      </items>
    </pivotField>
    <pivotField showAll="0"/>
    <pivotField showAll="0"/>
    <pivotField dataField="1" showAll="0"/>
  </pivotFields>
  <rowFields count="1">
    <field x="1"/>
  </rowFields>
  <rowItems count="13">
    <i>
      <x/>
    </i>
    <i>
      <x v="1"/>
    </i>
    <i>
      <x v="2"/>
    </i>
    <i>
      <x v="3"/>
    </i>
    <i>
      <x v="4"/>
    </i>
    <i>
      <x v="5"/>
    </i>
    <i>
      <x v="6"/>
    </i>
    <i>
      <x v="7"/>
    </i>
    <i>
      <x v="8"/>
    </i>
    <i>
      <x v="9"/>
    </i>
    <i>
      <x v="10"/>
    </i>
    <i>
      <x v="11"/>
    </i>
    <i t="grand">
      <x/>
    </i>
  </rowItems>
  <colFields count="1">
    <field x="5"/>
  </colFields>
  <colItems count="3">
    <i>
      <x/>
    </i>
    <i>
      <x v="1"/>
    </i>
    <i>
      <x v="2"/>
    </i>
  </colItems>
  <dataFields count="1">
    <dataField name="Sum of Naira" fld="8" baseField="0" baseItem="0"/>
  </dataFields>
  <formats count="1">
    <format dxfId="287">
      <pivotArea collapsedLevelsAreSubtotals="1" fieldPosition="0">
        <references count="1">
          <reference field="1" count="9">
            <x v="0"/>
            <x v="1"/>
            <x v="2"/>
            <x v="3"/>
            <x v="4"/>
            <x v="5"/>
            <x v="7"/>
            <x v="10"/>
            <x v="11"/>
          </reference>
        </references>
      </pivotArea>
    </format>
  </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0"/>
          </reference>
        </references>
      </pivotArea>
    </chartFormat>
    <chartFormat chart="8" format="7" series="1">
      <pivotArea type="data" outline="0" fieldPosition="0">
        <references count="2">
          <reference field="4294967294" count="1" selected="0">
            <x v="0"/>
          </reference>
          <reference field="5" count="1" selected="0">
            <x v="0"/>
          </reference>
        </references>
      </pivotArea>
    </chartFormat>
    <chartFormat chart="8" format="8" series="1">
      <pivotArea type="data" outline="0" fieldPosition="0">
        <references count="2">
          <reference field="4294967294" count="1" selected="0">
            <x v="0"/>
          </reference>
          <reference field="5" count="1" selected="0">
            <x v="1"/>
          </reference>
        </references>
      </pivotArea>
    </chartFormat>
    <chartFormat chart="8" format="9" series="1">
      <pivotArea type="data" outline="0" fieldPosition="0">
        <references count="2">
          <reference field="4294967294" count="1" selected="0">
            <x v="0"/>
          </reference>
          <reference field="5" count="1" selected="0">
            <x v="2"/>
          </reference>
        </references>
      </pivotArea>
    </chartFormat>
    <chartFormat chart="8"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AF99C93-659B-45C1-8929-F275BD6829A1}" name="PivotTable9" cacheId="7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4:B36" firstHeaderRow="1" firstDataRow="1" firstDataCol="1"/>
  <pivotFields count="9">
    <pivotField showAll="0"/>
    <pivotField showAll="0">
      <items count="14">
        <item x="1"/>
        <item x="0"/>
        <item x="3"/>
        <item x="10"/>
        <item x="9"/>
        <item x="2"/>
        <item x="8"/>
        <item x="7"/>
        <item x="11"/>
        <item x="6"/>
        <item x="5"/>
        <item x="4"/>
        <item x="12"/>
        <item t="default"/>
      </items>
    </pivotField>
    <pivotField showAll="0">
      <items count="4">
        <item x="1"/>
        <item x="0"/>
        <item x="2"/>
        <item t="default"/>
      </items>
    </pivotField>
    <pivotField showAll="0"/>
    <pivotField showAll="0"/>
    <pivotField axis="axisRow" showAll="0">
      <items count="5">
        <item x="2"/>
        <item h="1" x="0"/>
        <item h="1" x="1"/>
        <item h="1" x="3"/>
        <item t="default"/>
      </items>
    </pivotField>
    <pivotField showAll="0"/>
    <pivotField showAll="0"/>
    <pivotField dataField="1" showAll="0"/>
  </pivotFields>
  <rowFields count="1">
    <field x="5"/>
  </rowFields>
  <rowItems count="2">
    <i>
      <x/>
    </i>
    <i t="grand">
      <x/>
    </i>
  </rowItems>
  <colItems count="1">
    <i/>
  </colItems>
  <dataFields count="1">
    <dataField name="Sum of Naira" fld="8" baseField="0" baseItem="0"/>
  </dataFields>
  <formats count="1">
    <format dxfId="288">
      <pivotArea collapsedLevelsAreSubtotals="1" fieldPosition="0">
        <references count="1">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2839141-69E6-40DC-B6B1-558EBAF89CF3}" name="PivotTable5" cacheId="7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18:B25" firstHeaderRow="1" firstDataRow="1" firstDataCol="1"/>
  <pivotFields count="9">
    <pivotField showAll="0"/>
    <pivotField showAll="0">
      <items count="14">
        <item x="1"/>
        <item x="0"/>
        <item x="3"/>
        <item x="10"/>
        <item x="9"/>
        <item x="2"/>
        <item x="8"/>
        <item x="7"/>
        <item x="11"/>
        <item x="6"/>
        <item x="5"/>
        <item x="4"/>
        <item x="12"/>
        <item t="default"/>
      </items>
    </pivotField>
    <pivotField showAll="0">
      <items count="4">
        <item x="1"/>
        <item x="0"/>
        <item x="2"/>
        <item t="default"/>
      </items>
    </pivotField>
    <pivotField showAll="0"/>
    <pivotField axis="axisRow" showAll="0">
      <items count="10">
        <item x="5"/>
        <item x="7"/>
        <item h="1" x="1"/>
        <item x="0"/>
        <item x="4"/>
        <item h="1" x="6"/>
        <item x="3"/>
        <item x="2"/>
        <item h="1" x="8"/>
        <item t="default"/>
      </items>
    </pivotField>
    <pivotField showAll="0"/>
    <pivotField showAll="0"/>
    <pivotField showAll="0"/>
    <pivotField dataField="1" showAll="0"/>
  </pivotFields>
  <rowFields count="1">
    <field x="4"/>
  </rowFields>
  <rowItems count="7">
    <i>
      <x/>
    </i>
    <i>
      <x v="1"/>
    </i>
    <i>
      <x v="3"/>
    </i>
    <i>
      <x v="4"/>
    </i>
    <i>
      <x v="6"/>
    </i>
    <i>
      <x v="7"/>
    </i>
    <i t="grand">
      <x/>
    </i>
  </rowItems>
  <colItems count="1">
    <i/>
  </colItems>
  <dataFields count="1">
    <dataField name="Sum of Naira" fld="8" baseField="2" baseItem="0" numFmtId="167"/>
  </dataFields>
  <formats count="2">
    <format dxfId="291">
      <pivotArea dataOnly="0" outline="0" axis="axisValues" fieldPosition="0"/>
    </format>
    <format dxfId="290">
      <pivotArea collapsedLevelsAreSubtotals="1" fieldPosition="0">
        <references count="1">
          <reference field="4" count="8">
            <x v="0"/>
            <x v="1"/>
            <x v="2"/>
            <x v="3"/>
            <x v="4"/>
            <x v="5"/>
            <x v="6"/>
            <x v="7"/>
          </reference>
        </references>
      </pivotArea>
    </format>
  </formats>
  <chartFormats count="2">
    <chartFormat chart="0" format="0"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1627F8F-F283-409E-929D-491B40249AB3}" name="PivotTable2" cacheId="7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A3:B7" firstHeaderRow="1" firstDataRow="1" firstDataCol="1"/>
  <pivotFields count="9">
    <pivotField showAll="0"/>
    <pivotField showAll="0">
      <items count="14">
        <item x="1"/>
        <item x="0"/>
        <item x="3"/>
        <item x="10"/>
        <item x="9"/>
        <item x="2"/>
        <item x="8"/>
        <item x="7"/>
        <item x="11"/>
        <item x="6"/>
        <item x="5"/>
        <item x="4"/>
        <item x="12"/>
        <item t="default"/>
      </items>
    </pivotField>
    <pivotField showAll="0">
      <items count="4">
        <item x="1"/>
        <item x="0"/>
        <item x="2"/>
        <item t="default"/>
      </items>
    </pivotField>
    <pivotField showAll="0"/>
    <pivotField showAll="0"/>
    <pivotField axis="axisRow" showAll="0">
      <items count="5">
        <item x="2"/>
        <item x="0"/>
        <item x="1"/>
        <item h="1" x="3"/>
        <item t="default"/>
      </items>
    </pivotField>
    <pivotField showAll="0"/>
    <pivotField showAll="0"/>
    <pivotField dataField="1" showAll="0"/>
  </pivotFields>
  <rowFields count="1">
    <field x="5"/>
  </rowFields>
  <rowItems count="4">
    <i>
      <x/>
    </i>
    <i>
      <x v="1"/>
    </i>
    <i>
      <x v="2"/>
    </i>
    <i t="grand">
      <x/>
    </i>
  </rowItems>
  <colItems count="1">
    <i/>
  </colItems>
  <dataFields count="1">
    <dataField name="Total" fld="8" baseField="5" baseItem="0" numFmtId="167"/>
  </dataFields>
  <formats count="2">
    <format dxfId="285">
      <pivotArea outline="0" collapsedLevelsAreSubtotals="1" fieldPosition="0"/>
    </format>
    <format dxfId="286">
      <pivotArea dataOnly="0" labelOnly="1" outline="0" axis="axisValues" fieldPosition="0"/>
    </format>
  </formats>
  <chartFormats count="7">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5" count="1" selected="0">
            <x v="1"/>
          </reference>
        </references>
      </pivotArea>
    </chartFormat>
    <chartFormat chart="4" format="6">
      <pivotArea type="data" outline="0" fieldPosition="0">
        <references count="2">
          <reference field="4294967294" count="1" selected="0">
            <x v="0"/>
          </reference>
          <reference field="5" count="1" selected="0">
            <x v="2"/>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4" format="7">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BEB48BC0-15DB-4646-9681-D1338666DE9E}" sourceName="Month">
  <pivotTables>
    <pivotTable tabId="4" name="PivotTable5"/>
    <pivotTable tabId="4" name="PivotTable2"/>
    <pivotTable tabId="4" name="PivotTable10"/>
    <pivotTable tabId="4" name="PivotTable9"/>
    <pivotTable tabId="4" name="PivotTable11"/>
  </pivotTables>
  <data>
    <tabular pivotCacheId="1992084742">
      <items count="13">
        <i x="1" s="1"/>
        <i x="0" s="1"/>
        <i x="3" s="1"/>
        <i x="10" s="1"/>
        <i x="9" s="1"/>
        <i x="2" s="1"/>
        <i x="8" s="1"/>
        <i x="7" s="1"/>
        <i x="11" s="1"/>
        <i x="6" s="1"/>
        <i x="5" s="1"/>
        <i x="4" s="1"/>
        <i x="1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53A9364-53A4-4943-A7B1-63A9AE7DB64E}" sourceName="Year">
  <pivotTables>
    <pivotTable tabId="4" name="PivotTable5"/>
    <pivotTable tabId="4" name="PivotTable2"/>
    <pivotTable tabId="4" name="PivotTable10"/>
    <pivotTable tabId="4" name="PivotTable9"/>
    <pivotTable tabId="4" name="PivotTable11"/>
  </pivotTables>
  <data>
    <tabular pivotCacheId="1992084742">
      <items count="3">
        <i x="1" s="1"/>
        <i x="0" s="1"/>
        <i x="2"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1ED845EF-3370-41A4-817B-1202E4D86BE7}" cache="Slicer_Month" caption="Month" rowHeight="234950"/>
  <slicer name="Year" xr10:uid="{942E97AC-08BE-43BA-AA9A-24BF131308D0}" cache="Slicer_Year" caption="Yea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26ED632B-1010-4200-B7F6-F765C03C6234}" cache="Slicer_Month" caption="Month" style="B.Tracker" rowHeight="234950"/>
  <slicer name="Year 1" xr10:uid="{F7B6D0BB-825F-42DD-A158-9B0DA992D951}" cache="Slicer_Year" caption="Year" style="B.Track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F2AF14-00B0-4617-AD7D-28D668EA5AF6}" name="Table1" displayName="Table1" ref="A1:I41" totalsRowShown="0">
  <autoFilter ref="A1:I41" xr:uid="{2DF2AF14-00B0-4617-AD7D-28D668EA5AF6}"/>
  <tableColumns count="9">
    <tableColumn id="1" xr3:uid="{E9601564-64BA-4CFF-BAC8-DBF0CAABFB29}" name="Date" dataDxfId="284"/>
    <tableColumn id="2" xr3:uid="{E0FF2C08-7C21-41FC-852A-3B953C7F7A4A}" name="Month"/>
    <tableColumn id="3" xr3:uid="{51F26A77-3F5B-4A86-81F9-5B2F15016A69}" name="Year"/>
    <tableColumn id="4" xr3:uid="{9198D1EE-EDE0-4D13-BB23-B48EADC2A0CA}" name="Account"/>
    <tableColumn id="5" xr3:uid="{2083A892-97F6-4556-9949-F5D7E9220C35}" name="Category"/>
    <tableColumn id="6" xr3:uid="{C8413683-F459-4A1B-BACF-9AFC2D9B6AE2}" name="Subcategory"/>
    <tableColumn id="7" xr3:uid="{B9A92B1F-1B59-4548-85A8-3179932DDBC4}" name="Note"/>
    <tableColumn id="8" xr3:uid="{2F373CA3-9408-4B3F-A85C-BB689B7BD143}" name="INR"/>
    <tableColumn id="9" xr3:uid="{29556A3B-803A-4085-B417-565A3054B58A}" name="Nair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39A1C-CC23-46AE-B6AF-C61256076816}">
  <dimension ref="A1:K278"/>
  <sheetViews>
    <sheetView workbookViewId="0">
      <selection activeCell="A11" sqref="A11"/>
    </sheetView>
  </sheetViews>
  <sheetFormatPr defaultRowHeight="14.4" x14ac:dyDescent="0.3"/>
  <cols>
    <col min="1" max="1" width="25.21875" style="1" customWidth="1"/>
    <col min="2" max="2" width="33.44140625" customWidth="1"/>
    <col min="3" max="3" width="18.21875" customWidth="1"/>
    <col min="4" max="4" width="21.21875" customWidth="1"/>
    <col min="5" max="5" width="23.6640625" customWidth="1"/>
    <col min="6" max="6" width="18.77734375" customWidth="1"/>
    <col min="7" max="7" width="18.109375" customWidth="1"/>
    <col min="8" max="8" width="16.5546875" customWidth="1"/>
    <col min="9" max="9" width="13" customWidth="1"/>
    <col min="10" max="10" width="14.44140625" customWidth="1"/>
    <col min="11" max="11" width="14.6640625" customWidth="1"/>
  </cols>
  <sheetData>
    <row r="1" spans="1:11" x14ac:dyDescent="0.3">
      <c r="A1" s="1" t="s">
        <v>0</v>
      </c>
      <c r="B1" t="s">
        <v>1</v>
      </c>
      <c r="C1" t="s">
        <v>2</v>
      </c>
      <c r="D1" t="s">
        <v>3</v>
      </c>
      <c r="E1" t="s">
        <v>4</v>
      </c>
      <c r="F1" t="s">
        <v>5</v>
      </c>
      <c r="G1" t="s">
        <v>6</v>
      </c>
      <c r="H1" t="s">
        <v>4</v>
      </c>
      <c r="I1" t="s">
        <v>7</v>
      </c>
      <c r="J1" t="s">
        <v>8</v>
      </c>
      <c r="K1" t="s">
        <v>1</v>
      </c>
    </row>
    <row r="2" spans="1:11" x14ac:dyDescent="0.3">
      <c r="A2" s="1">
        <v>44595.424305555556</v>
      </c>
      <c r="B2" t="s">
        <v>9</v>
      </c>
      <c r="C2" t="s">
        <v>10</v>
      </c>
      <c r="E2" t="s">
        <v>11</v>
      </c>
      <c r="F2">
        <v>50</v>
      </c>
      <c r="G2" t="s">
        <v>12</v>
      </c>
      <c r="I2">
        <v>50</v>
      </c>
      <c r="J2" t="s">
        <v>5</v>
      </c>
      <c r="K2">
        <v>50</v>
      </c>
    </row>
    <row r="3" spans="1:11" x14ac:dyDescent="0.3">
      <c r="A3" s="1">
        <v>44595.424305555556</v>
      </c>
      <c r="B3" t="s">
        <v>9</v>
      </c>
      <c r="C3" t="s">
        <v>13</v>
      </c>
      <c r="E3" t="s">
        <v>14</v>
      </c>
      <c r="F3">
        <v>300</v>
      </c>
      <c r="G3" t="s">
        <v>12</v>
      </c>
      <c r="I3">
        <v>300</v>
      </c>
      <c r="J3" t="s">
        <v>5</v>
      </c>
      <c r="K3">
        <v>300</v>
      </c>
    </row>
    <row r="4" spans="1:11" x14ac:dyDescent="0.3">
      <c r="A4" s="1">
        <v>44564.826388888891</v>
      </c>
      <c r="B4" t="s">
        <v>9</v>
      </c>
      <c r="C4" t="s">
        <v>10</v>
      </c>
      <c r="E4" t="s">
        <v>15</v>
      </c>
      <c r="F4">
        <v>78</v>
      </c>
      <c r="G4" t="s">
        <v>12</v>
      </c>
      <c r="I4">
        <v>78</v>
      </c>
      <c r="J4" t="s">
        <v>5</v>
      </c>
      <c r="K4">
        <v>78</v>
      </c>
    </row>
    <row r="5" spans="1:11" x14ac:dyDescent="0.3">
      <c r="A5" s="1">
        <v>44564.788888888892</v>
      </c>
      <c r="B5" t="s">
        <v>9</v>
      </c>
      <c r="C5" t="s">
        <v>16</v>
      </c>
      <c r="E5" t="s">
        <v>17</v>
      </c>
      <c r="F5">
        <v>30</v>
      </c>
      <c r="G5" t="s">
        <v>12</v>
      </c>
      <c r="I5">
        <v>30</v>
      </c>
      <c r="J5" t="s">
        <v>5</v>
      </c>
      <c r="K5">
        <v>30</v>
      </c>
    </row>
    <row r="6" spans="1:11" x14ac:dyDescent="0.3">
      <c r="A6" s="1">
        <v>44564.765277777777</v>
      </c>
      <c r="B6" t="s">
        <v>9</v>
      </c>
      <c r="C6" t="s">
        <v>10</v>
      </c>
      <c r="E6" t="s">
        <v>18</v>
      </c>
      <c r="F6">
        <v>67</v>
      </c>
      <c r="G6" t="s">
        <v>12</v>
      </c>
      <c r="I6">
        <v>67</v>
      </c>
      <c r="J6" t="s">
        <v>5</v>
      </c>
      <c r="K6">
        <v>67</v>
      </c>
    </row>
    <row r="7" spans="1:11" x14ac:dyDescent="0.3">
      <c r="A7" s="1">
        <v>44564.765277777777</v>
      </c>
      <c r="B7" t="s">
        <v>9</v>
      </c>
      <c r="C7" t="s">
        <v>13</v>
      </c>
      <c r="E7" t="s">
        <v>19</v>
      </c>
      <c r="F7">
        <v>100</v>
      </c>
      <c r="G7" t="s">
        <v>20</v>
      </c>
      <c r="I7">
        <v>100</v>
      </c>
      <c r="J7" t="s">
        <v>5</v>
      </c>
      <c r="K7">
        <v>100</v>
      </c>
    </row>
    <row r="8" spans="1:11" x14ac:dyDescent="0.3">
      <c r="A8" s="1">
        <v>44564.76458333333</v>
      </c>
      <c r="B8" t="s">
        <v>9</v>
      </c>
      <c r="C8" t="s">
        <v>13</v>
      </c>
      <c r="E8" t="s">
        <v>21</v>
      </c>
      <c r="F8">
        <v>500</v>
      </c>
      <c r="G8" t="s">
        <v>20</v>
      </c>
      <c r="I8">
        <v>500</v>
      </c>
      <c r="J8" t="s">
        <v>5</v>
      </c>
      <c r="K8">
        <v>500</v>
      </c>
    </row>
    <row r="9" spans="1:11" x14ac:dyDescent="0.3">
      <c r="A9" s="1" t="s">
        <v>22</v>
      </c>
      <c r="B9" t="s">
        <v>9</v>
      </c>
      <c r="C9" t="s">
        <v>10</v>
      </c>
      <c r="E9" t="s">
        <v>23</v>
      </c>
      <c r="F9">
        <v>339.15</v>
      </c>
      <c r="G9" t="s">
        <v>12</v>
      </c>
      <c r="I9">
        <v>339.15</v>
      </c>
      <c r="J9" t="s">
        <v>5</v>
      </c>
      <c r="K9">
        <v>339.15</v>
      </c>
    </row>
    <row r="10" spans="1:11" x14ac:dyDescent="0.3">
      <c r="A10" s="1" t="s">
        <v>24</v>
      </c>
      <c r="B10" t="s">
        <v>9</v>
      </c>
      <c r="C10" t="s">
        <v>13</v>
      </c>
      <c r="E10" t="s">
        <v>25</v>
      </c>
      <c r="F10">
        <v>200</v>
      </c>
      <c r="G10" t="s">
        <v>20</v>
      </c>
      <c r="I10">
        <v>200</v>
      </c>
      <c r="J10" t="s">
        <v>5</v>
      </c>
      <c r="K10">
        <v>200</v>
      </c>
    </row>
    <row r="11" spans="1:11" x14ac:dyDescent="0.3">
      <c r="A11" s="1" t="s">
        <v>26</v>
      </c>
      <c r="B11" t="s">
        <v>9</v>
      </c>
      <c r="C11" t="s">
        <v>10</v>
      </c>
      <c r="E11" t="s">
        <v>27</v>
      </c>
      <c r="F11">
        <v>243</v>
      </c>
      <c r="G11" t="s">
        <v>12</v>
      </c>
      <c r="I11">
        <v>243</v>
      </c>
      <c r="J11" t="s">
        <v>5</v>
      </c>
      <c r="K11">
        <v>243</v>
      </c>
    </row>
    <row r="12" spans="1:11" x14ac:dyDescent="0.3">
      <c r="A12" s="1" t="s">
        <v>28</v>
      </c>
      <c r="B12" t="s">
        <v>9</v>
      </c>
      <c r="C12" t="s">
        <v>10</v>
      </c>
      <c r="F12">
        <v>25</v>
      </c>
      <c r="G12" t="s">
        <v>12</v>
      </c>
      <c r="I12">
        <v>25</v>
      </c>
      <c r="J12" t="s">
        <v>5</v>
      </c>
      <c r="K12">
        <v>25</v>
      </c>
    </row>
    <row r="13" spans="1:11" x14ac:dyDescent="0.3">
      <c r="A13" s="1" t="s">
        <v>29</v>
      </c>
      <c r="B13" t="s">
        <v>9</v>
      </c>
      <c r="C13" t="s">
        <v>13</v>
      </c>
      <c r="E13" t="s">
        <v>21</v>
      </c>
      <c r="F13">
        <v>1500</v>
      </c>
      <c r="G13" t="s">
        <v>20</v>
      </c>
      <c r="I13">
        <v>1500</v>
      </c>
      <c r="J13" t="s">
        <v>5</v>
      </c>
      <c r="K13">
        <v>1500</v>
      </c>
    </row>
    <row r="14" spans="1:11" x14ac:dyDescent="0.3">
      <c r="A14" s="1" t="s">
        <v>29</v>
      </c>
      <c r="B14" t="s">
        <v>9</v>
      </c>
      <c r="C14" t="s">
        <v>13</v>
      </c>
      <c r="E14" t="s">
        <v>30</v>
      </c>
      <c r="F14">
        <v>100</v>
      </c>
      <c r="G14" t="s">
        <v>12</v>
      </c>
      <c r="I14">
        <v>100</v>
      </c>
      <c r="J14" t="s">
        <v>5</v>
      </c>
      <c r="K14">
        <v>100</v>
      </c>
    </row>
    <row r="15" spans="1:11" x14ac:dyDescent="0.3">
      <c r="A15" s="1" t="s">
        <v>31</v>
      </c>
      <c r="B15" t="s">
        <v>9</v>
      </c>
      <c r="C15" t="s">
        <v>32</v>
      </c>
      <c r="F15">
        <v>1700</v>
      </c>
      <c r="G15" t="s">
        <v>12</v>
      </c>
      <c r="I15">
        <v>1700</v>
      </c>
      <c r="J15" t="s">
        <v>5</v>
      </c>
      <c r="K15">
        <v>1700</v>
      </c>
    </row>
    <row r="16" spans="1:11" x14ac:dyDescent="0.3">
      <c r="A16" s="1" t="s">
        <v>33</v>
      </c>
      <c r="B16" t="s">
        <v>9</v>
      </c>
      <c r="C16" t="s">
        <v>10</v>
      </c>
      <c r="E16" t="s">
        <v>18</v>
      </c>
      <c r="F16">
        <v>40</v>
      </c>
      <c r="G16" t="s">
        <v>12</v>
      </c>
      <c r="I16">
        <v>40</v>
      </c>
      <c r="J16" t="s">
        <v>5</v>
      </c>
      <c r="K16">
        <v>40</v>
      </c>
    </row>
    <row r="17" spans="1:11" x14ac:dyDescent="0.3">
      <c r="A17" s="1" t="s">
        <v>34</v>
      </c>
      <c r="B17" t="s">
        <v>9</v>
      </c>
      <c r="C17" t="s">
        <v>10</v>
      </c>
      <c r="E17" t="s">
        <v>35</v>
      </c>
      <c r="F17">
        <v>84</v>
      </c>
      <c r="G17" t="s">
        <v>12</v>
      </c>
      <c r="I17">
        <v>84</v>
      </c>
      <c r="J17" t="s">
        <v>5</v>
      </c>
      <c r="K17">
        <v>84</v>
      </c>
    </row>
    <row r="18" spans="1:11" x14ac:dyDescent="0.3">
      <c r="A18" s="1" t="s">
        <v>36</v>
      </c>
      <c r="B18" t="s">
        <v>9</v>
      </c>
      <c r="C18" t="s">
        <v>10</v>
      </c>
      <c r="F18">
        <v>33</v>
      </c>
      <c r="G18" t="s">
        <v>12</v>
      </c>
      <c r="I18">
        <v>33</v>
      </c>
      <c r="J18" t="s">
        <v>5</v>
      </c>
      <c r="K18">
        <v>33</v>
      </c>
    </row>
    <row r="19" spans="1:11" x14ac:dyDescent="0.3">
      <c r="A19" s="1" t="s">
        <v>37</v>
      </c>
      <c r="B19" t="s">
        <v>9</v>
      </c>
      <c r="C19" t="s">
        <v>38</v>
      </c>
      <c r="F19">
        <v>303</v>
      </c>
      <c r="G19" t="s">
        <v>12</v>
      </c>
      <c r="I19">
        <v>303</v>
      </c>
      <c r="J19" t="s">
        <v>5</v>
      </c>
      <c r="K19">
        <v>303</v>
      </c>
    </row>
    <row r="20" spans="1:11" x14ac:dyDescent="0.3">
      <c r="A20" s="1" t="s">
        <v>39</v>
      </c>
      <c r="B20" t="s">
        <v>9</v>
      </c>
      <c r="C20" t="s">
        <v>10</v>
      </c>
      <c r="E20" t="s">
        <v>40</v>
      </c>
      <c r="F20">
        <v>289</v>
      </c>
      <c r="G20" t="s">
        <v>12</v>
      </c>
      <c r="I20">
        <v>289</v>
      </c>
      <c r="J20" t="s">
        <v>5</v>
      </c>
      <c r="K20">
        <v>289</v>
      </c>
    </row>
    <row r="21" spans="1:11" x14ac:dyDescent="0.3">
      <c r="A21" s="1" t="s">
        <v>41</v>
      </c>
      <c r="B21" t="s">
        <v>9</v>
      </c>
      <c r="C21" t="s">
        <v>10</v>
      </c>
      <c r="E21" t="s">
        <v>42</v>
      </c>
      <c r="F21">
        <v>324.7</v>
      </c>
      <c r="G21" t="s">
        <v>12</v>
      </c>
      <c r="I21">
        <v>324.7</v>
      </c>
      <c r="J21" t="s">
        <v>5</v>
      </c>
      <c r="K21">
        <v>324.7</v>
      </c>
    </row>
    <row r="22" spans="1:11" x14ac:dyDescent="0.3">
      <c r="A22" s="1" t="s">
        <v>43</v>
      </c>
      <c r="B22" t="s">
        <v>9</v>
      </c>
      <c r="C22" t="s">
        <v>44</v>
      </c>
      <c r="E22" t="s">
        <v>45</v>
      </c>
      <c r="F22">
        <v>399</v>
      </c>
      <c r="G22" t="s">
        <v>12</v>
      </c>
      <c r="I22">
        <v>399</v>
      </c>
      <c r="J22" t="s">
        <v>5</v>
      </c>
      <c r="K22">
        <v>399</v>
      </c>
    </row>
    <row r="23" spans="1:11" x14ac:dyDescent="0.3">
      <c r="A23" s="1" t="s">
        <v>46</v>
      </c>
      <c r="B23" t="s">
        <v>9</v>
      </c>
      <c r="C23" t="s">
        <v>10</v>
      </c>
      <c r="E23" t="s">
        <v>47</v>
      </c>
      <c r="F23">
        <v>83</v>
      </c>
      <c r="G23" t="s">
        <v>12</v>
      </c>
      <c r="I23">
        <v>83</v>
      </c>
      <c r="J23" t="s">
        <v>5</v>
      </c>
      <c r="K23">
        <v>83</v>
      </c>
    </row>
    <row r="24" spans="1:11" x14ac:dyDescent="0.3">
      <c r="A24" s="1" t="s">
        <v>48</v>
      </c>
      <c r="B24" t="s">
        <v>9</v>
      </c>
      <c r="C24" t="s">
        <v>44</v>
      </c>
      <c r="E24" t="s">
        <v>49</v>
      </c>
      <c r="F24">
        <v>399</v>
      </c>
      <c r="G24" t="s">
        <v>12</v>
      </c>
      <c r="I24">
        <v>399</v>
      </c>
      <c r="J24" t="s">
        <v>5</v>
      </c>
      <c r="K24">
        <v>399</v>
      </c>
    </row>
    <row r="25" spans="1:11" x14ac:dyDescent="0.3">
      <c r="A25" s="1" t="s">
        <v>50</v>
      </c>
      <c r="B25" t="s">
        <v>9</v>
      </c>
      <c r="C25" t="s">
        <v>16</v>
      </c>
      <c r="E25" t="s">
        <v>51</v>
      </c>
      <c r="F25">
        <v>120</v>
      </c>
      <c r="G25" t="s">
        <v>12</v>
      </c>
      <c r="I25">
        <v>120</v>
      </c>
      <c r="J25" t="s">
        <v>5</v>
      </c>
      <c r="K25">
        <v>120</v>
      </c>
    </row>
    <row r="26" spans="1:11" x14ac:dyDescent="0.3">
      <c r="A26" s="1" t="s">
        <v>52</v>
      </c>
      <c r="B26" t="s">
        <v>9</v>
      </c>
      <c r="C26" t="s">
        <v>16</v>
      </c>
      <c r="E26" t="s">
        <v>53</v>
      </c>
      <c r="F26">
        <v>1300</v>
      </c>
      <c r="G26" t="s">
        <v>12</v>
      </c>
      <c r="I26">
        <v>1300</v>
      </c>
      <c r="J26" t="s">
        <v>5</v>
      </c>
      <c r="K26">
        <v>1300</v>
      </c>
    </row>
    <row r="27" spans="1:11" x14ac:dyDescent="0.3">
      <c r="A27" s="1" t="s">
        <v>54</v>
      </c>
      <c r="B27" t="s">
        <v>9</v>
      </c>
      <c r="C27" t="s">
        <v>16</v>
      </c>
      <c r="E27" t="s">
        <v>55</v>
      </c>
      <c r="F27">
        <v>138</v>
      </c>
      <c r="G27" t="s">
        <v>12</v>
      </c>
      <c r="I27">
        <v>138</v>
      </c>
      <c r="J27" t="s">
        <v>5</v>
      </c>
      <c r="K27">
        <v>138</v>
      </c>
    </row>
    <row r="28" spans="1:11" x14ac:dyDescent="0.3">
      <c r="A28" s="1" t="s">
        <v>56</v>
      </c>
      <c r="B28" t="s">
        <v>9</v>
      </c>
      <c r="C28" t="s">
        <v>38</v>
      </c>
      <c r="E28" t="s">
        <v>57</v>
      </c>
      <c r="F28">
        <v>336</v>
      </c>
      <c r="G28" t="s">
        <v>12</v>
      </c>
      <c r="I28">
        <v>336</v>
      </c>
      <c r="J28" t="s">
        <v>5</v>
      </c>
      <c r="K28">
        <v>336</v>
      </c>
    </row>
    <row r="29" spans="1:11" x14ac:dyDescent="0.3">
      <c r="A29" s="1" t="s">
        <v>58</v>
      </c>
      <c r="B29" t="s">
        <v>9</v>
      </c>
      <c r="C29" t="s">
        <v>16</v>
      </c>
      <c r="E29" t="s">
        <v>59</v>
      </c>
      <c r="F29">
        <v>201.8</v>
      </c>
      <c r="G29" t="s">
        <v>12</v>
      </c>
      <c r="I29">
        <v>201.8</v>
      </c>
      <c r="J29" t="s">
        <v>5</v>
      </c>
      <c r="K29">
        <v>201.8</v>
      </c>
    </row>
    <row r="30" spans="1:11" x14ac:dyDescent="0.3">
      <c r="A30" s="1" t="s">
        <v>60</v>
      </c>
      <c r="B30" t="s">
        <v>9</v>
      </c>
      <c r="C30" t="s">
        <v>10</v>
      </c>
      <c r="E30" t="s">
        <v>27</v>
      </c>
      <c r="F30">
        <v>200</v>
      </c>
      <c r="G30" t="s">
        <v>12</v>
      </c>
      <c r="I30">
        <v>200</v>
      </c>
      <c r="J30" t="s">
        <v>5</v>
      </c>
      <c r="K30">
        <v>200</v>
      </c>
    </row>
    <row r="31" spans="1:11" x14ac:dyDescent="0.3">
      <c r="A31" s="1" t="s">
        <v>61</v>
      </c>
      <c r="B31" t="s">
        <v>9</v>
      </c>
      <c r="C31" t="s">
        <v>10</v>
      </c>
      <c r="E31" t="s">
        <v>62</v>
      </c>
      <c r="F31">
        <v>111</v>
      </c>
      <c r="G31" t="s">
        <v>12</v>
      </c>
      <c r="I31">
        <v>111</v>
      </c>
      <c r="J31" t="s">
        <v>5</v>
      </c>
      <c r="K31">
        <v>111</v>
      </c>
    </row>
    <row r="32" spans="1:11" x14ac:dyDescent="0.3">
      <c r="A32" s="1" t="s">
        <v>63</v>
      </c>
      <c r="B32" t="s">
        <v>9</v>
      </c>
      <c r="C32" t="s">
        <v>10</v>
      </c>
      <c r="E32" t="s">
        <v>18</v>
      </c>
      <c r="F32">
        <v>250</v>
      </c>
      <c r="G32" t="s">
        <v>12</v>
      </c>
      <c r="I32">
        <v>250</v>
      </c>
      <c r="J32" t="s">
        <v>5</v>
      </c>
      <c r="K32">
        <v>250</v>
      </c>
    </row>
    <row r="33" spans="1:11" x14ac:dyDescent="0.3">
      <c r="A33" s="1" t="s">
        <v>64</v>
      </c>
      <c r="B33" t="s">
        <v>9</v>
      </c>
      <c r="C33" t="s">
        <v>16</v>
      </c>
      <c r="E33" t="s">
        <v>65</v>
      </c>
      <c r="F33">
        <v>1575</v>
      </c>
      <c r="G33" t="s">
        <v>12</v>
      </c>
      <c r="I33">
        <v>1575</v>
      </c>
      <c r="J33" t="s">
        <v>5</v>
      </c>
      <c r="K33">
        <v>1575</v>
      </c>
    </row>
    <row r="34" spans="1:11" x14ac:dyDescent="0.3">
      <c r="A34" s="1" t="s">
        <v>66</v>
      </c>
      <c r="B34" t="s">
        <v>9</v>
      </c>
      <c r="C34" t="s">
        <v>16</v>
      </c>
      <c r="E34" t="s">
        <v>67</v>
      </c>
      <c r="F34">
        <v>200</v>
      </c>
      <c r="G34" t="s">
        <v>12</v>
      </c>
      <c r="I34">
        <v>200</v>
      </c>
      <c r="J34" t="s">
        <v>5</v>
      </c>
      <c r="K34">
        <v>200</v>
      </c>
    </row>
    <row r="35" spans="1:11" x14ac:dyDescent="0.3">
      <c r="A35" s="1" t="s">
        <v>66</v>
      </c>
      <c r="B35" t="s">
        <v>9</v>
      </c>
      <c r="C35" t="s">
        <v>10</v>
      </c>
      <c r="E35" t="s">
        <v>68</v>
      </c>
      <c r="F35">
        <v>380</v>
      </c>
      <c r="G35" t="s">
        <v>12</v>
      </c>
      <c r="I35">
        <v>380</v>
      </c>
      <c r="J35" t="s">
        <v>5</v>
      </c>
      <c r="K35">
        <v>380</v>
      </c>
    </row>
    <row r="36" spans="1:11" x14ac:dyDescent="0.3">
      <c r="A36" s="1" t="s">
        <v>69</v>
      </c>
      <c r="B36" t="s">
        <v>9</v>
      </c>
      <c r="C36" t="s">
        <v>16</v>
      </c>
      <c r="E36" t="s">
        <v>17</v>
      </c>
      <c r="F36">
        <v>60</v>
      </c>
      <c r="G36" t="s">
        <v>12</v>
      </c>
      <c r="I36">
        <v>60</v>
      </c>
      <c r="J36" t="s">
        <v>5</v>
      </c>
      <c r="K36">
        <v>60</v>
      </c>
    </row>
    <row r="37" spans="1:11" x14ac:dyDescent="0.3">
      <c r="A37" s="1" t="s">
        <v>70</v>
      </c>
      <c r="B37" t="s">
        <v>9</v>
      </c>
      <c r="C37" t="s">
        <v>13</v>
      </c>
      <c r="E37" t="s">
        <v>71</v>
      </c>
      <c r="F37">
        <v>50</v>
      </c>
      <c r="G37" t="s">
        <v>12</v>
      </c>
      <c r="I37">
        <v>50</v>
      </c>
      <c r="J37" t="s">
        <v>5</v>
      </c>
      <c r="K37">
        <v>50</v>
      </c>
    </row>
    <row r="38" spans="1:11" x14ac:dyDescent="0.3">
      <c r="A38" s="1" t="s">
        <v>72</v>
      </c>
      <c r="B38" t="s">
        <v>9</v>
      </c>
      <c r="C38" t="s">
        <v>16</v>
      </c>
      <c r="E38" t="s">
        <v>73</v>
      </c>
      <c r="F38">
        <v>270</v>
      </c>
      <c r="G38" t="s">
        <v>12</v>
      </c>
      <c r="I38">
        <v>270</v>
      </c>
      <c r="J38" t="s">
        <v>5</v>
      </c>
      <c r="K38">
        <v>270</v>
      </c>
    </row>
    <row r="39" spans="1:11" x14ac:dyDescent="0.3">
      <c r="A39" s="1" t="s">
        <v>74</v>
      </c>
      <c r="B39" t="s">
        <v>9</v>
      </c>
      <c r="C39" t="s">
        <v>10</v>
      </c>
      <c r="E39" t="s">
        <v>75</v>
      </c>
      <c r="F39">
        <v>348</v>
      </c>
      <c r="G39" t="s">
        <v>12</v>
      </c>
      <c r="I39">
        <v>348</v>
      </c>
      <c r="J39" t="s">
        <v>5</v>
      </c>
      <c r="K39">
        <v>348</v>
      </c>
    </row>
    <row r="40" spans="1:11" x14ac:dyDescent="0.3">
      <c r="A40" s="1" t="s">
        <v>76</v>
      </c>
      <c r="B40" t="s">
        <v>9</v>
      </c>
      <c r="C40" t="s">
        <v>10</v>
      </c>
      <c r="E40" t="s">
        <v>27</v>
      </c>
      <c r="F40">
        <v>80</v>
      </c>
      <c r="G40" t="s">
        <v>12</v>
      </c>
      <c r="I40">
        <v>80</v>
      </c>
      <c r="J40" t="s">
        <v>5</v>
      </c>
      <c r="K40">
        <v>80</v>
      </c>
    </row>
    <row r="41" spans="1:11" x14ac:dyDescent="0.3">
      <c r="A41" s="1" t="s">
        <v>77</v>
      </c>
      <c r="B41" t="s">
        <v>9</v>
      </c>
      <c r="C41" t="s">
        <v>10</v>
      </c>
      <c r="E41" t="s">
        <v>78</v>
      </c>
      <c r="F41">
        <v>165</v>
      </c>
      <c r="G41" t="s">
        <v>12</v>
      </c>
      <c r="I41">
        <v>165</v>
      </c>
      <c r="J41" t="s">
        <v>5</v>
      </c>
      <c r="K41">
        <v>165</v>
      </c>
    </row>
    <row r="42" spans="1:11" x14ac:dyDescent="0.3">
      <c r="A42" s="1" t="s">
        <v>77</v>
      </c>
      <c r="B42" t="s">
        <v>9</v>
      </c>
      <c r="C42" t="s">
        <v>10</v>
      </c>
      <c r="E42" t="s">
        <v>79</v>
      </c>
      <c r="F42">
        <v>475</v>
      </c>
      <c r="G42" t="s">
        <v>12</v>
      </c>
      <c r="I42">
        <v>475</v>
      </c>
      <c r="J42" t="s">
        <v>5</v>
      </c>
      <c r="K42">
        <v>475</v>
      </c>
    </row>
    <row r="43" spans="1:11" x14ac:dyDescent="0.3">
      <c r="A43" s="1" t="s">
        <v>80</v>
      </c>
      <c r="B43" t="s">
        <v>9</v>
      </c>
      <c r="C43" t="s">
        <v>32</v>
      </c>
      <c r="E43" t="s">
        <v>81</v>
      </c>
      <c r="F43">
        <v>100</v>
      </c>
      <c r="G43" t="s">
        <v>12</v>
      </c>
      <c r="I43">
        <v>100</v>
      </c>
      <c r="J43" t="s">
        <v>5</v>
      </c>
      <c r="K43">
        <v>100</v>
      </c>
    </row>
    <row r="44" spans="1:11" x14ac:dyDescent="0.3">
      <c r="A44" s="1">
        <v>44897.888888888891</v>
      </c>
      <c r="B44" t="s">
        <v>9</v>
      </c>
      <c r="C44" t="s">
        <v>10</v>
      </c>
      <c r="E44" t="s">
        <v>82</v>
      </c>
      <c r="F44">
        <v>491</v>
      </c>
      <c r="G44" t="s">
        <v>12</v>
      </c>
      <c r="I44">
        <v>491</v>
      </c>
      <c r="J44" t="s">
        <v>5</v>
      </c>
      <c r="K44">
        <v>491</v>
      </c>
    </row>
    <row r="45" spans="1:11" x14ac:dyDescent="0.3">
      <c r="A45" s="1">
        <v>44897.669444444444</v>
      </c>
      <c r="B45" t="s">
        <v>9</v>
      </c>
      <c r="C45" t="s">
        <v>38</v>
      </c>
      <c r="E45" t="s">
        <v>83</v>
      </c>
      <c r="F45">
        <v>70</v>
      </c>
      <c r="G45" t="s">
        <v>12</v>
      </c>
      <c r="I45">
        <v>70</v>
      </c>
      <c r="J45" t="s">
        <v>5</v>
      </c>
      <c r="K45">
        <v>70</v>
      </c>
    </row>
    <row r="46" spans="1:11" x14ac:dyDescent="0.3">
      <c r="A46" s="1">
        <v>44897.616666666669</v>
      </c>
      <c r="B46" t="s">
        <v>9</v>
      </c>
      <c r="C46" t="s">
        <v>10</v>
      </c>
      <c r="E46" t="s">
        <v>27</v>
      </c>
      <c r="F46">
        <v>80</v>
      </c>
      <c r="G46" t="s">
        <v>12</v>
      </c>
      <c r="I46">
        <v>80</v>
      </c>
      <c r="J46" t="s">
        <v>5</v>
      </c>
      <c r="K46">
        <v>80</v>
      </c>
    </row>
    <row r="47" spans="1:11" x14ac:dyDescent="0.3">
      <c r="A47" s="1">
        <v>44897.615972222222</v>
      </c>
      <c r="B47" t="s">
        <v>9</v>
      </c>
      <c r="C47" t="s">
        <v>13</v>
      </c>
      <c r="E47" t="s">
        <v>21</v>
      </c>
      <c r="F47">
        <v>10000</v>
      </c>
      <c r="G47" t="s">
        <v>20</v>
      </c>
      <c r="I47">
        <v>10000</v>
      </c>
      <c r="J47" t="s">
        <v>5</v>
      </c>
      <c r="K47">
        <v>10000</v>
      </c>
    </row>
    <row r="48" spans="1:11" x14ac:dyDescent="0.3">
      <c r="A48" s="1">
        <v>44867.945138888892</v>
      </c>
      <c r="B48" t="s">
        <v>9</v>
      </c>
      <c r="C48" t="s">
        <v>10</v>
      </c>
      <c r="E48" t="s">
        <v>84</v>
      </c>
      <c r="F48">
        <v>373</v>
      </c>
      <c r="G48" t="s">
        <v>12</v>
      </c>
      <c r="I48">
        <v>373</v>
      </c>
      <c r="J48" t="s">
        <v>5</v>
      </c>
      <c r="K48">
        <v>373</v>
      </c>
    </row>
    <row r="49" spans="1:11" x14ac:dyDescent="0.3">
      <c r="A49" s="1">
        <v>44836.84375</v>
      </c>
      <c r="B49" t="s">
        <v>9</v>
      </c>
      <c r="C49" t="s">
        <v>10</v>
      </c>
      <c r="E49" t="s">
        <v>75</v>
      </c>
      <c r="F49">
        <v>641</v>
      </c>
      <c r="G49" t="s">
        <v>12</v>
      </c>
      <c r="I49">
        <v>641</v>
      </c>
      <c r="J49" t="s">
        <v>5</v>
      </c>
      <c r="K49">
        <v>641</v>
      </c>
    </row>
    <row r="50" spans="1:11" x14ac:dyDescent="0.3">
      <c r="A50" s="1">
        <v>44775.442361111112</v>
      </c>
      <c r="B50" t="s">
        <v>9</v>
      </c>
      <c r="C50" t="s">
        <v>13</v>
      </c>
      <c r="E50" t="s">
        <v>21</v>
      </c>
      <c r="F50">
        <v>1000</v>
      </c>
      <c r="G50" t="s">
        <v>20</v>
      </c>
      <c r="I50">
        <v>1000</v>
      </c>
      <c r="J50" t="s">
        <v>5</v>
      </c>
      <c r="K50">
        <v>1000</v>
      </c>
    </row>
    <row r="51" spans="1:11" x14ac:dyDescent="0.3">
      <c r="A51" s="1">
        <v>44775.387499999997</v>
      </c>
      <c r="B51" t="s">
        <v>9</v>
      </c>
      <c r="C51" t="s">
        <v>38</v>
      </c>
      <c r="E51" t="s">
        <v>85</v>
      </c>
      <c r="F51">
        <v>2099</v>
      </c>
      <c r="G51" t="s">
        <v>12</v>
      </c>
      <c r="I51">
        <v>2099</v>
      </c>
      <c r="J51" t="s">
        <v>5</v>
      </c>
      <c r="K51">
        <v>2099</v>
      </c>
    </row>
    <row r="52" spans="1:11" x14ac:dyDescent="0.3">
      <c r="A52" s="1">
        <v>44744.297222222223</v>
      </c>
      <c r="B52" t="s">
        <v>9</v>
      </c>
      <c r="C52" t="s">
        <v>16</v>
      </c>
      <c r="E52" t="s">
        <v>86</v>
      </c>
      <c r="F52">
        <v>214</v>
      </c>
      <c r="G52" t="s">
        <v>12</v>
      </c>
      <c r="I52">
        <v>214</v>
      </c>
      <c r="J52" t="s">
        <v>5</v>
      </c>
      <c r="K52">
        <v>214</v>
      </c>
    </row>
    <row r="53" spans="1:11" x14ac:dyDescent="0.3">
      <c r="A53" s="1">
        <v>44714.772222222222</v>
      </c>
      <c r="B53" t="s">
        <v>9</v>
      </c>
      <c r="C53" t="s">
        <v>10</v>
      </c>
      <c r="E53" t="s">
        <v>87</v>
      </c>
      <c r="F53">
        <v>125</v>
      </c>
      <c r="G53" t="s">
        <v>12</v>
      </c>
      <c r="I53">
        <v>125</v>
      </c>
      <c r="J53" t="s">
        <v>5</v>
      </c>
      <c r="K53">
        <v>125</v>
      </c>
    </row>
    <row r="54" spans="1:11" x14ac:dyDescent="0.3">
      <c r="A54" s="1">
        <v>44714.745138888888</v>
      </c>
      <c r="B54" t="s">
        <v>9</v>
      </c>
      <c r="C54" t="s">
        <v>10</v>
      </c>
      <c r="E54" t="s">
        <v>88</v>
      </c>
      <c r="F54">
        <v>150</v>
      </c>
      <c r="G54" t="s">
        <v>12</v>
      </c>
      <c r="I54">
        <v>150</v>
      </c>
      <c r="J54" t="s">
        <v>5</v>
      </c>
      <c r="K54">
        <v>150</v>
      </c>
    </row>
    <row r="55" spans="1:11" x14ac:dyDescent="0.3">
      <c r="A55" s="1">
        <v>44714.744444444441</v>
      </c>
      <c r="B55" t="s">
        <v>9</v>
      </c>
      <c r="C55" t="s">
        <v>16</v>
      </c>
      <c r="E55" t="s">
        <v>89</v>
      </c>
      <c r="F55">
        <v>1000</v>
      </c>
      <c r="G55" t="s">
        <v>12</v>
      </c>
      <c r="I55">
        <v>1000</v>
      </c>
      <c r="J55" t="s">
        <v>5</v>
      </c>
      <c r="K55">
        <v>1000</v>
      </c>
    </row>
    <row r="56" spans="1:11" x14ac:dyDescent="0.3">
      <c r="A56" s="1">
        <v>44714.695138888892</v>
      </c>
      <c r="B56" t="s">
        <v>9</v>
      </c>
      <c r="C56" t="s">
        <v>13</v>
      </c>
      <c r="E56" t="s">
        <v>90</v>
      </c>
      <c r="F56">
        <v>5000</v>
      </c>
      <c r="G56" t="s">
        <v>20</v>
      </c>
      <c r="I56">
        <v>5000</v>
      </c>
      <c r="J56" t="s">
        <v>5</v>
      </c>
      <c r="K56">
        <v>5000</v>
      </c>
    </row>
    <row r="57" spans="1:11" x14ac:dyDescent="0.3">
      <c r="A57" s="1">
        <v>44714.694444444445</v>
      </c>
      <c r="B57" t="s">
        <v>9</v>
      </c>
      <c r="C57" t="s">
        <v>13</v>
      </c>
      <c r="E57" t="s">
        <v>91</v>
      </c>
      <c r="F57">
        <v>1500</v>
      </c>
      <c r="G57" t="s">
        <v>12</v>
      </c>
      <c r="I57">
        <v>1500</v>
      </c>
      <c r="J57" t="s">
        <v>5</v>
      </c>
      <c r="K57">
        <v>1500</v>
      </c>
    </row>
    <row r="58" spans="1:11" x14ac:dyDescent="0.3">
      <c r="A58" s="1">
        <v>44653.852777777778</v>
      </c>
      <c r="B58" t="s">
        <v>9</v>
      </c>
      <c r="C58" t="s">
        <v>10</v>
      </c>
      <c r="E58" t="s">
        <v>92</v>
      </c>
      <c r="F58">
        <v>80</v>
      </c>
      <c r="G58" t="s">
        <v>12</v>
      </c>
      <c r="I58">
        <v>80</v>
      </c>
      <c r="J58" t="s">
        <v>5</v>
      </c>
      <c r="K58">
        <v>80</v>
      </c>
    </row>
    <row r="59" spans="1:11" x14ac:dyDescent="0.3">
      <c r="A59" s="1">
        <v>44622.620138888888</v>
      </c>
      <c r="B59" t="s">
        <v>9</v>
      </c>
      <c r="C59" t="s">
        <v>10</v>
      </c>
      <c r="E59" t="s">
        <v>93</v>
      </c>
      <c r="F59">
        <v>50</v>
      </c>
      <c r="G59" t="s">
        <v>12</v>
      </c>
      <c r="I59">
        <v>50</v>
      </c>
      <c r="J59" t="s">
        <v>5</v>
      </c>
      <c r="K59">
        <v>50</v>
      </c>
    </row>
    <row r="60" spans="1:11" x14ac:dyDescent="0.3">
      <c r="A60" s="1">
        <v>44622.374305555553</v>
      </c>
      <c r="B60" t="s">
        <v>9</v>
      </c>
      <c r="C60" t="s">
        <v>13</v>
      </c>
      <c r="E60" t="s">
        <v>94</v>
      </c>
      <c r="F60">
        <v>150</v>
      </c>
      <c r="G60" t="s">
        <v>12</v>
      </c>
      <c r="I60">
        <v>150</v>
      </c>
      <c r="J60" t="s">
        <v>5</v>
      </c>
      <c r="K60">
        <v>150</v>
      </c>
    </row>
    <row r="61" spans="1:11" x14ac:dyDescent="0.3">
      <c r="A61" s="1">
        <v>44594.84375</v>
      </c>
      <c r="B61" t="s">
        <v>9</v>
      </c>
      <c r="C61" t="s">
        <v>10</v>
      </c>
      <c r="E61" t="s">
        <v>95</v>
      </c>
      <c r="F61">
        <v>120</v>
      </c>
      <c r="G61" t="s">
        <v>12</v>
      </c>
      <c r="I61">
        <v>120</v>
      </c>
      <c r="J61" t="s">
        <v>5</v>
      </c>
      <c r="K61">
        <v>120</v>
      </c>
    </row>
    <row r="62" spans="1:11" x14ac:dyDescent="0.3">
      <c r="A62" s="1">
        <v>44594.843055555553</v>
      </c>
      <c r="B62" t="s">
        <v>9</v>
      </c>
      <c r="C62" t="s">
        <v>13</v>
      </c>
      <c r="E62" t="s">
        <v>21</v>
      </c>
      <c r="F62">
        <v>500</v>
      </c>
      <c r="G62" t="s">
        <v>20</v>
      </c>
      <c r="I62">
        <v>500</v>
      </c>
      <c r="J62" t="s">
        <v>5</v>
      </c>
      <c r="K62">
        <v>500</v>
      </c>
    </row>
    <row r="63" spans="1:11" x14ac:dyDescent="0.3">
      <c r="A63" s="1" t="s">
        <v>96</v>
      </c>
      <c r="B63" t="s">
        <v>9</v>
      </c>
      <c r="C63" t="s">
        <v>16</v>
      </c>
      <c r="E63" t="s">
        <v>97</v>
      </c>
      <c r="F63">
        <v>50</v>
      </c>
      <c r="G63" t="s">
        <v>12</v>
      </c>
      <c r="I63">
        <v>50</v>
      </c>
      <c r="J63" t="s">
        <v>5</v>
      </c>
      <c r="K63">
        <v>50</v>
      </c>
    </row>
    <row r="64" spans="1:11" x14ac:dyDescent="0.3">
      <c r="A64" s="1" t="s">
        <v>98</v>
      </c>
      <c r="B64" t="s">
        <v>9</v>
      </c>
      <c r="C64" t="s">
        <v>13</v>
      </c>
      <c r="E64" t="s">
        <v>99</v>
      </c>
      <c r="F64">
        <v>200</v>
      </c>
      <c r="G64" t="s">
        <v>12</v>
      </c>
      <c r="I64">
        <v>200</v>
      </c>
      <c r="J64" t="s">
        <v>5</v>
      </c>
      <c r="K64">
        <v>200</v>
      </c>
    </row>
    <row r="65" spans="1:11" x14ac:dyDescent="0.3">
      <c r="A65" s="1" t="s">
        <v>100</v>
      </c>
      <c r="B65" t="s">
        <v>9</v>
      </c>
      <c r="C65" t="s">
        <v>16</v>
      </c>
      <c r="E65" t="s">
        <v>101</v>
      </c>
      <c r="F65">
        <v>153</v>
      </c>
      <c r="G65" t="s">
        <v>12</v>
      </c>
      <c r="I65">
        <v>153</v>
      </c>
      <c r="J65" t="s">
        <v>5</v>
      </c>
      <c r="K65">
        <v>153</v>
      </c>
    </row>
    <row r="66" spans="1:11" x14ac:dyDescent="0.3">
      <c r="A66" s="1" t="s">
        <v>102</v>
      </c>
      <c r="B66" t="s">
        <v>9</v>
      </c>
      <c r="C66" t="s">
        <v>10</v>
      </c>
      <c r="E66" t="s">
        <v>15</v>
      </c>
      <c r="F66">
        <v>155</v>
      </c>
      <c r="G66" t="s">
        <v>12</v>
      </c>
      <c r="I66">
        <v>155</v>
      </c>
      <c r="J66" t="s">
        <v>5</v>
      </c>
      <c r="K66">
        <v>155</v>
      </c>
    </row>
    <row r="67" spans="1:11" x14ac:dyDescent="0.3">
      <c r="A67" s="1" t="s">
        <v>103</v>
      </c>
      <c r="B67" t="s">
        <v>9</v>
      </c>
      <c r="C67" t="s">
        <v>10</v>
      </c>
      <c r="E67" t="s">
        <v>104</v>
      </c>
      <c r="F67">
        <v>120</v>
      </c>
      <c r="G67" t="s">
        <v>12</v>
      </c>
      <c r="I67">
        <v>120</v>
      </c>
      <c r="J67" t="s">
        <v>5</v>
      </c>
      <c r="K67">
        <v>120</v>
      </c>
    </row>
    <row r="68" spans="1:11" x14ac:dyDescent="0.3">
      <c r="A68" s="1" t="s">
        <v>105</v>
      </c>
      <c r="B68" t="s">
        <v>9</v>
      </c>
      <c r="C68" t="s">
        <v>10</v>
      </c>
      <c r="E68" t="s">
        <v>106</v>
      </c>
      <c r="F68">
        <v>105</v>
      </c>
      <c r="G68" t="s">
        <v>12</v>
      </c>
      <c r="I68">
        <v>105</v>
      </c>
      <c r="J68" t="s">
        <v>5</v>
      </c>
      <c r="K68">
        <v>105</v>
      </c>
    </row>
    <row r="69" spans="1:11" x14ac:dyDescent="0.3">
      <c r="A69" s="1" t="s">
        <v>107</v>
      </c>
      <c r="B69" t="s">
        <v>9</v>
      </c>
      <c r="C69" t="s">
        <v>16</v>
      </c>
      <c r="E69" t="s">
        <v>108</v>
      </c>
      <c r="F69">
        <v>44</v>
      </c>
      <c r="G69" t="s">
        <v>12</v>
      </c>
      <c r="I69">
        <v>44</v>
      </c>
      <c r="J69" t="s">
        <v>5</v>
      </c>
      <c r="K69">
        <v>44</v>
      </c>
    </row>
    <row r="70" spans="1:11" x14ac:dyDescent="0.3">
      <c r="A70" s="1" t="s">
        <v>109</v>
      </c>
      <c r="B70" t="s">
        <v>9</v>
      </c>
      <c r="C70" t="s">
        <v>13</v>
      </c>
      <c r="E70" t="s">
        <v>110</v>
      </c>
      <c r="F70">
        <v>100</v>
      </c>
      <c r="G70" t="s">
        <v>12</v>
      </c>
      <c r="I70">
        <v>100</v>
      </c>
      <c r="J70" t="s">
        <v>5</v>
      </c>
      <c r="K70">
        <v>100</v>
      </c>
    </row>
    <row r="71" spans="1:11" x14ac:dyDescent="0.3">
      <c r="A71" s="1" t="s">
        <v>111</v>
      </c>
      <c r="B71" t="s">
        <v>9</v>
      </c>
      <c r="C71" t="s">
        <v>10</v>
      </c>
      <c r="E71" t="s">
        <v>112</v>
      </c>
      <c r="F71">
        <v>10</v>
      </c>
      <c r="G71" t="s">
        <v>12</v>
      </c>
      <c r="I71">
        <v>10</v>
      </c>
      <c r="J71" t="s">
        <v>5</v>
      </c>
      <c r="K71">
        <v>10</v>
      </c>
    </row>
    <row r="72" spans="1:11" x14ac:dyDescent="0.3">
      <c r="A72" s="1" t="s">
        <v>113</v>
      </c>
      <c r="B72" t="s">
        <v>9</v>
      </c>
      <c r="C72" t="s">
        <v>10</v>
      </c>
      <c r="E72" t="s">
        <v>114</v>
      </c>
      <c r="F72">
        <v>138</v>
      </c>
      <c r="G72" t="s">
        <v>12</v>
      </c>
      <c r="I72">
        <v>138</v>
      </c>
      <c r="J72" t="s">
        <v>5</v>
      </c>
      <c r="K72">
        <v>138</v>
      </c>
    </row>
    <row r="73" spans="1:11" x14ac:dyDescent="0.3">
      <c r="A73" s="1" t="s">
        <v>115</v>
      </c>
      <c r="B73" t="s">
        <v>9</v>
      </c>
      <c r="C73" t="s">
        <v>16</v>
      </c>
      <c r="E73" t="s">
        <v>108</v>
      </c>
      <c r="F73">
        <v>43</v>
      </c>
      <c r="G73" t="s">
        <v>12</v>
      </c>
      <c r="I73">
        <v>43</v>
      </c>
      <c r="J73" t="s">
        <v>5</v>
      </c>
      <c r="K73">
        <v>43</v>
      </c>
    </row>
    <row r="74" spans="1:11" x14ac:dyDescent="0.3">
      <c r="A74" s="1" t="s">
        <v>116</v>
      </c>
      <c r="B74" t="s">
        <v>9</v>
      </c>
      <c r="C74" t="s">
        <v>13</v>
      </c>
      <c r="E74" t="s">
        <v>99</v>
      </c>
      <c r="F74">
        <v>300</v>
      </c>
      <c r="G74" t="s">
        <v>12</v>
      </c>
      <c r="I74">
        <v>300</v>
      </c>
      <c r="J74" t="s">
        <v>5</v>
      </c>
      <c r="K74">
        <v>300</v>
      </c>
    </row>
    <row r="75" spans="1:11" x14ac:dyDescent="0.3">
      <c r="A75" s="1" t="s">
        <v>116</v>
      </c>
      <c r="B75" t="s">
        <v>9</v>
      </c>
      <c r="C75" t="s">
        <v>13</v>
      </c>
      <c r="E75" t="s">
        <v>117</v>
      </c>
      <c r="F75">
        <v>100</v>
      </c>
      <c r="G75" t="s">
        <v>12</v>
      </c>
      <c r="I75">
        <v>100</v>
      </c>
      <c r="J75" t="s">
        <v>5</v>
      </c>
      <c r="K75">
        <v>100</v>
      </c>
    </row>
    <row r="76" spans="1:11" x14ac:dyDescent="0.3">
      <c r="A76" s="1" t="s">
        <v>118</v>
      </c>
      <c r="B76" t="s">
        <v>9</v>
      </c>
      <c r="C76" t="s">
        <v>10</v>
      </c>
      <c r="E76" t="s">
        <v>119</v>
      </c>
      <c r="F76">
        <v>279</v>
      </c>
      <c r="G76" t="s">
        <v>12</v>
      </c>
      <c r="I76">
        <v>279</v>
      </c>
      <c r="J76" t="s">
        <v>5</v>
      </c>
      <c r="K76">
        <v>279</v>
      </c>
    </row>
    <row r="77" spans="1:11" x14ac:dyDescent="0.3">
      <c r="A77" s="1" t="s">
        <v>120</v>
      </c>
      <c r="B77" t="s">
        <v>9</v>
      </c>
      <c r="C77" t="s">
        <v>13</v>
      </c>
      <c r="E77" t="s">
        <v>19</v>
      </c>
      <c r="F77">
        <v>300</v>
      </c>
      <c r="G77" t="s">
        <v>20</v>
      </c>
      <c r="I77">
        <v>300</v>
      </c>
      <c r="J77" t="s">
        <v>5</v>
      </c>
      <c r="K77">
        <v>300</v>
      </c>
    </row>
    <row r="78" spans="1:11" x14ac:dyDescent="0.3">
      <c r="A78" s="1" t="s">
        <v>120</v>
      </c>
      <c r="B78" t="s">
        <v>9</v>
      </c>
      <c r="C78" t="s">
        <v>13</v>
      </c>
      <c r="E78" t="s">
        <v>21</v>
      </c>
      <c r="F78">
        <v>1500</v>
      </c>
      <c r="G78" t="s">
        <v>20</v>
      </c>
      <c r="I78">
        <v>1500</v>
      </c>
      <c r="J78" t="s">
        <v>5</v>
      </c>
      <c r="K78">
        <v>1500</v>
      </c>
    </row>
    <row r="79" spans="1:11" x14ac:dyDescent="0.3">
      <c r="A79" s="1" t="s">
        <v>121</v>
      </c>
      <c r="B79" t="s">
        <v>9</v>
      </c>
      <c r="C79" t="s">
        <v>10</v>
      </c>
      <c r="E79" t="s">
        <v>18</v>
      </c>
      <c r="F79">
        <v>115</v>
      </c>
      <c r="G79" t="s">
        <v>12</v>
      </c>
      <c r="I79">
        <v>115</v>
      </c>
      <c r="J79" t="s">
        <v>5</v>
      </c>
      <c r="K79">
        <v>115</v>
      </c>
    </row>
    <row r="80" spans="1:11" x14ac:dyDescent="0.3">
      <c r="A80" s="1" t="s">
        <v>121</v>
      </c>
      <c r="B80" t="s">
        <v>9</v>
      </c>
      <c r="C80" t="s">
        <v>13</v>
      </c>
      <c r="E80" t="s">
        <v>122</v>
      </c>
      <c r="F80">
        <v>125</v>
      </c>
      <c r="G80" t="s">
        <v>20</v>
      </c>
      <c r="I80">
        <v>125</v>
      </c>
      <c r="J80" t="s">
        <v>5</v>
      </c>
      <c r="K80">
        <v>125</v>
      </c>
    </row>
    <row r="81" spans="1:11" x14ac:dyDescent="0.3">
      <c r="A81" s="1" t="s">
        <v>123</v>
      </c>
      <c r="B81" t="s">
        <v>9</v>
      </c>
      <c r="C81" t="s">
        <v>10</v>
      </c>
      <c r="E81" t="s">
        <v>124</v>
      </c>
      <c r="F81">
        <v>25</v>
      </c>
      <c r="G81" t="s">
        <v>12</v>
      </c>
      <c r="I81">
        <v>25</v>
      </c>
      <c r="J81" t="s">
        <v>5</v>
      </c>
      <c r="K81">
        <v>25</v>
      </c>
    </row>
    <row r="82" spans="1:11" x14ac:dyDescent="0.3">
      <c r="A82" s="1" t="s">
        <v>125</v>
      </c>
      <c r="B82" t="s">
        <v>9</v>
      </c>
      <c r="C82" t="s">
        <v>10</v>
      </c>
      <c r="E82" t="s">
        <v>126</v>
      </c>
      <c r="F82">
        <v>259</v>
      </c>
      <c r="G82" t="s">
        <v>12</v>
      </c>
      <c r="I82">
        <v>259</v>
      </c>
      <c r="J82" t="s">
        <v>5</v>
      </c>
      <c r="K82">
        <v>259</v>
      </c>
    </row>
    <row r="83" spans="1:11" x14ac:dyDescent="0.3">
      <c r="A83" s="1" t="s">
        <v>127</v>
      </c>
      <c r="B83" t="s">
        <v>9</v>
      </c>
      <c r="C83" t="s">
        <v>10</v>
      </c>
      <c r="E83" t="s">
        <v>128</v>
      </c>
      <c r="F83">
        <v>18</v>
      </c>
      <c r="G83" t="s">
        <v>12</v>
      </c>
      <c r="I83">
        <v>18</v>
      </c>
      <c r="J83" t="s">
        <v>5</v>
      </c>
      <c r="K83">
        <v>18</v>
      </c>
    </row>
    <row r="84" spans="1:11" x14ac:dyDescent="0.3">
      <c r="A84" s="1" t="s">
        <v>129</v>
      </c>
      <c r="B84" t="s">
        <v>9</v>
      </c>
      <c r="C84" t="s">
        <v>16</v>
      </c>
      <c r="E84" t="s">
        <v>130</v>
      </c>
      <c r="F84">
        <v>325</v>
      </c>
      <c r="G84" t="s">
        <v>12</v>
      </c>
      <c r="I84">
        <v>325</v>
      </c>
      <c r="J84" t="s">
        <v>5</v>
      </c>
      <c r="K84">
        <v>325</v>
      </c>
    </row>
    <row r="85" spans="1:11" x14ac:dyDescent="0.3">
      <c r="A85" s="1" t="s">
        <v>131</v>
      </c>
      <c r="B85" t="s">
        <v>9</v>
      </c>
      <c r="C85" t="s">
        <v>10</v>
      </c>
      <c r="E85" t="s">
        <v>132</v>
      </c>
      <c r="F85">
        <v>40</v>
      </c>
      <c r="G85" t="s">
        <v>12</v>
      </c>
      <c r="I85">
        <v>40</v>
      </c>
      <c r="J85" t="s">
        <v>5</v>
      </c>
      <c r="K85">
        <v>40</v>
      </c>
    </row>
    <row r="86" spans="1:11" x14ac:dyDescent="0.3">
      <c r="A86" s="1" t="s">
        <v>133</v>
      </c>
      <c r="B86" t="s">
        <v>9</v>
      </c>
      <c r="C86" t="s">
        <v>10</v>
      </c>
      <c r="E86" t="s">
        <v>114</v>
      </c>
      <c r="F86">
        <v>133</v>
      </c>
      <c r="G86" t="s">
        <v>12</v>
      </c>
      <c r="I86">
        <v>133</v>
      </c>
      <c r="J86" t="s">
        <v>5</v>
      </c>
      <c r="K86">
        <v>133</v>
      </c>
    </row>
    <row r="87" spans="1:11" x14ac:dyDescent="0.3">
      <c r="A87" s="1" t="s">
        <v>134</v>
      </c>
      <c r="B87" t="s">
        <v>9</v>
      </c>
      <c r="C87" t="s">
        <v>10</v>
      </c>
      <c r="E87" t="s">
        <v>135</v>
      </c>
      <c r="F87">
        <v>40</v>
      </c>
      <c r="G87" t="s">
        <v>12</v>
      </c>
      <c r="I87">
        <v>40</v>
      </c>
      <c r="J87" t="s">
        <v>5</v>
      </c>
      <c r="K87">
        <v>40</v>
      </c>
    </row>
    <row r="88" spans="1:11" x14ac:dyDescent="0.3">
      <c r="A88" s="1" t="s">
        <v>136</v>
      </c>
      <c r="B88" t="s">
        <v>9</v>
      </c>
      <c r="C88" t="s">
        <v>10</v>
      </c>
      <c r="E88" t="s">
        <v>15</v>
      </c>
      <c r="F88">
        <v>465</v>
      </c>
      <c r="G88" t="s">
        <v>12</v>
      </c>
      <c r="I88">
        <v>465</v>
      </c>
      <c r="J88" t="s">
        <v>5</v>
      </c>
      <c r="K88">
        <v>465</v>
      </c>
    </row>
    <row r="89" spans="1:11" x14ac:dyDescent="0.3">
      <c r="A89" s="1" t="s">
        <v>137</v>
      </c>
      <c r="B89" t="s">
        <v>9</v>
      </c>
      <c r="C89" t="s">
        <v>10</v>
      </c>
      <c r="E89" t="s">
        <v>138</v>
      </c>
      <c r="F89">
        <v>300</v>
      </c>
      <c r="G89" t="s">
        <v>12</v>
      </c>
      <c r="I89">
        <v>300</v>
      </c>
      <c r="J89" t="s">
        <v>5</v>
      </c>
      <c r="K89">
        <v>300</v>
      </c>
    </row>
    <row r="90" spans="1:11" x14ac:dyDescent="0.3">
      <c r="A90" s="1" t="s">
        <v>137</v>
      </c>
      <c r="B90" t="s">
        <v>9</v>
      </c>
      <c r="C90" t="s">
        <v>10</v>
      </c>
      <c r="E90" t="s">
        <v>27</v>
      </c>
      <c r="F90">
        <v>302</v>
      </c>
      <c r="G90" t="s">
        <v>12</v>
      </c>
      <c r="I90">
        <v>302</v>
      </c>
      <c r="J90" t="s">
        <v>5</v>
      </c>
      <c r="K90">
        <v>302</v>
      </c>
    </row>
    <row r="91" spans="1:11" x14ac:dyDescent="0.3">
      <c r="A91" s="1" t="s">
        <v>137</v>
      </c>
      <c r="B91" t="s">
        <v>9</v>
      </c>
      <c r="C91" t="s">
        <v>13</v>
      </c>
      <c r="E91" t="s">
        <v>19</v>
      </c>
      <c r="F91">
        <v>310</v>
      </c>
      <c r="G91" t="s">
        <v>20</v>
      </c>
      <c r="I91">
        <v>310</v>
      </c>
      <c r="J91" t="s">
        <v>5</v>
      </c>
      <c r="K91">
        <v>310</v>
      </c>
    </row>
    <row r="92" spans="1:11" x14ac:dyDescent="0.3">
      <c r="A92" s="1" t="s">
        <v>139</v>
      </c>
      <c r="B92" t="s">
        <v>9</v>
      </c>
      <c r="C92" t="s">
        <v>10</v>
      </c>
      <c r="E92" t="s">
        <v>140</v>
      </c>
      <c r="F92">
        <v>176</v>
      </c>
      <c r="G92" t="s">
        <v>12</v>
      </c>
      <c r="I92">
        <v>176</v>
      </c>
      <c r="J92" t="s">
        <v>5</v>
      </c>
      <c r="K92">
        <v>176</v>
      </c>
    </row>
    <row r="93" spans="1:11" x14ac:dyDescent="0.3">
      <c r="A93" s="1" t="s">
        <v>139</v>
      </c>
      <c r="B93" t="s">
        <v>9</v>
      </c>
      <c r="C93" t="s">
        <v>32</v>
      </c>
      <c r="E93" t="s">
        <v>141</v>
      </c>
      <c r="F93">
        <v>200</v>
      </c>
      <c r="G93" t="s">
        <v>12</v>
      </c>
      <c r="I93">
        <v>200</v>
      </c>
      <c r="J93" t="s">
        <v>5</v>
      </c>
      <c r="K93">
        <v>200</v>
      </c>
    </row>
    <row r="94" spans="1:11" x14ac:dyDescent="0.3">
      <c r="A94" s="1" t="s">
        <v>139</v>
      </c>
      <c r="B94" t="s">
        <v>9</v>
      </c>
      <c r="C94" t="s">
        <v>13</v>
      </c>
      <c r="E94" t="s">
        <v>21</v>
      </c>
      <c r="F94">
        <v>2000</v>
      </c>
      <c r="G94" t="s">
        <v>20</v>
      </c>
      <c r="I94">
        <v>2000</v>
      </c>
      <c r="J94" t="s">
        <v>5</v>
      </c>
      <c r="K94">
        <v>2000</v>
      </c>
    </row>
    <row r="95" spans="1:11" x14ac:dyDescent="0.3">
      <c r="A95" s="1" t="s">
        <v>142</v>
      </c>
      <c r="B95" t="s">
        <v>9</v>
      </c>
      <c r="C95" t="s">
        <v>10</v>
      </c>
      <c r="E95" t="s">
        <v>114</v>
      </c>
      <c r="F95">
        <v>188</v>
      </c>
      <c r="G95" t="s">
        <v>12</v>
      </c>
      <c r="I95">
        <v>188</v>
      </c>
      <c r="J95" t="s">
        <v>5</v>
      </c>
      <c r="K95">
        <v>188</v>
      </c>
    </row>
    <row r="96" spans="1:11" x14ac:dyDescent="0.3">
      <c r="A96" s="1" t="s">
        <v>143</v>
      </c>
      <c r="B96" t="s">
        <v>9</v>
      </c>
      <c r="C96" t="s">
        <v>10</v>
      </c>
      <c r="E96" t="s">
        <v>18</v>
      </c>
      <c r="F96">
        <v>37</v>
      </c>
      <c r="G96" t="s">
        <v>12</v>
      </c>
      <c r="I96">
        <v>37</v>
      </c>
      <c r="J96" t="s">
        <v>5</v>
      </c>
      <c r="K96">
        <v>37</v>
      </c>
    </row>
    <row r="97" spans="1:11" x14ac:dyDescent="0.3">
      <c r="A97" s="1" t="s">
        <v>143</v>
      </c>
      <c r="B97" t="s">
        <v>9</v>
      </c>
      <c r="C97" t="s">
        <v>13</v>
      </c>
      <c r="E97" t="s">
        <v>19</v>
      </c>
      <c r="F97">
        <v>200</v>
      </c>
      <c r="G97" t="s">
        <v>20</v>
      </c>
      <c r="I97">
        <v>200</v>
      </c>
      <c r="J97" t="s">
        <v>5</v>
      </c>
      <c r="K97">
        <v>200</v>
      </c>
    </row>
    <row r="98" spans="1:11" x14ac:dyDescent="0.3">
      <c r="A98" s="1" t="s">
        <v>144</v>
      </c>
      <c r="B98" t="s">
        <v>9</v>
      </c>
      <c r="C98" t="s">
        <v>10</v>
      </c>
      <c r="E98" t="s">
        <v>145</v>
      </c>
      <c r="F98">
        <v>171</v>
      </c>
      <c r="G98" t="s">
        <v>12</v>
      </c>
      <c r="I98">
        <v>171</v>
      </c>
      <c r="J98" t="s">
        <v>5</v>
      </c>
      <c r="K98">
        <v>171</v>
      </c>
    </row>
    <row r="99" spans="1:11" x14ac:dyDescent="0.3">
      <c r="A99" s="1" t="s">
        <v>146</v>
      </c>
      <c r="B99" t="s">
        <v>9</v>
      </c>
      <c r="C99" t="s">
        <v>10</v>
      </c>
      <c r="E99" t="s">
        <v>15</v>
      </c>
      <c r="F99">
        <v>301.14999999999998</v>
      </c>
      <c r="G99" t="s">
        <v>12</v>
      </c>
      <c r="I99">
        <v>301.14999999999998</v>
      </c>
      <c r="J99" t="s">
        <v>5</v>
      </c>
      <c r="K99">
        <v>301.14999999999998</v>
      </c>
    </row>
    <row r="100" spans="1:11" x14ac:dyDescent="0.3">
      <c r="A100" s="1" t="s">
        <v>147</v>
      </c>
      <c r="B100" t="s">
        <v>9</v>
      </c>
      <c r="C100" t="s">
        <v>10</v>
      </c>
      <c r="E100" t="s">
        <v>148</v>
      </c>
      <c r="F100">
        <v>59</v>
      </c>
      <c r="G100" t="s">
        <v>12</v>
      </c>
      <c r="I100">
        <v>59</v>
      </c>
      <c r="J100" t="s">
        <v>5</v>
      </c>
      <c r="K100">
        <v>59</v>
      </c>
    </row>
    <row r="101" spans="1:11" x14ac:dyDescent="0.3">
      <c r="A101" s="1" t="s">
        <v>149</v>
      </c>
      <c r="B101" t="s">
        <v>9</v>
      </c>
      <c r="C101" t="s">
        <v>10</v>
      </c>
      <c r="E101" t="s">
        <v>114</v>
      </c>
      <c r="F101">
        <v>148</v>
      </c>
      <c r="G101" t="s">
        <v>12</v>
      </c>
      <c r="I101">
        <v>148</v>
      </c>
      <c r="J101" t="s">
        <v>5</v>
      </c>
      <c r="K101">
        <v>148</v>
      </c>
    </row>
    <row r="102" spans="1:11" x14ac:dyDescent="0.3">
      <c r="A102" s="1" t="s">
        <v>150</v>
      </c>
      <c r="B102" t="s">
        <v>9</v>
      </c>
      <c r="C102" t="s">
        <v>13</v>
      </c>
      <c r="E102" t="s">
        <v>88</v>
      </c>
      <c r="F102">
        <v>200</v>
      </c>
      <c r="G102" t="s">
        <v>12</v>
      </c>
      <c r="I102">
        <v>200</v>
      </c>
      <c r="J102" t="s">
        <v>5</v>
      </c>
      <c r="K102">
        <v>200</v>
      </c>
    </row>
    <row r="103" spans="1:11" x14ac:dyDescent="0.3">
      <c r="A103" s="1" t="s">
        <v>150</v>
      </c>
      <c r="B103" t="s">
        <v>9</v>
      </c>
      <c r="C103" t="s">
        <v>13</v>
      </c>
      <c r="E103" t="s">
        <v>21</v>
      </c>
      <c r="F103">
        <v>1000</v>
      </c>
      <c r="G103" t="s">
        <v>20</v>
      </c>
      <c r="I103">
        <v>1000</v>
      </c>
      <c r="J103" t="s">
        <v>5</v>
      </c>
      <c r="K103">
        <v>1000</v>
      </c>
    </row>
    <row r="104" spans="1:11" x14ac:dyDescent="0.3">
      <c r="A104" s="1" t="s">
        <v>151</v>
      </c>
      <c r="B104" t="s">
        <v>9</v>
      </c>
      <c r="C104" t="s">
        <v>10</v>
      </c>
      <c r="E104" t="s">
        <v>152</v>
      </c>
      <c r="F104">
        <v>100</v>
      </c>
      <c r="G104" t="s">
        <v>12</v>
      </c>
      <c r="I104">
        <v>100</v>
      </c>
      <c r="J104" t="s">
        <v>5</v>
      </c>
      <c r="K104">
        <v>100</v>
      </c>
    </row>
    <row r="105" spans="1:11" x14ac:dyDescent="0.3">
      <c r="A105" s="1" t="s">
        <v>153</v>
      </c>
      <c r="B105" t="s">
        <v>9</v>
      </c>
      <c r="C105" t="s">
        <v>16</v>
      </c>
      <c r="E105" t="s">
        <v>154</v>
      </c>
      <c r="F105">
        <v>1365</v>
      </c>
      <c r="G105" t="s">
        <v>12</v>
      </c>
      <c r="I105">
        <v>1365</v>
      </c>
      <c r="J105" t="s">
        <v>5</v>
      </c>
      <c r="K105">
        <v>1365</v>
      </c>
    </row>
    <row r="106" spans="1:11" x14ac:dyDescent="0.3">
      <c r="A106" s="1" t="s">
        <v>155</v>
      </c>
      <c r="B106" t="s">
        <v>9</v>
      </c>
      <c r="C106" t="s">
        <v>13</v>
      </c>
      <c r="E106" t="s">
        <v>21</v>
      </c>
      <c r="F106">
        <v>1500</v>
      </c>
      <c r="G106" t="s">
        <v>20</v>
      </c>
      <c r="I106">
        <v>1500</v>
      </c>
      <c r="J106" t="s">
        <v>5</v>
      </c>
      <c r="K106">
        <v>1500</v>
      </c>
    </row>
    <row r="107" spans="1:11" x14ac:dyDescent="0.3">
      <c r="A107" s="1" t="s">
        <v>155</v>
      </c>
      <c r="B107" t="s">
        <v>9</v>
      </c>
      <c r="C107" t="s">
        <v>10</v>
      </c>
      <c r="E107" t="s">
        <v>18</v>
      </c>
      <c r="F107">
        <v>70</v>
      </c>
      <c r="G107" t="s">
        <v>12</v>
      </c>
      <c r="I107">
        <v>70</v>
      </c>
      <c r="J107" t="s">
        <v>5</v>
      </c>
      <c r="K107">
        <v>70</v>
      </c>
    </row>
    <row r="108" spans="1:11" x14ac:dyDescent="0.3">
      <c r="A108" s="1" t="s">
        <v>156</v>
      </c>
      <c r="B108" t="s">
        <v>9</v>
      </c>
      <c r="C108" t="s">
        <v>13</v>
      </c>
      <c r="E108" t="s">
        <v>157</v>
      </c>
      <c r="F108">
        <v>170</v>
      </c>
      <c r="G108" t="s">
        <v>20</v>
      </c>
      <c r="I108">
        <v>170</v>
      </c>
      <c r="J108" t="s">
        <v>5</v>
      </c>
      <c r="K108">
        <v>170</v>
      </c>
    </row>
    <row r="109" spans="1:11" x14ac:dyDescent="0.3">
      <c r="A109" s="1" t="s">
        <v>158</v>
      </c>
      <c r="B109" t="s">
        <v>9</v>
      </c>
      <c r="C109" t="s">
        <v>13</v>
      </c>
      <c r="E109" t="s">
        <v>159</v>
      </c>
      <c r="F109">
        <v>70</v>
      </c>
      <c r="G109" t="s">
        <v>20</v>
      </c>
      <c r="I109">
        <v>70</v>
      </c>
      <c r="J109" t="s">
        <v>5</v>
      </c>
      <c r="K109">
        <v>70</v>
      </c>
    </row>
    <row r="110" spans="1:11" x14ac:dyDescent="0.3">
      <c r="A110" s="1" t="s">
        <v>158</v>
      </c>
      <c r="B110" t="s">
        <v>9</v>
      </c>
      <c r="C110" t="s">
        <v>13</v>
      </c>
      <c r="E110" t="s">
        <v>160</v>
      </c>
      <c r="F110">
        <v>340</v>
      </c>
      <c r="G110" t="s">
        <v>20</v>
      </c>
      <c r="I110">
        <v>340</v>
      </c>
      <c r="J110" t="s">
        <v>5</v>
      </c>
      <c r="K110">
        <v>340</v>
      </c>
    </row>
    <row r="111" spans="1:11" x14ac:dyDescent="0.3">
      <c r="A111" s="1" t="s">
        <v>161</v>
      </c>
      <c r="B111" t="s">
        <v>9</v>
      </c>
      <c r="C111" t="s">
        <v>13</v>
      </c>
      <c r="E111" t="s">
        <v>162</v>
      </c>
      <c r="F111">
        <v>240</v>
      </c>
      <c r="G111" t="s">
        <v>20</v>
      </c>
      <c r="I111">
        <v>240</v>
      </c>
      <c r="J111" t="s">
        <v>5</v>
      </c>
      <c r="K111">
        <v>240</v>
      </c>
    </row>
    <row r="112" spans="1:11" x14ac:dyDescent="0.3">
      <c r="A112" s="1" t="s">
        <v>163</v>
      </c>
      <c r="B112" t="s">
        <v>9</v>
      </c>
      <c r="C112" t="s">
        <v>13</v>
      </c>
      <c r="E112" t="s">
        <v>164</v>
      </c>
      <c r="F112">
        <v>340</v>
      </c>
      <c r="G112" t="s">
        <v>20</v>
      </c>
      <c r="I112">
        <v>340</v>
      </c>
      <c r="J112" t="s">
        <v>5</v>
      </c>
      <c r="K112">
        <v>340</v>
      </c>
    </row>
    <row r="113" spans="1:11" x14ac:dyDescent="0.3">
      <c r="A113" s="1" t="s">
        <v>163</v>
      </c>
      <c r="B113" t="s">
        <v>9</v>
      </c>
      <c r="C113" t="s">
        <v>10</v>
      </c>
      <c r="E113" t="s">
        <v>165</v>
      </c>
      <c r="F113">
        <v>1530</v>
      </c>
      <c r="G113" t="s">
        <v>12</v>
      </c>
      <c r="I113">
        <v>1530</v>
      </c>
      <c r="J113" t="s">
        <v>5</v>
      </c>
      <c r="K113">
        <v>1530</v>
      </c>
    </row>
    <row r="114" spans="1:11" x14ac:dyDescent="0.3">
      <c r="A114" s="1" t="s">
        <v>166</v>
      </c>
      <c r="B114" t="s">
        <v>9</v>
      </c>
      <c r="C114" t="s">
        <v>10</v>
      </c>
      <c r="E114" t="s">
        <v>15</v>
      </c>
      <c r="F114">
        <v>66</v>
      </c>
      <c r="G114" t="s">
        <v>12</v>
      </c>
      <c r="I114">
        <v>66</v>
      </c>
      <c r="J114" t="s">
        <v>5</v>
      </c>
      <c r="K114">
        <v>66</v>
      </c>
    </row>
    <row r="115" spans="1:11" x14ac:dyDescent="0.3">
      <c r="A115" s="1" t="s">
        <v>167</v>
      </c>
      <c r="B115" t="s">
        <v>9</v>
      </c>
      <c r="C115" t="s">
        <v>13</v>
      </c>
      <c r="E115" t="s">
        <v>21</v>
      </c>
      <c r="F115">
        <v>1000</v>
      </c>
      <c r="G115" t="s">
        <v>20</v>
      </c>
      <c r="I115">
        <v>1000</v>
      </c>
      <c r="J115" t="s">
        <v>5</v>
      </c>
      <c r="K115">
        <v>1000</v>
      </c>
    </row>
    <row r="116" spans="1:11" x14ac:dyDescent="0.3">
      <c r="A116" s="1" t="s">
        <v>168</v>
      </c>
      <c r="B116" t="s">
        <v>9</v>
      </c>
      <c r="C116" t="s">
        <v>16</v>
      </c>
      <c r="E116" t="s">
        <v>108</v>
      </c>
      <c r="F116">
        <v>43</v>
      </c>
      <c r="G116" t="s">
        <v>12</v>
      </c>
      <c r="I116">
        <v>43</v>
      </c>
      <c r="J116" t="s">
        <v>5</v>
      </c>
      <c r="K116">
        <v>43</v>
      </c>
    </row>
    <row r="117" spans="1:11" x14ac:dyDescent="0.3">
      <c r="A117" s="1">
        <v>44896.947222222225</v>
      </c>
      <c r="B117" t="s">
        <v>9</v>
      </c>
      <c r="C117" t="s">
        <v>13</v>
      </c>
      <c r="E117" t="s">
        <v>169</v>
      </c>
      <c r="F117">
        <v>479</v>
      </c>
      <c r="G117" t="s">
        <v>12</v>
      </c>
      <c r="I117">
        <v>479</v>
      </c>
      <c r="J117" t="s">
        <v>5</v>
      </c>
      <c r="K117">
        <v>479</v>
      </c>
    </row>
    <row r="118" spans="1:11" x14ac:dyDescent="0.3">
      <c r="A118" s="1">
        <v>44896.559027777781</v>
      </c>
      <c r="B118" t="s">
        <v>9</v>
      </c>
      <c r="C118" t="s">
        <v>10</v>
      </c>
      <c r="E118" t="s">
        <v>23</v>
      </c>
      <c r="F118">
        <v>301.75</v>
      </c>
      <c r="G118" t="s">
        <v>12</v>
      </c>
      <c r="I118">
        <v>301.75</v>
      </c>
      <c r="J118" t="s">
        <v>5</v>
      </c>
      <c r="K118">
        <v>301.75</v>
      </c>
    </row>
    <row r="119" spans="1:11" x14ac:dyDescent="0.3">
      <c r="A119" s="1">
        <v>44896.559027777781</v>
      </c>
      <c r="B119" t="s">
        <v>9</v>
      </c>
      <c r="C119" t="s">
        <v>13</v>
      </c>
      <c r="E119" t="s">
        <v>25</v>
      </c>
      <c r="F119">
        <v>200</v>
      </c>
      <c r="G119" t="s">
        <v>20</v>
      </c>
      <c r="I119">
        <v>200</v>
      </c>
      <c r="J119" t="s">
        <v>5</v>
      </c>
      <c r="K119">
        <v>200</v>
      </c>
    </row>
    <row r="120" spans="1:11" x14ac:dyDescent="0.3">
      <c r="A120" s="1">
        <v>44866.588194444441</v>
      </c>
      <c r="B120" t="s">
        <v>9</v>
      </c>
      <c r="C120" t="s">
        <v>10</v>
      </c>
      <c r="E120" t="s">
        <v>170</v>
      </c>
      <c r="F120">
        <v>135.5</v>
      </c>
      <c r="G120" t="s">
        <v>12</v>
      </c>
      <c r="I120">
        <v>135.5</v>
      </c>
      <c r="J120" t="s">
        <v>5</v>
      </c>
      <c r="K120">
        <v>135.5</v>
      </c>
    </row>
    <row r="121" spans="1:11" x14ac:dyDescent="0.3">
      <c r="A121" s="1">
        <v>44835.586111111108</v>
      </c>
      <c r="B121" t="s">
        <v>9</v>
      </c>
      <c r="C121" t="s">
        <v>10</v>
      </c>
      <c r="E121" t="s">
        <v>171</v>
      </c>
      <c r="F121">
        <v>106</v>
      </c>
      <c r="G121" t="s">
        <v>12</v>
      </c>
      <c r="I121">
        <v>106</v>
      </c>
      <c r="J121" t="s">
        <v>5</v>
      </c>
      <c r="K121">
        <v>106</v>
      </c>
    </row>
    <row r="122" spans="1:11" x14ac:dyDescent="0.3">
      <c r="A122" s="1">
        <v>44774.573611111111</v>
      </c>
      <c r="B122" t="s">
        <v>9</v>
      </c>
      <c r="C122" t="s">
        <v>13</v>
      </c>
      <c r="E122" t="s">
        <v>164</v>
      </c>
      <c r="F122">
        <v>260</v>
      </c>
      <c r="G122" t="s">
        <v>20</v>
      </c>
      <c r="I122">
        <v>260</v>
      </c>
      <c r="J122" t="s">
        <v>5</v>
      </c>
      <c r="K122">
        <v>260</v>
      </c>
    </row>
    <row r="123" spans="1:11" x14ac:dyDescent="0.3">
      <c r="A123" s="1">
        <v>44774.572916666664</v>
      </c>
      <c r="B123" t="s">
        <v>9</v>
      </c>
      <c r="C123" t="s">
        <v>10</v>
      </c>
      <c r="E123" t="s">
        <v>172</v>
      </c>
      <c r="F123">
        <v>535.29999999999995</v>
      </c>
      <c r="G123" t="s">
        <v>12</v>
      </c>
      <c r="I123">
        <v>535.29999999999995</v>
      </c>
      <c r="J123" t="s">
        <v>5</v>
      </c>
      <c r="K123">
        <v>535.29999999999995</v>
      </c>
    </row>
    <row r="124" spans="1:11" x14ac:dyDescent="0.3">
      <c r="A124" s="1">
        <v>44774.568055555559</v>
      </c>
      <c r="B124" t="s">
        <v>9</v>
      </c>
      <c r="C124" t="s">
        <v>38</v>
      </c>
      <c r="E124" t="s">
        <v>173</v>
      </c>
      <c r="F124">
        <v>4580</v>
      </c>
      <c r="G124" t="s">
        <v>12</v>
      </c>
      <c r="I124">
        <v>4580</v>
      </c>
      <c r="J124" t="s">
        <v>5</v>
      </c>
      <c r="K124">
        <v>4580</v>
      </c>
    </row>
    <row r="125" spans="1:11" x14ac:dyDescent="0.3">
      <c r="A125" s="1">
        <v>44743.57708333333</v>
      </c>
      <c r="B125" t="s">
        <v>9</v>
      </c>
      <c r="C125" t="s">
        <v>10</v>
      </c>
      <c r="E125" t="s">
        <v>174</v>
      </c>
      <c r="F125">
        <v>15</v>
      </c>
      <c r="G125" t="s">
        <v>12</v>
      </c>
      <c r="I125">
        <v>15</v>
      </c>
      <c r="J125" t="s">
        <v>5</v>
      </c>
      <c r="K125">
        <v>15</v>
      </c>
    </row>
    <row r="126" spans="1:11" x14ac:dyDescent="0.3">
      <c r="A126" s="1">
        <v>44713.895833333336</v>
      </c>
      <c r="B126" t="s">
        <v>9</v>
      </c>
      <c r="C126" t="s">
        <v>13</v>
      </c>
      <c r="E126" t="s">
        <v>175</v>
      </c>
      <c r="F126">
        <v>440</v>
      </c>
      <c r="G126" t="s">
        <v>20</v>
      </c>
      <c r="I126">
        <v>440</v>
      </c>
      <c r="J126" t="s">
        <v>5</v>
      </c>
      <c r="K126">
        <v>440</v>
      </c>
    </row>
    <row r="127" spans="1:11" x14ac:dyDescent="0.3">
      <c r="A127" s="1">
        <v>44713.873611111114</v>
      </c>
      <c r="B127" t="s">
        <v>9</v>
      </c>
      <c r="C127" t="s">
        <v>10</v>
      </c>
      <c r="E127" t="s">
        <v>176</v>
      </c>
      <c r="F127">
        <v>20</v>
      </c>
      <c r="G127" t="s">
        <v>12</v>
      </c>
      <c r="I127">
        <v>20</v>
      </c>
      <c r="J127" t="s">
        <v>5</v>
      </c>
      <c r="K127">
        <v>20</v>
      </c>
    </row>
    <row r="128" spans="1:11" x14ac:dyDescent="0.3">
      <c r="A128" s="1">
        <v>44713.842361111114</v>
      </c>
      <c r="B128" t="s">
        <v>9</v>
      </c>
      <c r="C128" t="s">
        <v>10</v>
      </c>
      <c r="E128" t="s">
        <v>177</v>
      </c>
      <c r="F128">
        <v>877.81</v>
      </c>
      <c r="G128" t="s">
        <v>12</v>
      </c>
      <c r="I128">
        <v>877.81</v>
      </c>
      <c r="J128" t="s">
        <v>5</v>
      </c>
      <c r="K128">
        <v>877.81</v>
      </c>
    </row>
    <row r="129" spans="1:11" x14ac:dyDescent="0.3">
      <c r="A129" s="1">
        <v>44713.598611111112</v>
      </c>
      <c r="B129" t="s">
        <v>9</v>
      </c>
      <c r="C129" t="s">
        <v>10</v>
      </c>
      <c r="E129" t="s">
        <v>178</v>
      </c>
      <c r="F129">
        <v>10</v>
      </c>
      <c r="G129" t="s">
        <v>12</v>
      </c>
      <c r="I129">
        <v>10</v>
      </c>
      <c r="J129" t="s">
        <v>5</v>
      </c>
      <c r="K129">
        <v>10</v>
      </c>
    </row>
    <row r="130" spans="1:11" x14ac:dyDescent="0.3">
      <c r="A130" s="1">
        <v>44713.491666666669</v>
      </c>
      <c r="B130" t="s">
        <v>9</v>
      </c>
      <c r="C130" t="s">
        <v>16</v>
      </c>
      <c r="E130" t="s">
        <v>108</v>
      </c>
      <c r="F130">
        <v>42</v>
      </c>
      <c r="G130" t="s">
        <v>12</v>
      </c>
      <c r="I130">
        <v>42</v>
      </c>
      <c r="J130" t="s">
        <v>5</v>
      </c>
      <c r="K130">
        <v>42</v>
      </c>
    </row>
    <row r="131" spans="1:11" x14ac:dyDescent="0.3">
      <c r="A131" s="1">
        <v>44682.849305555559</v>
      </c>
      <c r="B131" t="s">
        <v>9</v>
      </c>
      <c r="C131" t="s">
        <v>10</v>
      </c>
      <c r="E131" t="s">
        <v>179</v>
      </c>
      <c r="F131">
        <v>211</v>
      </c>
      <c r="G131" t="s">
        <v>12</v>
      </c>
      <c r="I131">
        <v>211</v>
      </c>
      <c r="J131" t="s">
        <v>5</v>
      </c>
      <c r="K131">
        <v>211</v>
      </c>
    </row>
    <row r="132" spans="1:11" x14ac:dyDescent="0.3">
      <c r="A132" s="1">
        <v>44682.615277777775</v>
      </c>
      <c r="B132" t="s">
        <v>9</v>
      </c>
      <c r="C132" t="s">
        <v>13</v>
      </c>
      <c r="E132" t="s">
        <v>180</v>
      </c>
      <c r="F132">
        <v>40</v>
      </c>
      <c r="G132" t="s">
        <v>12</v>
      </c>
      <c r="I132">
        <v>40</v>
      </c>
      <c r="J132" t="s">
        <v>5</v>
      </c>
      <c r="K132">
        <v>40</v>
      </c>
    </row>
    <row r="133" spans="1:11" x14ac:dyDescent="0.3">
      <c r="A133" s="1">
        <v>44682.612500000003</v>
      </c>
      <c r="B133" t="s">
        <v>9</v>
      </c>
      <c r="C133" t="s">
        <v>13</v>
      </c>
      <c r="E133" t="s">
        <v>181</v>
      </c>
      <c r="F133">
        <v>30</v>
      </c>
      <c r="G133" t="s">
        <v>12</v>
      </c>
      <c r="I133">
        <v>30</v>
      </c>
      <c r="J133" t="s">
        <v>5</v>
      </c>
      <c r="K133">
        <v>30</v>
      </c>
    </row>
    <row r="134" spans="1:11" x14ac:dyDescent="0.3">
      <c r="A134" s="1">
        <v>44682.612500000003</v>
      </c>
      <c r="B134" t="s">
        <v>9</v>
      </c>
      <c r="C134" t="s">
        <v>10</v>
      </c>
      <c r="E134" t="s">
        <v>182</v>
      </c>
      <c r="F134">
        <v>354</v>
      </c>
      <c r="G134" t="s">
        <v>12</v>
      </c>
      <c r="I134">
        <v>354</v>
      </c>
      <c r="J134" t="s">
        <v>5</v>
      </c>
      <c r="K134">
        <v>354</v>
      </c>
    </row>
    <row r="135" spans="1:11" x14ac:dyDescent="0.3">
      <c r="A135" s="1">
        <v>44682.61041666667</v>
      </c>
      <c r="B135" t="s">
        <v>9</v>
      </c>
      <c r="C135" t="s">
        <v>13</v>
      </c>
      <c r="E135" t="s">
        <v>183</v>
      </c>
      <c r="F135">
        <v>500</v>
      </c>
      <c r="G135" t="s">
        <v>12</v>
      </c>
      <c r="I135">
        <v>500</v>
      </c>
      <c r="J135" t="s">
        <v>5</v>
      </c>
      <c r="K135">
        <v>500</v>
      </c>
    </row>
    <row r="136" spans="1:11" x14ac:dyDescent="0.3">
      <c r="A136" s="1">
        <v>44682.609027777777</v>
      </c>
      <c r="B136" t="s">
        <v>9</v>
      </c>
      <c r="C136" t="s">
        <v>13</v>
      </c>
      <c r="E136" t="s">
        <v>184</v>
      </c>
      <c r="F136">
        <v>500</v>
      </c>
      <c r="G136" t="s">
        <v>12</v>
      </c>
      <c r="I136">
        <v>500</v>
      </c>
      <c r="J136" t="s">
        <v>5</v>
      </c>
      <c r="K136">
        <v>500</v>
      </c>
    </row>
    <row r="137" spans="1:11" x14ac:dyDescent="0.3">
      <c r="A137" s="1">
        <v>44682.607638888891</v>
      </c>
      <c r="B137" t="s">
        <v>9</v>
      </c>
      <c r="C137" t="s">
        <v>16</v>
      </c>
      <c r="E137" t="s">
        <v>185</v>
      </c>
      <c r="F137">
        <v>60</v>
      </c>
      <c r="G137" t="s">
        <v>12</v>
      </c>
      <c r="I137">
        <v>60</v>
      </c>
      <c r="J137" t="s">
        <v>5</v>
      </c>
      <c r="K137">
        <v>60</v>
      </c>
    </row>
    <row r="138" spans="1:11" x14ac:dyDescent="0.3">
      <c r="A138" s="1">
        <v>44682.604166666664</v>
      </c>
      <c r="B138" t="s">
        <v>9</v>
      </c>
      <c r="C138" t="s">
        <v>10</v>
      </c>
      <c r="E138" t="s">
        <v>114</v>
      </c>
      <c r="F138">
        <v>388</v>
      </c>
      <c r="G138" t="s">
        <v>12</v>
      </c>
      <c r="I138">
        <v>388</v>
      </c>
      <c r="J138" t="s">
        <v>5</v>
      </c>
      <c r="K138">
        <v>388</v>
      </c>
    </row>
    <row r="139" spans="1:11" x14ac:dyDescent="0.3">
      <c r="A139" s="1">
        <v>44652.924305555556</v>
      </c>
      <c r="B139" t="s">
        <v>9</v>
      </c>
      <c r="C139" t="s">
        <v>186</v>
      </c>
      <c r="E139" t="s">
        <v>187</v>
      </c>
      <c r="F139">
        <v>1400</v>
      </c>
      <c r="G139" t="s">
        <v>12</v>
      </c>
      <c r="I139">
        <v>1400</v>
      </c>
      <c r="J139" t="s">
        <v>5</v>
      </c>
      <c r="K139">
        <v>1400</v>
      </c>
    </row>
    <row r="140" spans="1:11" x14ac:dyDescent="0.3">
      <c r="A140" s="1">
        <v>44652.923611111109</v>
      </c>
      <c r="B140" t="s">
        <v>9</v>
      </c>
      <c r="C140" t="s">
        <v>188</v>
      </c>
      <c r="E140" t="s">
        <v>188</v>
      </c>
      <c r="F140">
        <v>8000</v>
      </c>
      <c r="G140" t="s">
        <v>20</v>
      </c>
      <c r="I140">
        <v>8000</v>
      </c>
      <c r="J140" t="s">
        <v>5</v>
      </c>
      <c r="K140">
        <v>8000</v>
      </c>
    </row>
    <row r="141" spans="1:11" x14ac:dyDescent="0.3">
      <c r="A141" s="1">
        <v>44652.578472222223</v>
      </c>
      <c r="B141" t="s">
        <v>9</v>
      </c>
      <c r="C141" t="s">
        <v>10</v>
      </c>
      <c r="E141" t="s">
        <v>114</v>
      </c>
      <c r="F141">
        <v>106</v>
      </c>
      <c r="G141" t="s">
        <v>12</v>
      </c>
      <c r="I141">
        <v>106</v>
      </c>
      <c r="J141" t="s">
        <v>5</v>
      </c>
      <c r="K141">
        <v>106</v>
      </c>
    </row>
    <row r="142" spans="1:11" x14ac:dyDescent="0.3">
      <c r="A142" s="1">
        <v>44652.334027777775</v>
      </c>
      <c r="B142" t="s">
        <v>9</v>
      </c>
      <c r="C142" t="s">
        <v>13</v>
      </c>
      <c r="E142" t="s">
        <v>99</v>
      </c>
      <c r="F142">
        <v>80</v>
      </c>
      <c r="G142" t="s">
        <v>12</v>
      </c>
      <c r="I142">
        <v>80</v>
      </c>
      <c r="J142" t="s">
        <v>5</v>
      </c>
      <c r="K142">
        <v>80</v>
      </c>
    </row>
    <row r="143" spans="1:11" x14ac:dyDescent="0.3">
      <c r="A143" s="1">
        <v>44652.331944444442</v>
      </c>
      <c r="B143" t="s">
        <v>9</v>
      </c>
      <c r="C143" t="s">
        <v>10</v>
      </c>
      <c r="E143" t="s">
        <v>189</v>
      </c>
      <c r="F143">
        <v>107</v>
      </c>
      <c r="G143" t="s">
        <v>12</v>
      </c>
      <c r="I143">
        <v>107</v>
      </c>
      <c r="J143" t="s">
        <v>5</v>
      </c>
      <c r="K143">
        <v>107</v>
      </c>
    </row>
    <row r="144" spans="1:11" x14ac:dyDescent="0.3">
      <c r="A144" s="1">
        <v>44621.927083333336</v>
      </c>
      <c r="B144" t="s">
        <v>9</v>
      </c>
      <c r="C144" t="s">
        <v>10</v>
      </c>
      <c r="E144" t="s">
        <v>190</v>
      </c>
      <c r="F144">
        <v>10</v>
      </c>
      <c r="G144" t="s">
        <v>12</v>
      </c>
      <c r="I144">
        <v>10</v>
      </c>
      <c r="J144" t="s">
        <v>5</v>
      </c>
      <c r="K144">
        <v>10</v>
      </c>
    </row>
    <row r="145" spans="1:11" x14ac:dyDescent="0.3">
      <c r="A145" s="1">
        <v>44621.912499999999</v>
      </c>
      <c r="B145" t="s">
        <v>9</v>
      </c>
      <c r="C145" t="s">
        <v>13</v>
      </c>
      <c r="E145" t="s">
        <v>191</v>
      </c>
      <c r="F145">
        <v>201</v>
      </c>
      <c r="G145" t="s">
        <v>20</v>
      </c>
      <c r="I145">
        <v>201</v>
      </c>
      <c r="J145" t="s">
        <v>5</v>
      </c>
      <c r="K145">
        <v>201</v>
      </c>
    </row>
    <row r="146" spans="1:11" x14ac:dyDescent="0.3">
      <c r="A146" s="1">
        <v>44621.883333333331</v>
      </c>
      <c r="B146" t="s">
        <v>9</v>
      </c>
      <c r="C146" t="s">
        <v>13</v>
      </c>
      <c r="E146" t="s">
        <v>192</v>
      </c>
      <c r="F146">
        <v>5</v>
      </c>
      <c r="G146" t="s">
        <v>20</v>
      </c>
      <c r="I146">
        <v>5</v>
      </c>
      <c r="J146" t="s">
        <v>5</v>
      </c>
      <c r="K146">
        <v>5</v>
      </c>
    </row>
    <row r="147" spans="1:11" x14ac:dyDescent="0.3">
      <c r="A147" s="1">
        <v>44621.882638888892</v>
      </c>
      <c r="B147" t="s">
        <v>9</v>
      </c>
      <c r="C147" t="s">
        <v>13</v>
      </c>
      <c r="E147" t="s">
        <v>193</v>
      </c>
      <c r="F147">
        <v>140</v>
      </c>
      <c r="G147" t="s">
        <v>20</v>
      </c>
      <c r="I147">
        <v>140</v>
      </c>
      <c r="J147" t="s">
        <v>5</v>
      </c>
      <c r="K147">
        <v>140</v>
      </c>
    </row>
    <row r="148" spans="1:11" x14ac:dyDescent="0.3">
      <c r="A148" s="1">
        <v>44621.604861111111</v>
      </c>
      <c r="B148" t="s">
        <v>9</v>
      </c>
      <c r="C148" t="s">
        <v>10</v>
      </c>
      <c r="E148" t="s">
        <v>194</v>
      </c>
      <c r="F148">
        <v>300</v>
      </c>
      <c r="G148" t="s">
        <v>12</v>
      </c>
      <c r="I148">
        <v>300</v>
      </c>
      <c r="J148" t="s">
        <v>5</v>
      </c>
      <c r="K148">
        <v>300</v>
      </c>
    </row>
    <row r="149" spans="1:11" x14ac:dyDescent="0.3">
      <c r="A149" s="1">
        <v>44621.604166666664</v>
      </c>
      <c r="B149" t="s">
        <v>9</v>
      </c>
      <c r="C149" t="s">
        <v>13</v>
      </c>
      <c r="E149" t="s">
        <v>195</v>
      </c>
      <c r="F149">
        <v>300</v>
      </c>
      <c r="G149" t="s">
        <v>20</v>
      </c>
      <c r="I149">
        <v>300</v>
      </c>
      <c r="J149" t="s">
        <v>5</v>
      </c>
      <c r="K149">
        <v>300</v>
      </c>
    </row>
    <row r="150" spans="1:11" x14ac:dyDescent="0.3">
      <c r="A150" s="1">
        <v>44593.856249999997</v>
      </c>
      <c r="B150" t="s">
        <v>9</v>
      </c>
      <c r="C150" t="s">
        <v>13</v>
      </c>
      <c r="E150" t="s">
        <v>196</v>
      </c>
      <c r="F150">
        <v>8</v>
      </c>
      <c r="G150" t="s">
        <v>12</v>
      </c>
      <c r="I150">
        <v>8</v>
      </c>
      <c r="J150" t="s">
        <v>5</v>
      </c>
      <c r="K150">
        <v>8</v>
      </c>
    </row>
    <row r="151" spans="1:11" x14ac:dyDescent="0.3">
      <c r="A151" s="1">
        <v>44593.855555555558</v>
      </c>
      <c r="B151" t="s">
        <v>9</v>
      </c>
      <c r="C151" t="s">
        <v>10</v>
      </c>
      <c r="E151" t="s">
        <v>197</v>
      </c>
      <c r="F151">
        <v>200</v>
      </c>
      <c r="G151" t="s">
        <v>12</v>
      </c>
      <c r="I151">
        <v>200</v>
      </c>
      <c r="J151" t="s">
        <v>5</v>
      </c>
      <c r="K151">
        <v>200</v>
      </c>
    </row>
    <row r="152" spans="1:11" x14ac:dyDescent="0.3">
      <c r="A152" s="1">
        <v>44593.594444444447</v>
      </c>
      <c r="B152" t="s">
        <v>9</v>
      </c>
      <c r="C152" t="s">
        <v>16</v>
      </c>
      <c r="E152" t="s">
        <v>130</v>
      </c>
      <c r="F152">
        <v>725</v>
      </c>
      <c r="G152" t="s">
        <v>12</v>
      </c>
      <c r="I152">
        <v>725</v>
      </c>
      <c r="J152" t="s">
        <v>5</v>
      </c>
      <c r="K152">
        <v>725</v>
      </c>
    </row>
    <row r="153" spans="1:11" x14ac:dyDescent="0.3">
      <c r="A153" s="1">
        <v>44562.906944444447</v>
      </c>
      <c r="B153" t="s">
        <v>9</v>
      </c>
      <c r="C153" t="s">
        <v>10</v>
      </c>
      <c r="E153" t="s">
        <v>18</v>
      </c>
      <c r="F153">
        <v>85</v>
      </c>
      <c r="G153" t="s">
        <v>12</v>
      </c>
      <c r="I153">
        <v>85</v>
      </c>
      <c r="J153" t="s">
        <v>5</v>
      </c>
      <c r="K153">
        <v>85</v>
      </c>
    </row>
    <row r="154" spans="1:11" x14ac:dyDescent="0.3">
      <c r="A154" s="1">
        <v>44562.90625</v>
      </c>
      <c r="B154" t="s">
        <v>9</v>
      </c>
      <c r="C154" t="s">
        <v>198</v>
      </c>
      <c r="E154" t="s">
        <v>21</v>
      </c>
      <c r="F154">
        <v>1000</v>
      </c>
      <c r="G154" t="s">
        <v>20</v>
      </c>
      <c r="I154">
        <v>1000</v>
      </c>
      <c r="J154" t="s">
        <v>5</v>
      </c>
      <c r="K154">
        <v>1000</v>
      </c>
    </row>
    <row r="155" spans="1:11" x14ac:dyDescent="0.3">
      <c r="A155" s="1" t="s">
        <v>199</v>
      </c>
      <c r="B155" t="s">
        <v>9</v>
      </c>
      <c r="C155" t="s">
        <v>10</v>
      </c>
      <c r="E155" t="s">
        <v>200</v>
      </c>
      <c r="F155">
        <v>20</v>
      </c>
      <c r="G155" t="s">
        <v>12</v>
      </c>
      <c r="I155">
        <v>20</v>
      </c>
      <c r="J155" t="s">
        <v>5</v>
      </c>
      <c r="K155">
        <v>20</v>
      </c>
    </row>
    <row r="156" spans="1:11" x14ac:dyDescent="0.3">
      <c r="A156" s="1" t="s">
        <v>201</v>
      </c>
      <c r="B156" t="s">
        <v>9</v>
      </c>
      <c r="C156" t="s">
        <v>16</v>
      </c>
      <c r="E156" t="s">
        <v>202</v>
      </c>
      <c r="F156">
        <v>43</v>
      </c>
      <c r="G156" t="s">
        <v>12</v>
      </c>
      <c r="I156">
        <v>43</v>
      </c>
      <c r="J156" t="s">
        <v>5</v>
      </c>
      <c r="K156">
        <v>43</v>
      </c>
    </row>
    <row r="157" spans="1:11" x14ac:dyDescent="0.3">
      <c r="A157" s="1" t="s">
        <v>203</v>
      </c>
      <c r="B157" t="s">
        <v>9</v>
      </c>
      <c r="C157" t="s">
        <v>13</v>
      </c>
      <c r="E157" t="s">
        <v>25</v>
      </c>
      <c r="F157">
        <v>30</v>
      </c>
      <c r="G157" t="s">
        <v>20</v>
      </c>
      <c r="I157">
        <v>30</v>
      </c>
      <c r="J157" t="s">
        <v>5</v>
      </c>
      <c r="K157">
        <v>30</v>
      </c>
    </row>
    <row r="158" spans="1:11" x14ac:dyDescent="0.3">
      <c r="A158" s="1" t="s">
        <v>204</v>
      </c>
      <c r="B158" t="s">
        <v>9</v>
      </c>
      <c r="C158" t="s">
        <v>10</v>
      </c>
      <c r="E158" t="s">
        <v>205</v>
      </c>
      <c r="F158">
        <v>25</v>
      </c>
      <c r="G158" t="s">
        <v>12</v>
      </c>
      <c r="I158">
        <v>25</v>
      </c>
      <c r="J158" t="s">
        <v>5</v>
      </c>
      <c r="K158">
        <v>25</v>
      </c>
    </row>
    <row r="159" spans="1:11" x14ac:dyDescent="0.3">
      <c r="A159" s="1" t="s">
        <v>206</v>
      </c>
      <c r="B159" t="s">
        <v>9</v>
      </c>
      <c r="C159" t="s">
        <v>16</v>
      </c>
      <c r="E159" t="s">
        <v>207</v>
      </c>
      <c r="F159">
        <v>199</v>
      </c>
      <c r="G159" t="s">
        <v>12</v>
      </c>
      <c r="I159">
        <v>199</v>
      </c>
      <c r="J159" t="s">
        <v>5</v>
      </c>
      <c r="K159">
        <v>199</v>
      </c>
    </row>
    <row r="160" spans="1:11" x14ac:dyDescent="0.3">
      <c r="A160" s="1" t="s">
        <v>208</v>
      </c>
      <c r="B160" t="s">
        <v>9</v>
      </c>
      <c r="C160" t="s">
        <v>13</v>
      </c>
      <c r="E160" t="s">
        <v>209</v>
      </c>
      <c r="F160">
        <v>250</v>
      </c>
      <c r="G160" t="s">
        <v>20</v>
      </c>
      <c r="I160">
        <v>250</v>
      </c>
      <c r="J160" t="s">
        <v>5</v>
      </c>
      <c r="K160">
        <v>250</v>
      </c>
    </row>
    <row r="161" spans="1:11" x14ac:dyDescent="0.3">
      <c r="A161" s="1" t="s">
        <v>210</v>
      </c>
      <c r="B161" t="s">
        <v>9</v>
      </c>
      <c r="C161" t="s">
        <v>10</v>
      </c>
      <c r="E161" t="s">
        <v>211</v>
      </c>
      <c r="F161">
        <v>20</v>
      </c>
      <c r="G161" t="s">
        <v>12</v>
      </c>
      <c r="I161">
        <v>20</v>
      </c>
      <c r="J161" t="s">
        <v>5</v>
      </c>
      <c r="K161">
        <v>20</v>
      </c>
    </row>
    <row r="162" spans="1:11" x14ac:dyDescent="0.3">
      <c r="A162" s="1" t="s">
        <v>210</v>
      </c>
      <c r="B162" t="s">
        <v>9</v>
      </c>
      <c r="C162" t="s">
        <v>13</v>
      </c>
      <c r="E162" t="s">
        <v>195</v>
      </c>
      <c r="F162">
        <v>20</v>
      </c>
      <c r="G162" t="s">
        <v>20</v>
      </c>
      <c r="I162">
        <v>20</v>
      </c>
      <c r="J162" t="s">
        <v>5</v>
      </c>
      <c r="K162">
        <v>20</v>
      </c>
    </row>
    <row r="163" spans="1:11" x14ac:dyDescent="0.3">
      <c r="A163" s="1" t="s">
        <v>210</v>
      </c>
      <c r="B163" t="s">
        <v>9</v>
      </c>
      <c r="C163" t="s">
        <v>16</v>
      </c>
      <c r="E163" t="s">
        <v>212</v>
      </c>
      <c r="F163">
        <v>286</v>
      </c>
      <c r="G163" t="s">
        <v>12</v>
      </c>
      <c r="I163">
        <v>286</v>
      </c>
      <c r="J163" t="s">
        <v>5</v>
      </c>
      <c r="K163">
        <v>286</v>
      </c>
    </row>
    <row r="164" spans="1:11" x14ac:dyDescent="0.3">
      <c r="A164" s="1" t="s">
        <v>213</v>
      </c>
      <c r="B164" t="s">
        <v>9</v>
      </c>
      <c r="C164" t="s">
        <v>13</v>
      </c>
      <c r="E164" t="s">
        <v>209</v>
      </c>
      <c r="F164">
        <v>250</v>
      </c>
      <c r="G164" t="s">
        <v>20</v>
      </c>
      <c r="I164">
        <v>250</v>
      </c>
      <c r="J164" t="s">
        <v>5</v>
      </c>
      <c r="K164">
        <v>250</v>
      </c>
    </row>
    <row r="165" spans="1:11" x14ac:dyDescent="0.3">
      <c r="A165" s="1" t="s">
        <v>214</v>
      </c>
      <c r="B165" t="s">
        <v>9</v>
      </c>
      <c r="C165" t="s">
        <v>10</v>
      </c>
      <c r="E165" t="s">
        <v>215</v>
      </c>
      <c r="F165">
        <v>14</v>
      </c>
      <c r="G165" t="s">
        <v>12</v>
      </c>
      <c r="I165">
        <v>14</v>
      </c>
      <c r="J165" t="s">
        <v>5</v>
      </c>
      <c r="K165">
        <v>14</v>
      </c>
    </row>
    <row r="166" spans="1:11" x14ac:dyDescent="0.3">
      <c r="A166" s="1" t="s">
        <v>216</v>
      </c>
      <c r="B166" t="s">
        <v>9</v>
      </c>
      <c r="C166" t="s">
        <v>10</v>
      </c>
      <c r="E166" t="s">
        <v>217</v>
      </c>
      <c r="F166">
        <v>115</v>
      </c>
      <c r="G166" t="s">
        <v>12</v>
      </c>
      <c r="I166">
        <v>115</v>
      </c>
      <c r="J166" t="s">
        <v>5</v>
      </c>
      <c r="K166">
        <v>115</v>
      </c>
    </row>
    <row r="167" spans="1:11" x14ac:dyDescent="0.3">
      <c r="A167" s="1" t="s">
        <v>218</v>
      </c>
      <c r="B167" t="s">
        <v>9</v>
      </c>
      <c r="C167" t="s">
        <v>13</v>
      </c>
      <c r="E167" t="s">
        <v>19</v>
      </c>
      <c r="F167">
        <v>80</v>
      </c>
      <c r="G167" t="s">
        <v>20</v>
      </c>
      <c r="I167">
        <v>80</v>
      </c>
      <c r="J167" t="s">
        <v>5</v>
      </c>
      <c r="K167">
        <v>80</v>
      </c>
    </row>
    <row r="168" spans="1:11" x14ac:dyDescent="0.3">
      <c r="A168" s="1" t="s">
        <v>219</v>
      </c>
      <c r="B168" t="s">
        <v>9</v>
      </c>
      <c r="C168" t="s">
        <v>13</v>
      </c>
      <c r="E168" t="s">
        <v>220</v>
      </c>
      <c r="F168">
        <v>40</v>
      </c>
      <c r="G168" t="s">
        <v>20</v>
      </c>
      <c r="I168">
        <v>40</v>
      </c>
      <c r="J168" t="s">
        <v>5</v>
      </c>
      <c r="K168">
        <v>40</v>
      </c>
    </row>
    <row r="169" spans="1:11" x14ac:dyDescent="0.3">
      <c r="A169" s="1" t="s">
        <v>219</v>
      </c>
      <c r="B169" t="s">
        <v>9</v>
      </c>
      <c r="C169" t="s">
        <v>10</v>
      </c>
      <c r="E169" t="s">
        <v>221</v>
      </c>
      <c r="F169">
        <v>50</v>
      </c>
      <c r="G169" t="s">
        <v>12</v>
      </c>
      <c r="I169">
        <v>50</v>
      </c>
      <c r="J169" t="s">
        <v>5</v>
      </c>
      <c r="K169">
        <v>50</v>
      </c>
    </row>
    <row r="170" spans="1:11" x14ac:dyDescent="0.3">
      <c r="A170" s="1" t="s">
        <v>222</v>
      </c>
      <c r="B170" t="s">
        <v>9</v>
      </c>
      <c r="C170" t="s">
        <v>10</v>
      </c>
      <c r="E170" t="s">
        <v>197</v>
      </c>
      <c r="F170">
        <v>504</v>
      </c>
      <c r="G170" t="s">
        <v>12</v>
      </c>
      <c r="I170">
        <v>504</v>
      </c>
      <c r="J170" t="s">
        <v>5</v>
      </c>
      <c r="K170">
        <v>504</v>
      </c>
    </row>
    <row r="171" spans="1:11" x14ac:dyDescent="0.3">
      <c r="A171" s="1" t="s">
        <v>223</v>
      </c>
      <c r="B171" t="s">
        <v>9</v>
      </c>
      <c r="C171" t="s">
        <v>16</v>
      </c>
      <c r="E171" t="s">
        <v>224</v>
      </c>
      <c r="F171">
        <v>306</v>
      </c>
      <c r="G171" t="s">
        <v>12</v>
      </c>
      <c r="I171">
        <v>306</v>
      </c>
      <c r="J171" t="s">
        <v>5</v>
      </c>
      <c r="K171">
        <v>306</v>
      </c>
    </row>
    <row r="172" spans="1:11" x14ac:dyDescent="0.3">
      <c r="A172" s="1" t="s">
        <v>225</v>
      </c>
      <c r="B172" t="s">
        <v>9</v>
      </c>
      <c r="C172" t="s">
        <v>226</v>
      </c>
      <c r="E172" t="s">
        <v>227</v>
      </c>
      <c r="F172">
        <v>400</v>
      </c>
      <c r="G172" t="s">
        <v>12</v>
      </c>
      <c r="I172">
        <v>400</v>
      </c>
      <c r="J172" t="s">
        <v>5</v>
      </c>
      <c r="K172">
        <v>400</v>
      </c>
    </row>
    <row r="173" spans="1:11" x14ac:dyDescent="0.3">
      <c r="A173" s="1" t="s">
        <v>228</v>
      </c>
      <c r="B173" t="s">
        <v>9</v>
      </c>
      <c r="C173" t="s">
        <v>10</v>
      </c>
      <c r="E173" t="s">
        <v>229</v>
      </c>
      <c r="F173">
        <v>30</v>
      </c>
      <c r="G173" t="s">
        <v>12</v>
      </c>
      <c r="I173">
        <v>30</v>
      </c>
      <c r="J173" t="s">
        <v>5</v>
      </c>
      <c r="K173">
        <v>30</v>
      </c>
    </row>
    <row r="174" spans="1:11" x14ac:dyDescent="0.3">
      <c r="A174" s="1" t="s">
        <v>230</v>
      </c>
      <c r="B174" t="s">
        <v>9</v>
      </c>
      <c r="C174" t="s">
        <v>10</v>
      </c>
      <c r="E174" t="s">
        <v>211</v>
      </c>
      <c r="F174">
        <v>30</v>
      </c>
      <c r="G174" t="s">
        <v>12</v>
      </c>
      <c r="I174">
        <v>30</v>
      </c>
      <c r="J174" t="s">
        <v>5</v>
      </c>
      <c r="K174">
        <v>30</v>
      </c>
    </row>
    <row r="175" spans="1:11" x14ac:dyDescent="0.3">
      <c r="A175" s="1" t="s">
        <v>231</v>
      </c>
      <c r="B175" t="s">
        <v>9</v>
      </c>
      <c r="C175" t="s">
        <v>10</v>
      </c>
      <c r="E175" t="s">
        <v>232</v>
      </c>
      <c r="F175">
        <v>40</v>
      </c>
      <c r="G175" t="s">
        <v>12</v>
      </c>
      <c r="I175">
        <v>40</v>
      </c>
      <c r="J175" t="s">
        <v>5</v>
      </c>
      <c r="K175">
        <v>40</v>
      </c>
    </row>
    <row r="176" spans="1:11" x14ac:dyDescent="0.3">
      <c r="A176" s="1" t="s">
        <v>233</v>
      </c>
      <c r="B176" t="s">
        <v>9</v>
      </c>
      <c r="C176" t="s">
        <v>32</v>
      </c>
      <c r="E176" t="s">
        <v>234</v>
      </c>
      <c r="F176">
        <v>150</v>
      </c>
      <c r="G176" t="s">
        <v>12</v>
      </c>
      <c r="I176">
        <v>150</v>
      </c>
      <c r="J176" t="s">
        <v>5</v>
      </c>
      <c r="K176">
        <v>150</v>
      </c>
    </row>
    <row r="177" spans="1:11" x14ac:dyDescent="0.3">
      <c r="A177" s="1" t="s">
        <v>235</v>
      </c>
      <c r="B177" t="s">
        <v>9</v>
      </c>
      <c r="C177" t="s">
        <v>10</v>
      </c>
      <c r="E177" t="s">
        <v>114</v>
      </c>
      <c r="F177">
        <v>262</v>
      </c>
      <c r="G177" t="s">
        <v>12</v>
      </c>
      <c r="I177">
        <v>262</v>
      </c>
      <c r="J177" t="s">
        <v>5</v>
      </c>
      <c r="K177">
        <v>262</v>
      </c>
    </row>
    <row r="178" spans="1:11" x14ac:dyDescent="0.3">
      <c r="A178" s="1" t="s">
        <v>236</v>
      </c>
      <c r="B178" t="s">
        <v>9</v>
      </c>
      <c r="C178" t="s">
        <v>10</v>
      </c>
      <c r="E178" t="s">
        <v>237</v>
      </c>
      <c r="F178">
        <v>15</v>
      </c>
      <c r="G178" t="s">
        <v>12</v>
      </c>
      <c r="I178">
        <v>15</v>
      </c>
      <c r="J178" t="s">
        <v>5</v>
      </c>
      <c r="K178">
        <v>15</v>
      </c>
    </row>
    <row r="179" spans="1:11" x14ac:dyDescent="0.3">
      <c r="A179" s="1" t="s">
        <v>238</v>
      </c>
      <c r="B179" t="s">
        <v>9</v>
      </c>
      <c r="C179" t="s">
        <v>10</v>
      </c>
      <c r="E179" t="s">
        <v>239</v>
      </c>
      <c r="F179">
        <v>32</v>
      </c>
      <c r="G179" t="s">
        <v>12</v>
      </c>
      <c r="I179">
        <v>32</v>
      </c>
      <c r="J179" t="s">
        <v>5</v>
      </c>
      <c r="K179">
        <v>32</v>
      </c>
    </row>
    <row r="180" spans="1:11" x14ac:dyDescent="0.3">
      <c r="A180" s="1" t="s">
        <v>240</v>
      </c>
      <c r="B180" t="s">
        <v>9</v>
      </c>
      <c r="C180" t="s">
        <v>10</v>
      </c>
      <c r="E180" t="s">
        <v>197</v>
      </c>
      <c r="F180">
        <v>239</v>
      </c>
      <c r="G180" t="s">
        <v>12</v>
      </c>
      <c r="I180">
        <v>239</v>
      </c>
      <c r="J180" t="s">
        <v>5</v>
      </c>
      <c r="K180">
        <v>239</v>
      </c>
    </row>
    <row r="181" spans="1:11" x14ac:dyDescent="0.3">
      <c r="A181" s="1" t="s">
        <v>241</v>
      </c>
      <c r="B181" t="s">
        <v>9</v>
      </c>
      <c r="C181" t="s">
        <v>10</v>
      </c>
      <c r="E181" t="s">
        <v>242</v>
      </c>
      <c r="F181">
        <v>25</v>
      </c>
      <c r="G181" t="s">
        <v>12</v>
      </c>
      <c r="I181">
        <v>25</v>
      </c>
      <c r="J181" t="s">
        <v>5</v>
      </c>
      <c r="K181">
        <v>25</v>
      </c>
    </row>
    <row r="182" spans="1:11" x14ac:dyDescent="0.3">
      <c r="A182" s="1" t="s">
        <v>243</v>
      </c>
      <c r="B182" t="s">
        <v>9</v>
      </c>
      <c r="C182" t="s">
        <v>10</v>
      </c>
      <c r="E182" t="s">
        <v>244</v>
      </c>
      <c r="F182">
        <v>18</v>
      </c>
      <c r="G182" t="s">
        <v>12</v>
      </c>
      <c r="I182">
        <v>18</v>
      </c>
      <c r="J182" t="s">
        <v>5</v>
      </c>
      <c r="K182">
        <v>18</v>
      </c>
    </row>
    <row r="183" spans="1:11" x14ac:dyDescent="0.3">
      <c r="A183" s="1" t="s">
        <v>245</v>
      </c>
      <c r="B183" t="s">
        <v>9</v>
      </c>
      <c r="C183" t="s">
        <v>10</v>
      </c>
      <c r="E183" t="s">
        <v>232</v>
      </c>
      <c r="F183">
        <v>80</v>
      </c>
      <c r="G183" t="s">
        <v>12</v>
      </c>
      <c r="I183">
        <v>80</v>
      </c>
      <c r="J183" t="s">
        <v>5</v>
      </c>
      <c r="K183">
        <v>80</v>
      </c>
    </row>
    <row r="184" spans="1:11" x14ac:dyDescent="0.3">
      <c r="A184" s="1" t="s">
        <v>246</v>
      </c>
      <c r="B184" t="s">
        <v>9</v>
      </c>
      <c r="C184" t="s">
        <v>16</v>
      </c>
      <c r="E184" t="s">
        <v>247</v>
      </c>
      <c r="F184">
        <v>80</v>
      </c>
      <c r="G184" t="s">
        <v>12</v>
      </c>
      <c r="I184">
        <v>80</v>
      </c>
      <c r="J184" t="s">
        <v>5</v>
      </c>
      <c r="K184">
        <v>80</v>
      </c>
    </row>
    <row r="185" spans="1:11" x14ac:dyDescent="0.3">
      <c r="A185" s="1" t="s">
        <v>248</v>
      </c>
      <c r="B185" t="s">
        <v>9</v>
      </c>
      <c r="C185" t="s">
        <v>10</v>
      </c>
      <c r="E185" t="s">
        <v>18</v>
      </c>
      <c r="F185">
        <v>20</v>
      </c>
      <c r="G185" t="s">
        <v>12</v>
      </c>
      <c r="I185">
        <v>20</v>
      </c>
      <c r="J185" t="s">
        <v>5</v>
      </c>
      <c r="K185">
        <v>20</v>
      </c>
    </row>
    <row r="186" spans="1:11" x14ac:dyDescent="0.3">
      <c r="A186" s="1" t="s">
        <v>249</v>
      </c>
      <c r="B186" t="s">
        <v>9</v>
      </c>
      <c r="C186" t="s">
        <v>10</v>
      </c>
      <c r="E186" t="s">
        <v>211</v>
      </c>
      <c r="F186">
        <v>20</v>
      </c>
      <c r="G186" t="s">
        <v>12</v>
      </c>
      <c r="I186">
        <v>20</v>
      </c>
      <c r="J186" t="s">
        <v>5</v>
      </c>
      <c r="K186">
        <v>20</v>
      </c>
    </row>
    <row r="187" spans="1:11" x14ac:dyDescent="0.3">
      <c r="A187" s="1" t="s">
        <v>250</v>
      </c>
      <c r="B187" t="s">
        <v>9</v>
      </c>
      <c r="C187" t="s">
        <v>10</v>
      </c>
      <c r="E187" t="s">
        <v>217</v>
      </c>
      <c r="F187">
        <v>85</v>
      </c>
      <c r="G187" t="s">
        <v>12</v>
      </c>
      <c r="I187">
        <v>85</v>
      </c>
      <c r="J187" t="s">
        <v>5</v>
      </c>
      <c r="K187">
        <v>85</v>
      </c>
    </row>
    <row r="188" spans="1:11" x14ac:dyDescent="0.3">
      <c r="A188" s="1" t="s">
        <v>251</v>
      </c>
      <c r="B188" t="s">
        <v>9</v>
      </c>
      <c r="C188" t="s">
        <v>10</v>
      </c>
      <c r="E188" t="s">
        <v>232</v>
      </c>
      <c r="F188">
        <v>40</v>
      </c>
      <c r="G188" t="s">
        <v>12</v>
      </c>
      <c r="I188">
        <v>40</v>
      </c>
      <c r="J188" t="s">
        <v>5</v>
      </c>
      <c r="K188">
        <v>40</v>
      </c>
    </row>
    <row r="189" spans="1:11" x14ac:dyDescent="0.3">
      <c r="A189" s="1" t="s">
        <v>252</v>
      </c>
      <c r="B189" t="s">
        <v>9</v>
      </c>
      <c r="C189" t="s">
        <v>13</v>
      </c>
      <c r="E189" t="s">
        <v>253</v>
      </c>
      <c r="F189">
        <v>100</v>
      </c>
      <c r="G189" t="s">
        <v>12</v>
      </c>
      <c r="I189">
        <v>100</v>
      </c>
      <c r="J189" t="s">
        <v>5</v>
      </c>
      <c r="K189">
        <v>100</v>
      </c>
    </row>
    <row r="190" spans="1:11" x14ac:dyDescent="0.3">
      <c r="A190" s="1" t="s">
        <v>254</v>
      </c>
      <c r="B190" t="s">
        <v>9</v>
      </c>
      <c r="C190" t="s">
        <v>13</v>
      </c>
      <c r="E190" t="s">
        <v>88</v>
      </c>
      <c r="F190">
        <v>100</v>
      </c>
      <c r="G190" t="s">
        <v>12</v>
      </c>
      <c r="I190">
        <v>100</v>
      </c>
      <c r="J190" t="s">
        <v>5</v>
      </c>
      <c r="K190">
        <v>100</v>
      </c>
    </row>
    <row r="191" spans="1:11" x14ac:dyDescent="0.3">
      <c r="A191" s="1" t="s">
        <v>254</v>
      </c>
      <c r="B191" t="s">
        <v>9</v>
      </c>
      <c r="C191" t="s">
        <v>13</v>
      </c>
      <c r="E191" t="s">
        <v>255</v>
      </c>
      <c r="F191">
        <v>200</v>
      </c>
      <c r="G191" t="s">
        <v>12</v>
      </c>
      <c r="I191">
        <v>200</v>
      </c>
      <c r="J191" t="s">
        <v>5</v>
      </c>
      <c r="K191">
        <v>200</v>
      </c>
    </row>
    <row r="192" spans="1:11" x14ac:dyDescent="0.3">
      <c r="A192" s="1" t="s">
        <v>256</v>
      </c>
      <c r="B192" t="s">
        <v>9</v>
      </c>
      <c r="C192" t="s">
        <v>10</v>
      </c>
      <c r="E192" t="s">
        <v>257</v>
      </c>
      <c r="F192">
        <v>113</v>
      </c>
      <c r="G192" t="s">
        <v>12</v>
      </c>
      <c r="I192">
        <v>113</v>
      </c>
      <c r="J192" t="s">
        <v>5</v>
      </c>
      <c r="K192">
        <v>113</v>
      </c>
    </row>
    <row r="193" spans="1:11" x14ac:dyDescent="0.3">
      <c r="A193" s="1" t="s">
        <v>256</v>
      </c>
      <c r="B193" t="s">
        <v>9</v>
      </c>
      <c r="C193" t="s">
        <v>198</v>
      </c>
      <c r="E193" t="s">
        <v>21</v>
      </c>
      <c r="F193">
        <v>1000</v>
      </c>
      <c r="G193" t="s">
        <v>20</v>
      </c>
      <c r="I193">
        <v>1000</v>
      </c>
      <c r="J193" t="s">
        <v>5</v>
      </c>
      <c r="K193">
        <v>1000</v>
      </c>
    </row>
    <row r="194" spans="1:11" x14ac:dyDescent="0.3">
      <c r="A194" s="1" t="s">
        <v>258</v>
      </c>
      <c r="B194" t="s">
        <v>9</v>
      </c>
      <c r="C194" t="s">
        <v>13</v>
      </c>
      <c r="E194" t="s">
        <v>259</v>
      </c>
      <c r="F194">
        <v>400</v>
      </c>
      <c r="G194" t="s">
        <v>20</v>
      </c>
      <c r="I194">
        <v>400</v>
      </c>
      <c r="J194" t="s">
        <v>5</v>
      </c>
      <c r="K194">
        <v>400</v>
      </c>
    </row>
    <row r="195" spans="1:11" x14ac:dyDescent="0.3">
      <c r="A195" s="1" t="s">
        <v>260</v>
      </c>
      <c r="B195" t="s">
        <v>9</v>
      </c>
      <c r="C195" t="s">
        <v>32</v>
      </c>
      <c r="E195" t="s">
        <v>261</v>
      </c>
      <c r="F195">
        <v>363.72</v>
      </c>
      <c r="G195" t="s">
        <v>12</v>
      </c>
      <c r="I195">
        <v>363.72</v>
      </c>
      <c r="J195" t="s">
        <v>5</v>
      </c>
      <c r="K195">
        <v>363.72</v>
      </c>
    </row>
    <row r="196" spans="1:11" x14ac:dyDescent="0.3">
      <c r="A196" s="1" t="s">
        <v>262</v>
      </c>
      <c r="B196" t="s">
        <v>9</v>
      </c>
      <c r="C196" t="s">
        <v>10</v>
      </c>
      <c r="E196" t="s">
        <v>27</v>
      </c>
      <c r="F196">
        <v>160</v>
      </c>
      <c r="G196" t="s">
        <v>12</v>
      </c>
      <c r="I196">
        <v>160</v>
      </c>
      <c r="J196" t="s">
        <v>5</v>
      </c>
      <c r="K196">
        <v>160</v>
      </c>
    </row>
    <row r="197" spans="1:11" x14ac:dyDescent="0.3">
      <c r="A197" s="1" t="s">
        <v>263</v>
      </c>
      <c r="B197" t="s">
        <v>9</v>
      </c>
      <c r="C197" t="s">
        <v>10</v>
      </c>
      <c r="E197" t="s">
        <v>232</v>
      </c>
      <c r="F197">
        <v>70</v>
      </c>
      <c r="G197" t="s">
        <v>12</v>
      </c>
      <c r="I197">
        <v>70</v>
      </c>
      <c r="J197" t="s">
        <v>5</v>
      </c>
      <c r="K197">
        <v>70</v>
      </c>
    </row>
    <row r="198" spans="1:11" x14ac:dyDescent="0.3">
      <c r="A198" s="1" t="s">
        <v>264</v>
      </c>
      <c r="B198" t="s">
        <v>9</v>
      </c>
      <c r="C198" t="s">
        <v>10</v>
      </c>
      <c r="E198" t="s">
        <v>114</v>
      </c>
      <c r="F198">
        <v>110</v>
      </c>
      <c r="G198" t="s">
        <v>12</v>
      </c>
      <c r="I198">
        <v>110</v>
      </c>
      <c r="J198" t="s">
        <v>5</v>
      </c>
      <c r="K198">
        <v>110</v>
      </c>
    </row>
    <row r="199" spans="1:11" x14ac:dyDescent="0.3">
      <c r="A199" s="1" t="s">
        <v>265</v>
      </c>
      <c r="B199" t="s">
        <v>9</v>
      </c>
      <c r="C199" t="s">
        <v>13</v>
      </c>
      <c r="E199" t="s">
        <v>266</v>
      </c>
      <c r="F199">
        <v>50</v>
      </c>
      <c r="G199" t="s">
        <v>12</v>
      </c>
      <c r="I199">
        <v>50</v>
      </c>
      <c r="J199" t="s">
        <v>5</v>
      </c>
      <c r="K199">
        <v>50</v>
      </c>
    </row>
    <row r="200" spans="1:11" x14ac:dyDescent="0.3">
      <c r="A200" s="1" t="s">
        <v>267</v>
      </c>
      <c r="B200" t="s">
        <v>9</v>
      </c>
      <c r="C200" t="s">
        <v>10</v>
      </c>
      <c r="E200" t="s">
        <v>268</v>
      </c>
      <c r="F200">
        <v>30</v>
      </c>
      <c r="G200" t="s">
        <v>12</v>
      </c>
      <c r="I200">
        <v>30</v>
      </c>
      <c r="J200" t="s">
        <v>5</v>
      </c>
      <c r="K200">
        <v>30</v>
      </c>
    </row>
    <row r="201" spans="1:11" x14ac:dyDescent="0.3">
      <c r="A201" s="1" t="s">
        <v>269</v>
      </c>
      <c r="B201" t="s">
        <v>9</v>
      </c>
      <c r="C201" t="s">
        <v>10</v>
      </c>
      <c r="E201" t="s">
        <v>270</v>
      </c>
      <c r="F201">
        <v>20</v>
      </c>
      <c r="G201" t="s">
        <v>12</v>
      </c>
      <c r="I201">
        <v>20</v>
      </c>
      <c r="J201" t="s">
        <v>5</v>
      </c>
      <c r="K201">
        <v>20</v>
      </c>
    </row>
    <row r="202" spans="1:11" x14ac:dyDescent="0.3">
      <c r="A202" s="1" t="s">
        <v>271</v>
      </c>
      <c r="B202" t="s">
        <v>9</v>
      </c>
      <c r="C202" t="s">
        <v>10</v>
      </c>
      <c r="E202" t="s">
        <v>27</v>
      </c>
      <c r="F202">
        <v>30</v>
      </c>
      <c r="G202" t="s">
        <v>12</v>
      </c>
      <c r="I202">
        <v>30</v>
      </c>
      <c r="J202" t="s">
        <v>5</v>
      </c>
      <c r="K202">
        <v>30</v>
      </c>
    </row>
    <row r="203" spans="1:11" x14ac:dyDescent="0.3">
      <c r="A203" s="1" t="s">
        <v>272</v>
      </c>
      <c r="B203" t="s">
        <v>9</v>
      </c>
      <c r="C203" t="s">
        <v>10</v>
      </c>
      <c r="E203" t="s">
        <v>232</v>
      </c>
      <c r="F203">
        <v>110</v>
      </c>
      <c r="G203" t="s">
        <v>12</v>
      </c>
      <c r="I203">
        <v>110</v>
      </c>
      <c r="J203" t="s">
        <v>5</v>
      </c>
      <c r="K203">
        <v>110</v>
      </c>
    </row>
    <row r="204" spans="1:11" x14ac:dyDescent="0.3">
      <c r="A204" s="1" t="s">
        <v>273</v>
      </c>
      <c r="B204" t="s">
        <v>9</v>
      </c>
      <c r="C204" t="s">
        <v>10</v>
      </c>
      <c r="E204" t="s">
        <v>27</v>
      </c>
      <c r="F204">
        <v>40</v>
      </c>
      <c r="G204" t="s">
        <v>12</v>
      </c>
      <c r="I204">
        <v>40</v>
      </c>
      <c r="J204" t="s">
        <v>5</v>
      </c>
      <c r="K204">
        <v>40</v>
      </c>
    </row>
    <row r="205" spans="1:11" x14ac:dyDescent="0.3">
      <c r="A205" s="1" t="s">
        <v>274</v>
      </c>
      <c r="B205" t="s">
        <v>9</v>
      </c>
      <c r="C205" t="s">
        <v>10</v>
      </c>
      <c r="E205" t="s">
        <v>18</v>
      </c>
      <c r="F205">
        <v>75</v>
      </c>
      <c r="G205" t="s">
        <v>12</v>
      </c>
      <c r="I205">
        <v>75</v>
      </c>
      <c r="J205" t="s">
        <v>5</v>
      </c>
      <c r="K205">
        <v>75</v>
      </c>
    </row>
    <row r="206" spans="1:11" x14ac:dyDescent="0.3">
      <c r="A206" s="1" t="s">
        <v>275</v>
      </c>
      <c r="B206" t="s">
        <v>9</v>
      </c>
      <c r="C206" t="s">
        <v>10</v>
      </c>
      <c r="E206" t="s">
        <v>270</v>
      </c>
      <c r="F206">
        <v>80</v>
      </c>
      <c r="G206" t="s">
        <v>12</v>
      </c>
      <c r="I206">
        <v>80</v>
      </c>
      <c r="J206" t="s">
        <v>5</v>
      </c>
      <c r="K206">
        <v>80</v>
      </c>
    </row>
    <row r="207" spans="1:11" x14ac:dyDescent="0.3">
      <c r="A207" s="1" t="s">
        <v>276</v>
      </c>
      <c r="B207" t="s">
        <v>9</v>
      </c>
      <c r="C207" t="s">
        <v>10</v>
      </c>
      <c r="E207" t="s">
        <v>18</v>
      </c>
      <c r="F207">
        <v>74</v>
      </c>
      <c r="G207" t="s">
        <v>12</v>
      </c>
      <c r="I207">
        <v>74</v>
      </c>
      <c r="J207" t="s">
        <v>5</v>
      </c>
      <c r="K207">
        <v>74</v>
      </c>
    </row>
    <row r="208" spans="1:11" x14ac:dyDescent="0.3">
      <c r="A208" s="1" t="s">
        <v>277</v>
      </c>
      <c r="B208" t="s">
        <v>9</v>
      </c>
      <c r="C208" t="s">
        <v>10</v>
      </c>
      <c r="E208" t="s">
        <v>232</v>
      </c>
      <c r="F208">
        <v>65</v>
      </c>
      <c r="G208" t="s">
        <v>12</v>
      </c>
      <c r="I208">
        <v>65</v>
      </c>
      <c r="J208" t="s">
        <v>5</v>
      </c>
      <c r="K208">
        <v>65</v>
      </c>
    </row>
    <row r="209" spans="1:11" x14ac:dyDescent="0.3">
      <c r="A209" s="1">
        <v>44542.907638888886</v>
      </c>
      <c r="B209" t="s">
        <v>9</v>
      </c>
      <c r="C209" t="s">
        <v>10</v>
      </c>
      <c r="E209" t="s">
        <v>232</v>
      </c>
      <c r="F209">
        <v>25</v>
      </c>
      <c r="G209" t="s">
        <v>12</v>
      </c>
      <c r="I209">
        <v>25</v>
      </c>
      <c r="J209" t="s">
        <v>5</v>
      </c>
      <c r="K209">
        <v>25</v>
      </c>
    </row>
    <row r="210" spans="1:11" x14ac:dyDescent="0.3">
      <c r="A210" s="1">
        <v>44512.390277777777</v>
      </c>
      <c r="B210" t="s">
        <v>9</v>
      </c>
      <c r="C210" t="s">
        <v>198</v>
      </c>
      <c r="E210" t="s">
        <v>21</v>
      </c>
      <c r="F210">
        <v>1000</v>
      </c>
      <c r="G210" t="s">
        <v>20</v>
      </c>
      <c r="I210">
        <v>1000</v>
      </c>
      <c r="J210" t="s">
        <v>5</v>
      </c>
      <c r="K210">
        <v>1000</v>
      </c>
    </row>
    <row r="211" spans="1:11" x14ac:dyDescent="0.3">
      <c r="A211" s="1">
        <v>44512.347222222219</v>
      </c>
      <c r="B211" t="s">
        <v>9</v>
      </c>
      <c r="C211" t="s">
        <v>13</v>
      </c>
      <c r="E211" t="s">
        <v>278</v>
      </c>
      <c r="F211">
        <v>240</v>
      </c>
      <c r="G211" t="s">
        <v>20</v>
      </c>
      <c r="I211">
        <v>240</v>
      </c>
      <c r="J211" t="s">
        <v>5</v>
      </c>
      <c r="K211">
        <v>240</v>
      </c>
    </row>
    <row r="212" spans="1:11" x14ac:dyDescent="0.3">
      <c r="A212" s="1">
        <v>44481.901388888888</v>
      </c>
      <c r="B212" t="s">
        <v>9</v>
      </c>
      <c r="C212" t="s">
        <v>10</v>
      </c>
      <c r="E212" t="s">
        <v>279</v>
      </c>
      <c r="F212">
        <v>241</v>
      </c>
      <c r="G212" t="s">
        <v>12</v>
      </c>
      <c r="I212">
        <v>241</v>
      </c>
      <c r="J212" t="s">
        <v>5</v>
      </c>
      <c r="K212">
        <v>241</v>
      </c>
    </row>
    <row r="213" spans="1:11" x14ac:dyDescent="0.3">
      <c r="A213" s="1">
        <v>44481.871527777781</v>
      </c>
      <c r="B213" t="s">
        <v>9</v>
      </c>
      <c r="C213" t="s">
        <v>10</v>
      </c>
      <c r="E213" t="s">
        <v>280</v>
      </c>
      <c r="F213">
        <v>195</v>
      </c>
      <c r="G213" t="s">
        <v>12</v>
      </c>
      <c r="I213">
        <v>195</v>
      </c>
      <c r="J213" t="s">
        <v>5</v>
      </c>
      <c r="K213">
        <v>195</v>
      </c>
    </row>
    <row r="214" spans="1:11" x14ac:dyDescent="0.3">
      <c r="A214" s="1">
        <v>44451.835416666669</v>
      </c>
      <c r="B214" t="s">
        <v>9</v>
      </c>
      <c r="C214" t="s">
        <v>10</v>
      </c>
      <c r="E214" t="s">
        <v>281</v>
      </c>
      <c r="F214">
        <v>40</v>
      </c>
      <c r="G214" t="s">
        <v>12</v>
      </c>
      <c r="I214">
        <v>40</v>
      </c>
      <c r="J214" t="s">
        <v>5</v>
      </c>
      <c r="K214">
        <v>40</v>
      </c>
    </row>
    <row r="215" spans="1:11" x14ac:dyDescent="0.3">
      <c r="A215" s="1">
        <v>44451.584027777775</v>
      </c>
      <c r="B215" t="s">
        <v>9</v>
      </c>
      <c r="C215" t="s">
        <v>10</v>
      </c>
      <c r="E215" t="s">
        <v>114</v>
      </c>
      <c r="F215">
        <v>280</v>
      </c>
      <c r="G215" t="s">
        <v>12</v>
      </c>
      <c r="I215">
        <v>280</v>
      </c>
      <c r="J215" t="s">
        <v>5</v>
      </c>
      <c r="K215">
        <v>280</v>
      </c>
    </row>
    <row r="216" spans="1:11" x14ac:dyDescent="0.3">
      <c r="A216" s="1">
        <v>44451.413888888892</v>
      </c>
      <c r="B216" t="s">
        <v>9</v>
      </c>
      <c r="C216" t="s">
        <v>10</v>
      </c>
      <c r="E216" t="s">
        <v>232</v>
      </c>
      <c r="F216">
        <v>25</v>
      </c>
      <c r="G216" t="s">
        <v>12</v>
      </c>
      <c r="I216">
        <v>25</v>
      </c>
      <c r="J216" t="s">
        <v>5</v>
      </c>
      <c r="K216">
        <v>25</v>
      </c>
    </row>
    <row r="217" spans="1:11" x14ac:dyDescent="0.3">
      <c r="A217" s="1">
        <v>44451.365972222222</v>
      </c>
      <c r="B217" t="s">
        <v>9</v>
      </c>
      <c r="C217" t="s">
        <v>10</v>
      </c>
      <c r="E217" t="s">
        <v>282</v>
      </c>
      <c r="F217">
        <v>110</v>
      </c>
      <c r="G217" t="s">
        <v>12</v>
      </c>
      <c r="I217">
        <v>110</v>
      </c>
      <c r="J217" t="s">
        <v>5</v>
      </c>
      <c r="K217">
        <v>110</v>
      </c>
    </row>
    <row r="218" spans="1:11" x14ac:dyDescent="0.3">
      <c r="A218" s="1">
        <v>44420.59375</v>
      </c>
      <c r="B218" t="s">
        <v>9</v>
      </c>
      <c r="C218" t="s">
        <v>10</v>
      </c>
      <c r="E218" t="s">
        <v>283</v>
      </c>
      <c r="F218">
        <v>100</v>
      </c>
      <c r="G218" t="s">
        <v>12</v>
      </c>
      <c r="I218">
        <v>100</v>
      </c>
      <c r="J218" t="s">
        <v>5</v>
      </c>
      <c r="K218">
        <v>100</v>
      </c>
    </row>
    <row r="219" spans="1:11" x14ac:dyDescent="0.3">
      <c r="A219" s="1">
        <v>44420.59375</v>
      </c>
      <c r="B219" t="s">
        <v>284</v>
      </c>
      <c r="C219" t="s">
        <v>10</v>
      </c>
      <c r="E219" t="s">
        <v>285</v>
      </c>
      <c r="F219">
        <v>1120.72</v>
      </c>
      <c r="G219" t="s">
        <v>12</v>
      </c>
      <c r="I219">
        <v>15</v>
      </c>
      <c r="J219" t="s">
        <v>286</v>
      </c>
      <c r="K219">
        <v>15</v>
      </c>
    </row>
    <row r="220" spans="1:11" x14ac:dyDescent="0.3">
      <c r="A220" s="1">
        <v>44420.303472222222</v>
      </c>
      <c r="B220" t="s">
        <v>9</v>
      </c>
      <c r="C220" t="s">
        <v>10</v>
      </c>
      <c r="E220" t="s">
        <v>287</v>
      </c>
      <c r="F220">
        <v>10</v>
      </c>
      <c r="G220" t="s">
        <v>12</v>
      </c>
      <c r="I220">
        <v>10</v>
      </c>
      <c r="J220" t="s">
        <v>5</v>
      </c>
      <c r="K220">
        <v>10</v>
      </c>
    </row>
    <row r="221" spans="1:11" x14ac:dyDescent="0.3">
      <c r="A221" s="1">
        <v>44389.412499999999</v>
      </c>
      <c r="B221" t="s">
        <v>9</v>
      </c>
      <c r="C221" t="s">
        <v>10</v>
      </c>
      <c r="E221" t="s">
        <v>232</v>
      </c>
      <c r="F221">
        <v>25</v>
      </c>
      <c r="G221" t="s">
        <v>12</v>
      </c>
      <c r="I221">
        <v>25</v>
      </c>
      <c r="J221" t="s">
        <v>5</v>
      </c>
      <c r="K221">
        <v>25</v>
      </c>
    </row>
    <row r="222" spans="1:11" x14ac:dyDescent="0.3">
      <c r="A222" s="1">
        <v>44389.332638888889</v>
      </c>
      <c r="B222" t="s">
        <v>9</v>
      </c>
      <c r="C222" t="s">
        <v>10</v>
      </c>
      <c r="E222" t="s">
        <v>288</v>
      </c>
      <c r="F222">
        <v>15</v>
      </c>
      <c r="G222" t="s">
        <v>12</v>
      </c>
      <c r="I222">
        <v>15</v>
      </c>
      <c r="J222" t="s">
        <v>5</v>
      </c>
      <c r="K222">
        <v>15</v>
      </c>
    </row>
    <row r="223" spans="1:11" x14ac:dyDescent="0.3">
      <c r="A223" s="1">
        <v>44359.915972222225</v>
      </c>
      <c r="B223" t="s">
        <v>9</v>
      </c>
      <c r="C223" t="s">
        <v>10</v>
      </c>
      <c r="E223" t="s">
        <v>232</v>
      </c>
      <c r="F223">
        <v>25</v>
      </c>
      <c r="G223" t="s">
        <v>12</v>
      </c>
      <c r="I223">
        <v>25</v>
      </c>
      <c r="J223" t="s">
        <v>5</v>
      </c>
      <c r="K223">
        <v>25</v>
      </c>
    </row>
    <row r="224" spans="1:11" x14ac:dyDescent="0.3">
      <c r="A224" s="1">
        <v>44359.838194444441</v>
      </c>
      <c r="B224" t="s">
        <v>9</v>
      </c>
      <c r="C224" t="s">
        <v>44</v>
      </c>
      <c r="E224" t="s">
        <v>289</v>
      </c>
      <c r="F224">
        <v>500</v>
      </c>
      <c r="G224" t="s">
        <v>12</v>
      </c>
      <c r="I224">
        <v>500</v>
      </c>
      <c r="J224" t="s">
        <v>5</v>
      </c>
      <c r="K224">
        <v>500</v>
      </c>
    </row>
    <row r="225" spans="1:11" x14ac:dyDescent="0.3">
      <c r="A225" s="1">
        <v>44359.831250000003</v>
      </c>
      <c r="B225" t="s">
        <v>9</v>
      </c>
      <c r="C225" t="s">
        <v>44</v>
      </c>
      <c r="E225" t="s">
        <v>290</v>
      </c>
      <c r="F225">
        <v>140</v>
      </c>
      <c r="G225" t="s">
        <v>12</v>
      </c>
      <c r="I225">
        <v>140</v>
      </c>
      <c r="J225" t="s">
        <v>5</v>
      </c>
      <c r="K225">
        <v>140</v>
      </c>
    </row>
    <row r="226" spans="1:11" x14ac:dyDescent="0.3">
      <c r="A226" s="1">
        <v>44359.588888888888</v>
      </c>
      <c r="B226" t="s">
        <v>9</v>
      </c>
      <c r="C226" t="s">
        <v>10</v>
      </c>
      <c r="E226" t="s">
        <v>283</v>
      </c>
      <c r="F226">
        <v>150</v>
      </c>
      <c r="G226" t="s">
        <v>12</v>
      </c>
      <c r="I226">
        <v>150</v>
      </c>
      <c r="J226" t="s">
        <v>5</v>
      </c>
      <c r="K226">
        <v>150</v>
      </c>
    </row>
    <row r="227" spans="1:11" x14ac:dyDescent="0.3">
      <c r="A227" s="1">
        <v>44328.822916666664</v>
      </c>
      <c r="B227" t="s">
        <v>9</v>
      </c>
      <c r="C227" t="s">
        <v>10</v>
      </c>
      <c r="E227" t="s">
        <v>232</v>
      </c>
      <c r="F227">
        <v>25</v>
      </c>
      <c r="G227" t="s">
        <v>12</v>
      </c>
      <c r="I227">
        <v>25</v>
      </c>
      <c r="J227" t="s">
        <v>5</v>
      </c>
      <c r="K227">
        <v>25</v>
      </c>
    </row>
    <row r="228" spans="1:11" x14ac:dyDescent="0.3">
      <c r="A228" s="1">
        <v>44328.77847222222</v>
      </c>
      <c r="B228" t="s">
        <v>9</v>
      </c>
      <c r="C228" t="s">
        <v>44</v>
      </c>
      <c r="E228" t="s">
        <v>291</v>
      </c>
      <c r="F228">
        <v>1800</v>
      </c>
      <c r="G228" t="s">
        <v>12</v>
      </c>
      <c r="I228">
        <v>1800</v>
      </c>
      <c r="J228" t="s">
        <v>5</v>
      </c>
      <c r="K228">
        <v>1800</v>
      </c>
    </row>
    <row r="229" spans="1:11" x14ac:dyDescent="0.3">
      <c r="A229" s="1">
        <v>44328.515972222223</v>
      </c>
      <c r="B229" t="s">
        <v>9</v>
      </c>
      <c r="C229" t="s">
        <v>38</v>
      </c>
      <c r="E229" t="s">
        <v>173</v>
      </c>
      <c r="F229">
        <v>4800</v>
      </c>
      <c r="G229" t="s">
        <v>12</v>
      </c>
      <c r="I229">
        <v>4800</v>
      </c>
      <c r="J229" t="s">
        <v>5</v>
      </c>
      <c r="K229">
        <v>4800</v>
      </c>
    </row>
    <row r="230" spans="1:11" x14ac:dyDescent="0.3">
      <c r="A230" s="1">
        <v>44328.515972222223</v>
      </c>
      <c r="B230" t="s">
        <v>9</v>
      </c>
      <c r="C230" t="s">
        <v>198</v>
      </c>
      <c r="E230" t="s">
        <v>21</v>
      </c>
      <c r="F230">
        <v>8000</v>
      </c>
      <c r="G230" t="s">
        <v>20</v>
      </c>
      <c r="I230">
        <v>8000</v>
      </c>
      <c r="J230" t="s">
        <v>5</v>
      </c>
      <c r="K230">
        <v>8000</v>
      </c>
    </row>
    <row r="231" spans="1:11" x14ac:dyDescent="0.3">
      <c r="A231" s="1">
        <v>44298.878472222219</v>
      </c>
      <c r="B231" t="s">
        <v>9</v>
      </c>
      <c r="C231" t="s">
        <v>10</v>
      </c>
      <c r="E231" t="s">
        <v>15</v>
      </c>
      <c r="F231">
        <v>324</v>
      </c>
      <c r="G231" t="s">
        <v>12</v>
      </c>
      <c r="I231">
        <v>324</v>
      </c>
      <c r="J231" t="s">
        <v>5</v>
      </c>
      <c r="K231">
        <v>324</v>
      </c>
    </row>
    <row r="232" spans="1:11" x14ac:dyDescent="0.3">
      <c r="A232" s="1">
        <v>44298.847222222219</v>
      </c>
      <c r="B232" t="s">
        <v>9</v>
      </c>
      <c r="C232" t="s">
        <v>10</v>
      </c>
      <c r="E232" t="s">
        <v>132</v>
      </c>
      <c r="F232">
        <v>65</v>
      </c>
      <c r="G232" t="s">
        <v>12</v>
      </c>
      <c r="I232">
        <v>65</v>
      </c>
      <c r="J232" t="s">
        <v>5</v>
      </c>
      <c r="K232">
        <v>65</v>
      </c>
    </row>
    <row r="233" spans="1:11" x14ac:dyDescent="0.3">
      <c r="A233" s="1">
        <v>44298.57916666667</v>
      </c>
      <c r="B233" t="s">
        <v>9</v>
      </c>
      <c r="C233" t="s">
        <v>13</v>
      </c>
      <c r="E233" t="s">
        <v>292</v>
      </c>
      <c r="F233">
        <v>30</v>
      </c>
      <c r="G233" t="s">
        <v>12</v>
      </c>
      <c r="I233">
        <v>30</v>
      </c>
      <c r="J233" t="s">
        <v>5</v>
      </c>
      <c r="K233">
        <v>30</v>
      </c>
    </row>
    <row r="234" spans="1:11" x14ac:dyDescent="0.3">
      <c r="A234" s="1">
        <v>44298.425694444442</v>
      </c>
      <c r="B234" t="s">
        <v>9</v>
      </c>
      <c r="C234" t="s">
        <v>10</v>
      </c>
      <c r="E234" t="s">
        <v>293</v>
      </c>
      <c r="F234">
        <v>200</v>
      </c>
      <c r="G234" t="s">
        <v>12</v>
      </c>
      <c r="I234">
        <v>200</v>
      </c>
      <c r="J234" t="s">
        <v>5</v>
      </c>
      <c r="K234">
        <v>200</v>
      </c>
    </row>
    <row r="235" spans="1:11" x14ac:dyDescent="0.3">
      <c r="A235" s="1">
        <v>44267.915972222225</v>
      </c>
      <c r="B235" t="s">
        <v>9</v>
      </c>
      <c r="C235" t="s">
        <v>10</v>
      </c>
      <c r="E235" t="s">
        <v>232</v>
      </c>
      <c r="F235">
        <v>25</v>
      </c>
      <c r="G235" t="s">
        <v>12</v>
      </c>
      <c r="I235">
        <v>25</v>
      </c>
      <c r="J235" t="s">
        <v>5</v>
      </c>
      <c r="K235">
        <v>25</v>
      </c>
    </row>
    <row r="236" spans="1:11" x14ac:dyDescent="0.3">
      <c r="A236" s="1">
        <v>44267.915972222225</v>
      </c>
      <c r="B236" t="s">
        <v>9</v>
      </c>
      <c r="C236" t="s">
        <v>44</v>
      </c>
      <c r="E236" t="s">
        <v>294</v>
      </c>
      <c r="F236">
        <v>130</v>
      </c>
      <c r="G236" t="s">
        <v>12</v>
      </c>
      <c r="I236">
        <v>130</v>
      </c>
      <c r="J236" t="s">
        <v>5</v>
      </c>
      <c r="K236">
        <v>130</v>
      </c>
    </row>
    <row r="237" spans="1:11" x14ac:dyDescent="0.3">
      <c r="A237" s="1">
        <v>44267.894444444442</v>
      </c>
      <c r="B237" t="s">
        <v>9</v>
      </c>
      <c r="C237" t="s">
        <v>44</v>
      </c>
      <c r="E237" t="s">
        <v>295</v>
      </c>
      <c r="F237">
        <v>20</v>
      </c>
      <c r="G237" t="s">
        <v>12</v>
      </c>
      <c r="I237">
        <v>20</v>
      </c>
      <c r="J237" t="s">
        <v>5</v>
      </c>
      <c r="K237">
        <v>20</v>
      </c>
    </row>
    <row r="238" spans="1:11" x14ac:dyDescent="0.3">
      <c r="A238" s="1">
        <v>44267.894444444442</v>
      </c>
      <c r="B238" t="s">
        <v>9</v>
      </c>
      <c r="C238" t="s">
        <v>10</v>
      </c>
      <c r="E238" t="s">
        <v>132</v>
      </c>
      <c r="F238">
        <v>40</v>
      </c>
      <c r="G238" t="s">
        <v>12</v>
      </c>
      <c r="I238">
        <v>40</v>
      </c>
      <c r="J238" t="s">
        <v>5</v>
      </c>
      <c r="K238">
        <v>40</v>
      </c>
    </row>
    <row r="239" spans="1:11" x14ac:dyDescent="0.3">
      <c r="A239" s="1">
        <v>44267.894444444442</v>
      </c>
      <c r="B239" t="s">
        <v>9</v>
      </c>
      <c r="C239" t="s">
        <v>198</v>
      </c>
      <c r="E239" t="s">
        <v>21</v>
      </c>
      <c r="F239">
        <v>1000</v>
      </c>
      <c r="G239" t="s">
        <v>20</v>
      </c>
      <c r="I239">
        <v>1000</v>
      </c>
      <c r="J239" t="s">
        <v>5</v>
      </c>
      <c r="K239">
        <v>1000</v>
      </c>
    </row>
    <row r="240" spans="1:11" x14ac:dyDescent="0.3">
      <c r="A240" s="1">
        <v>44239.838194444441</v>
      </c>
      <c r="B240" t="s">
        <v>9</v>
      </c>
      <c r="C240" t="s">
        <v>10</v>
      </c>
      <c r="E240" t="s">
        <v>296</v>
      </c>
      <c r="F240">
        <v>504</v>
      </c>
      <c r="G240" t="s">
        <v>12</v>
      </c>
      <c r="I240">
        <v>504</v>
      </c>
      <c r="J240" t="s">
        <v>5</v>
      </c>
      <c r="K240">
        <v>504</v>
      </c>
    </row>
    <row r="241" spans="1:11" x14ac:dyDescent="0.3">
      <c r="A241" s="1">
        <v>44239.824999999997</v>
      </c>
      <c r="B241" t="s">
        <v>9</v>
      </c>
      <c r="C241" t="s">
        <v>10</v>
      </c>
      <c r="E241" t="s">
        <v>297</v>
      </c>
      <c r="F241">
        <v>75</v>
      </c>
      <c r="G241" t="s">
        <v>12</v>
      </c>
      <c r="I241">
        <v>75</v>
      </c>
      <c r="J241" t="s">
        <v>5</v>
      </c>
      <c r="K241">
        <v>75</v>
      </c>
    </row>
    <row r="242" spans="1:11" x14ac:dyDescent="0.3">
      <c r="A242" s="1">
        <v>44208.831250000003</v>
      </c>
      <c r="B242" t="s">
        <v>9</v>
      </c>
      <c r="C242" t="s">
        <v>298</v>
      </c>
      <c r="E242" t="s">
        <v>299</v>
      </c>
      <c r="F242">
        <v>196</v>
      </c>
      <c r="G242" t="s">
        <v>12</v>
      </c>
      <c r="I242">
        <v>196</v>
      </c>
      <c r="J242" t="s">
        <v>5</v>
      </c>
      <c r="K242">
        <v>196</v>
      </c>
    </row>
    <row r="243" spans="1:11" x14ac:dyDescent="0.3">
      <c r="A243" s="1">
        <v>44208.583333333336</v>
      </c>
      <c r="B243" t="s">
        <v>9</v>
      </c>
      <c r="C243" t="s">
        <v>10</v>
      </c>
      <c r="E243" t="s">
        <v>114</v>
      </c>
      <c r="F243">
        <v>160</v>
      </c>
      <c r="G243" t="s">
        <v>12</v>
      </c>
      <c r="I243">
        <v>160</v>
      </c>
      <c r="J243" t="s">
        <v>5</v>
      </c>
      <c r="K243">
        <v>160</v>
      </c>
    </row>
    <row r="244" spans="1:11" x14ac:dyDescent="0.3">
      <c r="A244" s="1" t="s">
        <v>300</v>
      </c>
      <c r="B244" t="s">
        <v>9</v>
      </c>
      <c r="C244" t="s">
        <v>301</v>
      </c>
      <c r="E244" t="s">
        <v>302</v>
      </c>
      <c r="F244">
        <v>115</v>
      </c>
      <c r="G244" t="s">
        <v>12</v>
      </c>
      <c r="I244">
        <v>115</v>
      </c>
      <c r="J244" t="s">
        <v>5</v>
      </c>
      <c r="K244">
        <v>115</v>
      </c>
    </row>
    <row r="245" spans="1:11" x14ac:dyDescent="0.3">
      <c r="A245" s="1" t="s">
        <v>303</v>
      </c>
      <c r="B245" t="s">
        <v>9</v>
      </c>
      <c r="C245" t="s">
        <v>10</v>
      </c>
      <c r="E245" t="s">
        <v>114</v>
      </c>
      <c r="F245">
        <v>128</v>
      </c>
      <c r="G245" t="s">
        <v>12</v>
      </c>
      <c r="I245">
        <v>128</v>
      </c>
      <c r="J245" t="s">
        <v>5</v>
      </c>
      <c r="K245">
        <v>128</v>
      </c>
    </row>
    <row r="246" spans="1:11" x14ac:dyDescent="0.3">
      <c r="A246" s="1" t="s">
        <v>304</v>
      </c>
      <c r="B246" t="s">
        <v>9</v>
      </c>
      <c r="C246" t="s">
        <v>10</v>
      </c>
      <c r="E246" t="s">
        <v>293</v>
      </c>
      <c r="F246">
        <v>70</v>
      </c>
      <c r="G246" t="s">
        <v>12</v>
      </c>
      <c r="I246">
        <v>70</v>
      </c>
      <c r="J246" t="s">
        <v>5</v>
      </c>
      <c r="K246">
        <v>70</v>
      </c>
    </row>
    <row r="247" spans="1:11" x14ac:dyDescent="0.3">
      <c r="A247" s="1" t="s">
        <v>305</v>
      </c>
      <c r="B247" t="s">
        <v>9</v>
      </c>
      <c r="C247" t="s">
        <v>10</v>
      </c>
      <c r="E247" t="s">
        <v>114</v>
      </c>
      <c r="F247">
        <v>40</v>
      </c>
      <c r="G247" t="s">
        <v>12</v>
      </c>
      <c r="I247">
        <v>40</v>
      </c>
      <c r="J247" t="s">
        <v>5</v>
      </c>
      <c r="K247">
        <v>40</v>
      </c>
    </row>
    <row r="248" spans="1:11" x14ac:dyDescent="0.3">
      <c r="A248" s="1" t="s">
        <v>305</v>
      </c>
      <c r="B248" t="s">
        <v>9</v>
      </c>
      <c r="C248" t="s">
        <v>10</v>
      </c>
      <c r="E248" t="s">
        <v>15</v>
      </c>
      <c r="F248">
        <v>50</v>
      </c>
      <c r="G248" t="s">
        <v>12</v>
      </c>
      <c r="I248">
        <v>50</v>
      </c>
      <c r="J248" t="s">
        <v>5</v>
      </c>
      <c r="K248">
        <v>50</v>
      </c>
    </row>
    <row r="249" spans="1:11" x14ac:dyDescent="0.3">
      <c r="A249" s="1" t="s">
        <v>306</v>
      </c>
      <c r="B249" t="s">
        <v>9</v>
      </c>
      <c r="C249" t="s">
        <v>10</v>
      </c>
      <c r="E249" t="s">
        <v>270</v>
      </c>
      <c r="F249">
        <v>40</v>
      </c>
      <c r="G249" t="s">
        <v>12</v>
      </c>
      <c r="I249">
        <v>40</v>
      </c>
      <c r="J249" t="s">
        <v>5</v>
      </c>
      <c r="K249">
        <v>40</v>
      </c>
    </row>
    <row r="250" spans="1:11" x14ac:dyDescent="0.3">
      <c r="A250" s="1" t="s">
        <v>307</v>
      </c>
      <c r="B250" t="s">
        <v>9</v>
      </c>
      <c r="C250" t="s">
        <v>10</v>
      </c>
      <c r="E250" t="s">
        <v>293</v>
      </c>
      <c r="F250">
        <v>40</v>
      </c>
      <c r="G250" t="s">
        <v>12</v>
      </c>
      <c r="I250">
        <v>40</v>
      </c>
      <c r="J250" t="s">
        <v>5</v>
      </c>
      <c r="K250">
        <v>40</v>
      </c>
    </row>
    <row r="251" spans="1:11" x14ac:dyDescent="0.3">
      <c r="A251" s="1" t="s">
        <v>308</v>
      </c>
      <c r="B251" t="s">
        <v>9</v>
      </c>
      <c r="C251" t="s">
        <v>10</v>
      </c>
      <c r="E251" t="s">
        <v>132</v>
      </c>
      <c r="F251">
        <v>94</v>
      </c>
      <c r="G251" t="s">
        <v>12</v>
      </c>
      <c r="I251">
        <v>94</v>
      </c>
      <c r="J251" t="s">
        <v>5</v>
      </c>
      <c r="K251">
        <v>94</v>
      </c>
    </row>
    <row r="252" spans="1:11" x14ac:dyDescent="0.3">
      <c r="A252" s="1" t="s">
        <v>309</v>
      </c>
      <c r="B252" t="s">
        <v>9</v>
      </c>
      <c r="C252" t="s">
        <v>10</v>
      </c>
      <c r="E252" t="s">
        <v>310</v>
      </c>
      <c r="F252">
        <v>269.39999999999998</v>
      </c>
      <c r="G252" t="s">
        <v>12</v>
      </c>
      <c r="I252">
        <v>269.39999999999998</v>
      </c>
      <c r="J252" t="s">
        <v>5</v>
      </c>
      <c r="K252">
        <v>269.39999999999998</v>
      </c>
    </row>
    <row r="253" spans="1:11" x14ac:dyDescent="0.3">
      <c r="A253" s="1" t="s">
        <v>311</v>
      </c>
      <c r="B253" t="s">
        <v>9</v>
      </c>
      <c r="C253" t="s">
        <v>10</v>
      </c>
      <c r="E253" t="s">
        <v>312</v>
      </c>
      <c r="F253">
        <v>120</v>
      </c>
      <c r="G253" t="s">
        <v>12</v>
      </c>
      <c r="I253">
        <v>120</v>
      </c>
      <c r="J253" t="s">
        <v>5</v>
      </c>
      <c r="K253">
        <v>120</v>
      </c>
    </row>
    <row r="254" spans="1:11" x14ac:dyDescent="0.3">
      <c r="A254" s="1" t="s">
        <v>313</v>
      </c>
      <c r="B254" t="s">
        <v>9</v>
      </c>
      <c r="C254" t="s">
        <v>10</v>
      </c>
      <c r="E254" t="s">
        <v>312</v>
      </c>
      <c r="F254">
        <v>130</v>
      </c>
      <c r="G254" t="s">
        <v>12</v>
      </c>
      <c r="I254">
        <v>130</v>
      </c>
      <c r="J254" t="s">
        <v>5</v>
      </c>
      <c r="K254">
        <v>130</v>
      </c>
    </row>
    <row r="255" spans="1:11" x14ac:dyDescent="0.3">
      <c r="A255" s="1" t="s">
        <v>314</v>
      </c>
      <c r="B255" t="s">
        <v>9</v>
      </c>
      <c r="C255" t="s">
        <v>16</v>
      </c>
      <c r="E255" t="s">
        <v>315</v>
      </c>
      <c r="F255">
        <v>35</v>
      </c>
      <c r="G255" t="s">
        <v>12</v>
      </c>
      <c r="I255">
        <v>35</v>
      </c>
      <c r="J255" t="s">
        <v>5</v>
      </c>
      <c r="K255">
        <v>35</v>
      </c>
    </row>
    <row r="256" spans="1:11" x14ac:dyDescent="0.3">
      <c r="A256" s="1" t="s">
        <v>316</v>
      </c>
      <c r="B256" t="s">
        <v>9</v>
      </c>
      <c r="C256" t="s">
        <v>10</v>
      </c>
      <c r="E256" t="s">
        <v>114</v>
      </c>
      <c r="F256">
        <v>75</v>
      </c>
      <c r="G256" t="s">
        <v>12</v>
      </c>
      <c r="I256">
        <v>75</v>
      </c>
      <c r="J256" t="s">
        <v>5</v>
      </c>
      <c r="K256">
        <v>75</v>
      </c>
    </row>
    <row r="257" spans="1:11" x14ac:dyDescent="0.3">
      <c r="A257" s="1" t="s">
        <v>316</v>
      </c>
      <c r="B257" t="s">
        <v>9</v>
      </c>
      <c r="C257" t="s">
        <v>198</v>
      </c>
      <c r="E257" t="s">
        <v>21</v>
      </c>
      <c r="F257">
        <v>2000</v>
      </c>
      <c r="G257" t="s">
        <v>20</v>
      </c>
      <c r="I257">
        <v>2000</v>
      </c>
      <c r="J257" t="s">
        <v>5</v>
      </c>
      <c r="K257">
        <v>2000</v>
      </c>
    </row>
    <row r="258" spans="1:11" x14ac:dyDescent="0.3">
      <c r="A258" s="1" t="s">
        <v>317</v>
      </c>
      <c r="B258" t="s">
        <v>9</v>
      </c>
      <c r="C258" t="s">
        <v>10</v>
      </c>
      <c r="E258" t="s">
        <v>293</v>
      </c>
      <c r="F258">
        <v>30</v>
      </c>
      <c r="G258" t="s">
        <v>12</v>
      </c>
      <c r="I258">
        <v>30</v>
      </c>
      <c r="J258" t="s">
        <v>5</v>
      </c>
      <c r="K258">
        <v>30</v>
      </c>
    </row>
    <row r="259" spans="1:11" x14ac:dyDescent="0.3">
      <c r="A259" s="1" t="s">
        <v>318</v>
      </c>
      <c r="B259" t="s">
        <v>9</v>
      </c>
      <c r="C259" t="s">
        <v>10</v>
      </c>
      <c r="E259" t="s">
        <v>234</v>
      </c>
      <c r="F259">
        <v>150</v>
      </c>
      <c r="G259" t="s">
        <v>12</v>
      </c>
      <c r="I259">
        <v>150</v>
      </c>
      <c r="J259" t="s">
        <v>5</v>
      </c>
      <c r="K259">
        <v>150</v>
      </c>
    </row>
    <row r="260" spans="1:11" x14ac:dyDescent="0.3">
      <c r="A260" s="1" t="s">
        <v>319</v>
      </c>
      <c r="B260" t="s">
        <v>9</v>
      </c>
      <c r="C260" t="s">
        <v>10</v>
      </c>
      <c r="E260" t="s">
        <v>132</v>
      </c>
      <c r="F260">
        <v>102</v>
      </c>
      <c r="G260" t="s">
        <v>12</v>
      </c>
      <c r="I260">
        <v>102</v>
      </c>
      <c r="J260" t="s">
        <v>5</v>
      </c>
      <c r="K260">
        <v>102</v>
      </c>
    </row>
    <row r="261" spans="1:11" x14ac:dyDescent="0.3">
      <c r="A261" s="1" t="s">
        <v>320</v>
      </c>
      <c r="B261" t="s">
        <v>9</v>
      </c>
      <c r="C261" t="s">
        <v>10</v>
      </c>
      <c r="E261" t="s">
        <v>270</v>
      </c>
      <c r="F261">
        <v>40</v>
      </c>
      <c r="G261" t="s">
        <v>12</v>
      </c>
      <c r="I261">
        <v>40</v>
      </c>
      <c r="J261" t="s">
        <v>5</v>
      </c>
      <c r="K261">
        <v>40</v>
      </c>
    </row>
    <row r="262" spans="1:11" x14ac:dyDescent="0.3">
      <c r="A262" s="1" t="s">
        <v>321</v>
      </c>
      <c r="B262" t="s">
        <v>9</v>
      </c>
      <c r="C262" t="s">
        <v>322</v>
      </c>
      <c r="E262" t="s">
        <v>323</v>
      </c>
      <c r="F262">
        <v>3</v>
      </c>
      <c r="G262" t="s">
        <v>20</v>
      </c>
      <c r="I262">
        <v>3</v>
      </c>
      <c r="J262" t="s">
        <v>5</v>
      </c>
      <c r="K262">
        <v>3</v>
      </c>
    </row>
    <row r="263" spans="1:11" x14ac:dyDescent="0.3">
      <c r="A263" s="1" t="s">
        <v>321</v>
      </c>
      <c r="B263" t="s">
        <v>9</v>
      </c>
      <c r="C263" t="s">
        <v>10</v>
      </c>
      <c r="E263" t="s">
        <v>114</v>
      </c>
      <c r="F263">
        <v>150</v>
      </c>
      <c r="G263" t="s">
        <v>12</v>
      </c>
      <c r="I263">
        <v>150</v>
      </c>
      <c r="J263" t="s">
        <v>5</v>
      </c>
      <c r="K263">
        <v>150</v>
      </c>
    </row>
    <row r="264" spans="1:11" x14ac:dyDescent="0.3">
      <c r="A264" s="1" t="s">
        <v>324</v>
      </c>
      <c r="B264" t="s">
        <v>9</v>
      </c>
      <c r="C264" t="s">
        <v>10</v>
      </c>
      <c r="E264" t="s">
        <v>293</v>
      </c>
      <c r="F264">
        <v>60</v>
      </c>
      <c r="G264" t="s">
        <v>12</v>
      </c>
      <c r="I264">
        <v>60</v>
      </c>
      <c r="J264" t="s">
        <v>5</v>
      </c>
      <c r="K264">
        <v>60</v>
      </c>
    </row>
    <row r="265" spans="1:11" x14ac:dyDescent="0.3">
      <c r="A265" s="1" t="s">
        <v>325</v>
      </c>
      <c r="B265" t="s">
        <v>9</v>
      </c>
      <c r="C265" t="s">
        <v>10</v>
      </c>
      <c r="E265" t="s">
        <v>114</v>
      </c>
      <c r="F265">
        <v>145</v>
      </c>
      <c r="G265" t="s">
        <v>12</v>
      </c>
      <c r="I265">
        <v>145</v>
      </c>
      <c r="J265" t="s">
        <v>5</v>
      </c>
      <c r="K265">
        <v>145</v>
      </c>
    </row>
    <row r="266" spans="1:11" x14ac:dyDescent="0.3">
      <c r="A266" s="1" t="s">
        <v>325</v>
      </c>
      <c r="B266" t="s">
        <v>9</v>
      </c>
      <c r="C266" t="s">
        <v>16</v>
      </c>
      <c r="E266" t="s">
        <v>315</v>
      </c>
      <c r="F266">
        <v>58</v>
      </c>
      <c r="G266" t="s">
        <v>12</v>
      </c>
      <c r="I266">
        <v>58</v>
      </c>
      <c r="J266" t="s">
        <v>5</v>
      </c>
      <c r="K266">
        <v>58</v>
      </c>
    </row>
    <row r="267" spans="1:11" x14ac:dyDescent="0.3">
      <c r="A267" s="1" t="s">
        <v>325</v>
      </c>
      <c r="B267" t="s">
        <v>9</v>
      </c>
      <c r="C267" t="s">
        <v>10</v>
      </c>
      <c r="E267" t="s">
        <v>15</v>
      </c>
      <c r="F267">
        <v>95</v>
      </c>
      <c r="G267" t="s">
        <v>12</v>
      </c>
      <c r="I267">
        <v>95</v>
      </c>
      <c r="J267" t="s">
        <v>5</v>
      </c>
      <c r="K267">
        <v>95</v>
      </c>
    </row>
    <row r="268" spans="1:11" x14ac:dyDescent="0.3">
      <c r="A268" s="1" t="s">
        <v>326</v>
      </c>
      <c r="B268" t="s">
        <v>9</v>
      </c>
      <c r="C268" t="s">
        <v>10</v>
      </c>
      <c r="E268" t="s">
        <v>132</v>
      </c>
      <c r="F268">
        <v>15</v>
      </c>
      <c r="G268" t="s">
        <v>12</v>
      </c>
      <c r="I268">
        <v>15</v>
      </c>
      <c r="J268" t="s">
        <v>5</v>
      </c>
      <c r="K268">
        <v>15</v>
      </c>
    </row>
    <row r="269" spans="1:11" x14ac:dyDescent="0.3">
      <c r="A269" s="1" t="s">
        <v>327</v>
      </c>
      <c r="B269" t="s">
        <v>9</v>
      </c>
      <c r="C269" t="s">
        <v>10</v>
      </c>
      <c r="E269" t="s">
        <v>15</v>
      </c>
      <c r="F269">
        <v>70</v>
      </c>
      <c r="G269" t="s">
        <v>12</v>
      </c>
      <c r="I269">
        <v>70</v>
      </c>
      <c r="J269" t="s">
        <v>5</v>
      </c>
      <c r="K269">
        <v>70</v>
      </c>
    </row>
    <row r="270" spans="1:11" x14ac:dyDescent="0.3">
      <c r="A270" s="1" t="s">
        <v>328</v>
      </c>
      <c r="B270" t="s">
        <v>9</v>
      </c>
      <c r="C270" t="s">
        <v>10</v>
      </c>
      <c r="E270" t="s">
        <v>270</v>
      </c>
      <c r="F270">
        <v>20</v>
      </c>
      <c r="G270" t="s">
        <v>12</v>
      </c>
      <c r="I270">
        <v>20</v>
      </c>
      <c r="J270" t="s">
        <v>5</v>
      </c>
      <c r="K270">
        <v>20</v>
      </c>
    </row>
    <row r="271" spans="1:11" x14ac:dyDescent="0.3">
      <c r="A271" s="1" t="s">
        <v>328</v>
      </c>
      <c r="B271" t="s">
        <v>9</v>
      </c>
      <c r="C271" t="s">
        <v>16</v>
      </c>
      <c r="E271" t="s">
        <v>315</v>
      </c>
      <c r="F271">
        <v>58</v>
      </c>
      <c r="G271" t="s">
        <v>12</v>
      </c>
      <c r="I271">
        <v>58</v>
      </c>
      <c r="J271" t="s">
        <v>5</v>
      </c>
      <c r="K271">
        <v>58</v>
      </c>
    </row>
    <row r="272" spans="1:11" x14ac:dyDescent="0.3">
      <c r="A272" s="1" t="s">
        <v>329</v>
      </c>
      <c r="B272" t="s">
        <v>9</v>
      </c>
      <c r="C272" t="s">
        <v>16</v>
      </c>
      <c r="E272" t="s">
        <v>315</v>
      </c>
      <c r="F272">
        <v>50</v>
      </c>
      <c r="G272" t="s">
        <v>12</v>
      </c>
      <c r="I272">
        <v>50</v>
      </c>
      <c r="J272" t="s">
        <v>5</v>
      </c>
      <c r="K272">
        <v>50</v>
      </c>
    </row>
    <row r="273" spans="1:11" x14ac:dyDescent="0.3">
      <c r="A273" s="1" t="s">
        <v>329</v>
      </c>
      <c r="B273" t="s">
        <v>9</v>
      </c>
      <c r="C273" t="s">
        <v>10</v>
      </c>
      <c r="E273" t="s">
        <v>15</v>
      </c>
      <c r="F273">
        <v>179</v>
      </c>
      <c r="G273" t="s">
        <v>12</v>
      </c>
      <c r="I273">
        <v>179</v>
      </c>
      <c r="J273" t="s">
        <v>5</v>
      </c>
      <c r="K273">
        <v>179</v>
      </c>
    </row>
    <row r="274" spans="1:11" x14ac:dyDescent="0.3">
      <c r="A274" s="1" t="s">
        <v>330</v>
      </c>
      <c r="B274" t="s">
        <v>9</v>
      </c>
      <c r="C274" t="s">
        <v>10</v>
      </c>
      <c r="E274" t="s">
        <v>15</v>
      </c>
      <c r="F274">
        <v>90</v>
      </c>
      <c r="G274" t="s">
        <v>12</v>
      </c>
      <c r="I274">
        <v>90</v>
      </c>
      <c r="J274" t="s">
        <v>5</v>
      </c>
      <c r="K274">
        <v>90</v>
      </c>
    </row>
    <row r="275" spans="1:11" x14ac:dyDescent="0.3">
      <c r="A275" s="1" t="s">
        <v>330</v>
      </c>
      <c r="B275" t="s">
        <v>9</v>
      </c>
      <c r="C275" t="s">
        <v>10</v>
      </c>
      <c r="E275" t="s">
        <v>114</v>
      </c>
      <c r="F275">
        <v>97</v>
      </c>
      <c r="G275" t="s">
        <v>12</v>
      </c>
      <c r="I275">
        <v>97</v>
      </c>
      <c r="J275" t="s">
        <v>5</v>
      </c>
      <c r="K275">
        <v>97</v>
      </c>
    </row>
    <row r="276" spans="1:11" x14ac:dyDescent="0.3">
      <c r="A276" s="1" t="s">
        <v>331</v>
      </c>
      <c r="B276" t="s">
        <v>9</v>
      </c>
      <c r="C276" t="s">
        <v>16</v>
      </c>
      <c r="E276" t="s">
        <v>315</v>
      </c>
      <c r="F276">
        <v>130</v>
      </c>
      <c r="G276" t="s">
        <v>12</v>
      </c>
      <c r="I276">
        <v>130</v>
      </c>
      <c r="J276" t="s">
        <v>5</v>
      </c>
      <c r="K276">
        <v>130</v>
      </c>
    </row>
    <row r="277" spans="1:11" x14ac:dyDescent="0.3">
      <c r="A277" s="1" t="s">
        <v>332</v>
      </c>
      <c r="B277" t="s">
        <v>9</v>
      </c>
      <c r="C277" t="s">
        <v>10</v>
      </c>
      <c r="E277" t="s">
        <v>27</v>
      </c>
      <c r="F277">
        <v>875</v>
      </c>
      <c r="G277" t="s">
        <v>12</v>
      </c>
      <c r="I277">
        <v>875</v>
      </c>
      <c r="J277" t="s">
        <v>5</v>
      </c>
      <c r="K277">
        <v>875</v>
      </c>
    </row>
    <row r="278" spans="1:11" x14ac:dyDescent="0.3">
      <c r="A278" s="1" t="s">
        <v>333</v>
      </c>
      <c r="B278" t="s">
        <v>9</v>
      </c>
      <c r="C278" t="s">
        <v>13</v>
      </c>
      <c r="E278" t="s">
        <v>334</v>
      </c>
      <c r="F278">
        <v>2000</v>
      </c>
      <c r="G278" t="s">
        <v>20</v>
      </c>
      <c r="I278">
        <v>2000</v>
      </c>
      <c r="J278" t="s">
        <v>5</v>
      </c>
      <c r="K278">
        <v>2000</v>
      </c>
    </row>
  </sheetData>
  <autoFilter ref="A1:K278" xr:uid="{DD639A1C-CC23-46AE-B6AF-C61256076816}"/>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F4161-4392-40CA-91E7-D4D55FCA617C}">
  <dimension ref="A1:I278"/>
  <sheetViews>
    <sheetView zoomScaleNormal="100" workbookViewId="0">
      <selection activeCell="B24" sqref="B24"/>
    </sheetView>
  </sheetViews>
  <sheetFormatPr defaultRowHeight="14.4" x14ac:dyDescent="0.3"/>
  <cols>
    <col min="1" max="1" width="25.21875" style="7" customWidth="1"/>
    <col min="2" max="3" width="25.21875" style="2" customWidth="1"/>
    <col min="4" max="4" width="33.44140625" customWidth="1"/>
    <col min="5" max="5" width="18.21875" customWidth="1"/>
    <col min="6" max="6" width="26.21875" customWidth="1"/>
    <col min="7" max="7" width="37.33203125" customWidth="1"/>
    <col min="8" max="9" width="18.77734375" customWidth="1"/>
  </cols>
  <sheetData>
    <row r="1" spans="1:9" x14ac:dyDescent="0.3">
      <c r="A1" s="7" t="s">
        <v>0</v>
      </c>
      <c r="B1" s="2" t="s">
        <v>345</v>
      </c>
      <c r="C1" s="2" t="s">
        <v>346</v>
      </c>
      <c r="D1" t="s">
        <v>1</v>
      </c>
      <c r="E1" t="s">
        <v>2</v>
      </c>
      <c r="F1" t="s">
        <v>3</v>
      </c>
      <c r="G1" t="s">
        <v>4</v>
      </c>
      <c r="H1" t="s">
        <v>5</v>
      </c>
      <c r="I1" t="s">
        <v>335</v>
      </c>
    </row>
    <row r="2" spans="1:9" x14ac:dyDescent="0.3">
      <c r="A2" s="7">
        <v>44595</v>
      </c>
      <c r="B2" s="2" t="str">
        <f>TEXT(A2, "mmmm")</f>
        <v>February</v>
      </c>
      <c r="C2" s="2" t="str">
        <f>TEXT(A2, "yyyy")</f>
        <v>2022</v>
      </c>
      <c r="D2" t="s">
        <v>9</v>
      </c>
      <c r="E2" t="s">
        <v>10</v>
      </c>
      <c r="F2" t="s">
        <v>338</v>
      </c>
      <c r="G2" t="s">
        <v>11</v>
      </c>
      <c r="H2">
        <v>50</v>
      </c>
      <c r="I2">
        <f>H2*17.99</f>
        <v>899.49999999999989</v>
      </c>
    </row>
    <row r="3" spans="1:9" x14ac:dyDescent="0.3">
      <c r="A3" s="7">
        <v>44595</v>
      </c>
      <c r="B3" s="2" t="str">
        <f>TEXT(A3, "mmmm")</f>
        <v>February</v>
      </c>
      <c r="C3" s="2" t="str">
        <f t="shared" ref="C3:C66" si="0">TEXT(A3, "yyyy")</f>
        <v>2022</v>
      </c>
      <c r="D3" t="s">
        <v>9</v>
      </c>
      <c r="E3" t="s">
        <v>12</v>
      </c>
      <c r="F3" t="s">
        <v>343</v>
      </c>
      <c r="G3" t="s">
        <v>336</v>
      </c>
      <c r="H3">
        <v>300</v>
      </c>
      <c r="I3">
        <f>H3*17.99</f>
        <v>5396.9999999999991</v>
      </c>
    </row>
    <row r="4" spans="1:9" x14ac:dyDescent="0.3">
      <c r="A4" s="7">
        <v>44564</v>
      </c>
      <c r="B4" s="2" t="str">
        <f>TEXT(A4, "mmmm")</f>
        <v>January</v>
      </c>
      <c r="C4" s="2" t="str">
        <f t="shared" si="0"/>
        <v>2022</v>
      </c>
      <c r="D4" t="s">
        <v>9</v>
      </c>
      <c r="E4" t="s">
        <v>10</v>
      </c>
      <c r="F4" t="s">
        <v>338</v>
      </c>
      <c r="G4" t="s">
        <v>15</v>
      </c>
      <c r="H4">
        <v>78</v>
      </c>
      <c r="I4">
        <f>H4*17.99</f>
        <v>1403.2199999999998</v>
      </c>
    </row>
    <row r="5" spans="1:9" x14ac:dyDescent="0.3">
      <c r="A5" s="7">
        <v>44564</v>
      </c>
      <c r="B5" s="2" t="str">
        <f>TEXT(A5, "mmmm")</f>
        <v>January</v>
      </c>
      <c r="C5" s="2" t="str">
        <f t="shared" si="0"/>
        <v>2022</v>
      </c>
      <c r="D5" t="s">
        <v>9</v>
      </c>
      <c r="E5" t="s">
        <v>16</v>
      </c>
      <c r="F5" t="s">
        <v>338</v>
      </c>
      <c r="G5" t="s">
        <v>17</v>
      </c>
      <c r="H5">
        <v>30</v>
      </c>
      <c r="I5">
        <f>H5*17.99</f>
        <v>539.69999999999993</v>
      </c>
    </row>
    <row r="6" spans="1:9" x14ac:dyDescent="0.3">
      <c r="A6" s="7">
        <v>44564</v>
      </c>
      <c r="B6" s="2" t="str">
        <f>TEXT(A6, "mmmm")</f>
        <v>January</v>
      </c>
      <c r="C6" s="2" t="str">
        <f t="shared" si="0"/>
        <v>2022</v>
      </c>
      <c r="D6" t="s">
        <v>9</v>
      </c>
      <c r="E6" t="s">
        <v>10</v>
      </c>
      <c r="F6" t="s">
        <v>338</v>
      </c>
      <c r="G6" t="s">
        <v>18</v>
      </c>
      <c r="H6">
        <v>67</v>
      </c>
      <c r="I6">
        <f>H6*17.99</f>
        <v>1205.33</v>
      </c>
    </row>
    <row r="7" spans="1:9" x14ac:dyDescent="0.3">
      <c r="A7" s="7">
        <v>44618</v>
      </c>
      <c r="B7" s="2" t="str">
        <f>TEXT(A7, "mmmm")</f>
        <v>February</v>
      </c>
      <c r="C7" s="2" t="str">
        <f t="shared" si="0"/>
        <v>2022</v>
      </c>
      <c r="D7" t="s">
        <v>9</v>
      </c>
      <c r="E7" t="s">
        <v>12</v>
      </c>
      <c r="F7" t="s">
        <v>343</v>
      </c>
      <c r="G7" t="s">
        <v>336</v>
      </c>
      <c r="H7">
        <v>100</v>
      </c>
      <c r="I7">
        <f>H7*17.99</f>
        <v>1798.9999999999998</v>
      </c>
    </row>
    <row r="8" spans="1:9" x14ac:dyDescent="0.3">
      <c r="A8" s="7">
        <v>44611</v>
      </c>
      <c r="B8" s="2" t="str">
        <f>TEXT(A8, "mmmm")</f>
        <v>February</v>
      </c>
      <c r="C8" s="2" t="str">
        <f t="shared" si="0"/>
        <v>2022</v>
      </c>
      <c r="D8" t="s">
        <v>9</v>
      </c>
      <c r="E8" t="s">
        <v>12</v>
      </c>
      <c r="F8" t="s">
        <v>343</v>
      </c>
      <c r="G8" t="s">
        <v>336</v>
      </c>
      <c r="H8">
        <v>50</v>
      </c>
      <c r="I8">
        <f>H8*17.99</f>
        <v>899.49999999999989</v>
      </c>
    </row>
    <row r="9" spans="1:9" x14ac:dyDescent="0.3">
      <c r="A9" s="8">
        <v>44620</v>
      </c>
      <c r="B9" s="2" t="str">
        <f>TEXT(A9, "mmmm")</f>
        <v>February</v>
      </c>
      <c r="C9" s="2" t="str">
        <f t="shared" si="0"/>
        <v>2022</v>
      </c>
      <c r="D9" t="s">
        <v>9</v>
      </c>
      <c r="E9" t="s">
        <v>10</v>
      </c>
      <c r="F9" t="s">
        <v>338</v>
      </c>
      <c r="G9" t="s">
        <v>23</v>
      </c>
      <c r="H9">
        <v>339.15</v>
      </c>
      <c r="I9">
        <f>H9*17.99</f>
        <v>6101.3084999999992</v>
      </c>
    </row>
    <row r="10" spans="1:9" x14ac:dyDescent="0.3">
      <c r="A10" s="7">
        <v>44714</v>
      </c>
      <c r="B10" s="2" t="str">
        <f>TEXT(A10, "mmmm")</f>
        <v>June</v>
      </c>
      <c r="C10" s="2" t="str">
        <f t="shared" si="0"/>
        <v>2022</v>
      </c>
      <c r="D10" t="s">
        <v>9</v>
      </c>
      <c r="E10" t="s">
        <v>12</v>
      </c>
      <c r="F10" t="s">
        <v>343</v>
      </c>
      <c r="G10" t="s">
        <v>336</v>
      </c>
      <c r="H10">
        <v>1500</v>
      </c>
      <c r="I10">
        <f>H10*17.99</f>
        <v>26984.999999999996</v>
      </c>
    </row>
    <row r="11" spans="1:9" x14ac:dyDescent="0.3">
      <c r="A11" s="2">
        <v>44619</v>
      </c>
      <c r="B11" s="2" t="str">
        <f>TEXT(A11, "mmmm")</f>
        <v>February</v>
      </c>
      <c r="C11" s="2" t="str">
        <f t="shared" si="0"/>
        <v>2022</v>
      </c>
      <c r="D11" t="s">
        <v>9</v>
      </c>
      <c r="E11" t="s">
        <v>10</v>
      </c>
      <c r="F11" t="s">
        <v>338</v>
      </c>
      <c r="G11" t="s">
        <v>27</v>
      </c>
      <c r="H11">
        <v>243</v>
      </c>
      <c r="I11">
        <f>H11*17.99</f>
        <v>4371.57</v>
      </c>
    </row>
    <row r="12" spans="1:9" x14ac:dyDescent="0.3">
      <c r="A12" s="2">
        <v>44618</v>
      </c>
      <c r="B12" s="2" t="str">
        <f>TEXT(A12, "mmmm")</f>
        <v>February</v>
      </c>
      <c r="C12" s="2" t="str">
        <f t="shared" si="0"/>
        <v>2022</v>
      </c>
      <c r="D12" t="s">
        <v>9</v>
      </c>
      <c r="E12" t="s">
        <v>10</v>
      </c>
      <c r="F12" t="s">
        <v>338</v>
      </c>
      <c r="H12">
        <v>25</v>
      </c>
      <c r="I12">
        <f>H12*17.99</f>
        <v>449.74999999999994</v>
      </c>
    </row>
    <row r="13" spans="1:9" x14ac:dyDescent="0.3">
      <c r="A13" s="7">
        <v>44622</v>
      </c>
      <c r="B13" s="2" t="str">
        <f>TEXT(A13, "mmmm")</f>
        <v>March</v>
      </c>
      <c r="C13" s="2" t="str">
        <f t="shared" si="0"/>
        <v>2022</v>
      </c>
      <c r="D13" t="s">
        <v>9</v>
      </c>
      <c r="E13" t="s">
        <v>12</v>
      </c>
      <c r="F13" t="s">
        <v>343</v>
      </c>
      <c r="G13" t="s">
        <v>336</v>
      </c>
      <c r="H13">
        <v>150</v>
      </c>
      <c r="I13">
        <f>H13*17.99</f>
        <v>2698.4999999999995</v>
      </c>
    </row>
    <row r="14" spans="1:9" x14ac:dyDescent="0.3">
      <c r="A14" s="7">
        <v>44592</v>
      </c>
      <c r="B14" s="2" t="str">
        <f>TEXT(A14, "mmmm")</f>
        <v>January</v>
      </c>
      <c r="C14" s="2" t="str">
        <f t="shared" si="0"/>
        <v>2022</v>
      </c>
      <c r="D14" t="s">
        <v>9</v>
      </c>
      <c r="E14" t="s">
        <v>12</v>
      </c>
      <c r="F14" t="s">
        <v>343</v>
      </c>
      <c r="G14" t="s">
        <v>336</v>
      </c>
      <c r="H14">
        <v>200</v>
      </c>
      <c r="I14">
        <f>H14*17.99</f>
        <v>3597.9999999999995</v>
      </c>
    </row>
    <row r="15" spans="1:9" x14ac:dyDescent="0.3">
      <c r="A15" s="7">
        <v>44618</v>
      </c>
      <c r="B15" s="2" t="str">
        <f>TEXT(A15, "mmmm")</f>
        <v>February</v>
      </c>
      <c r="C15" s="2" t="str">
        <f t="shared" si="0"/>
        <v>2022</v>
      </c>
      <c r="D15" t="s">
        <v>9</v>
      </c>
      <c r="E15" t="s">
        <v>32</v>
      </c>
      <c r="F15" t="s">
        <v>338</v>
      </c>
      <c r="H15">
        <v>1700</v>
      </c>
      <c r="I15">
        <f>H15*17.99</f>
        <v>30582.999999999996</v>
      </c>
    </row>
    <row r="16" spans="1:9" x14ac:dyDescent="0.3">
      <c r="A16" s="7">
        <v>44618</v>
      </c>
      <c r="B16" s="2" t="str">
        <f>TEXT(A16, "mmmm")</f>
        <v>February</v>
      </c>
      <c r="C16" s="2" t="str">
        <f t="shared" si="0"/>
        <v>2022</v>
      </c>
      <c r="D16" t="s">
        <v>9</v>
      </c>
      <c r="E16" t="s">
        <v>10</v>
      </c>
      <c r="F16" t="s">
        <v>338</v>
      </c>
      <c r="G16" t="s">
        <v>18</v>
      </c>
      <c r="H16">
        <v>40</v>
      </c>
      <c r="I16">
        <f>H16*17.99</f>
        <v>719.59999999999991</v>
      </c>
    </row>
    <row r="17" spans="1:9" x14ac:dyDescent="0.3">
      <c r="A17" s="7">
        <v>44618</v>
      </c>
      <c r="B17" s="2" t="str">
        <f>TEXT(A17, "mmmm")</f>
        <v>February</v>
      </c>
      <c r="C17" s="2" t="str">
        <f t="shared" si="0"/>
        <v>2022</v>
      </c>
      <c r="D17" t="s">
        <v>9</v>
      </c>
      <c r="E17" t="s">
        <v>10</v>
      </c>
      <c r="F17" t="s">
        <v>338</v>
      </c>
      <c r="G17" t="s">
        <v>35</v>
      </c>
      <c r="H17">
        <v>84</v>
      </c>
      <c r="I17">
        <f>H17*17.99</f>
        <v>1511.1599999999999</v>
      </c>
    </row>
    <row r="18" spans="1:9" x14ac:dyDescent="0.3">
      <c r="A18" s="7">
        <v>44617</v>
      </c>
      <c r="B18" s="2" t="str">
        <f>TEXT(A18, "mmmm")</f>
        <v>February</v>
      </c>
      <c r="C18" s="2" t="str">
        <f t="shared" si="0"/>
        <v>2022</v>
      </c>
      <c r="D18" t="s">
        <v>9</v>
      </c>
      <c r="E18" t="s">
        <v>10</v>
      </c>
      <c r="F18" t="s">
        <v>338</v>
      </c>
      <c r="H18">
        <v>33</v>
      </c>
      <c r="I18">
        <f>H18*17.99</f>
        <v>593.66999999999996</v>
      </c>
    </row>
    <row r="19" spans="1:9" x14ac:dyDescent="0.3">
      <c r="A19" s="7">
        <v>44616</v>
      </c>
      <c r="B19" s="2" t="str">
        <f>TEXT(A19, "mmmm")</f>
        <v>February</v>
      </c>
      <c r="C19" s="2" t="str">
        <f t="shared" si="0"/>
        <v>2022</v>
      </c>
      <c r="D19" t="s">
        <v>9</v>
      </c>
      <c r="E19" t="s">
        <v>38</v>
      </c>
      <c r="F19" t="s">
        <v>338</v>
      </c>
      <c r="H19">
        <v>303</v>
      </c>
      <c r="I19">
        <f>H19*17.99</f>
        <v>5450.9699999999993</v>
      </c>
    </row>
    <row r="20" spans="1:9" x14ac:dyDescent="0.3">
      <c r="A20" s="7">
        <v>44616</v>
      </c>
      <c r="B20" s="2" t="str">
        <f>TEXT(A20, "mmmm")</f>
        <v>February</v>
      </c>
      <c r="C20" s="2" t="str">
        <f t="shared" si="0"/>
        <v>2022</v>
      </c>
      <c r="D20" t="s">
        <v>9</v>
      </c>
      <c r="E20" t="s">
        <v>10</v>
      </c>
      <c r="F20" t="s">
        <v>338</v>
      </c>
      <c r="G20" t="s">
        <v>40</v>
      </c>
      <c r="H20">
        <v>289</v>
      </c>
      <c r="I20">
        <f>H20*17.99</f>
        <v>5199.1099999999997</v>
      </c>
    </row>
    <row r="21" spans="1:9" x14ac:dyDescent="0.3">
      <c r="A21" s="7">
        <v>44616</v>
      </c>
      <c r="B21" s="2" t="str">
        <f>TEXT(A21, "mmmm")</f>
        <v>February</v>
      </c>
      <c r="C21" s="2" t="str">
        <f t="shared" si="0"/>
        <v>2022</v>
      </c>
      <c r="D21" t="s">
        <v>9</v>
      </c>
      <c r="E21" t="s">
        <v>10</v>
      </c>
      <c r="F21" t="s">
        <v>338</v>
      </c>
      <c r="G21" t="s">
        <v>42</v>
      </c>
      <c r="H21">
        <v>324.7</v>
      </c>
      <c r="I21">
        <f>H21*17.99</f>
        <v>5841.3529999999992</v>
      </c>
    </row>
    <row r="22" spans="1:9" x14ac:dyDescent="0.3">
      <c r="A22" s="7">
        <v>44615</v>
      </c>
      <c r="B22" s="2" t="str">
        <f>TEXT(A22, "mmmm")</f>
        <v>February</v>
      </c>
      <c r="C22" s="2" t="str">
        <f t="shared" si="0"/>
        <v>2022</v>
      </c>
      <c r="D22" t="s">
        <v>9</v>
      </c>
      <c r="E22" t="s">
        <v>337</v>
      </c>
      <c r="F22" t="s">
        <v>338</v>
      </c>
      <c r="G22" t="s">
        <v>45</v>
      </c>
      <c r="H22">
        <v>399</v>
      </c>
      <c r="I22">
        <f>H22*17.99</f>
        <v>7178.0099999999993</v>
      </c>
    </row>
    <row r="23" spans="1:9" x14ac:dyDescent="0.3">
      <c r="A23" s="7">
        <v>44615</v>
      </c>
      <c r="B23" s="2" t="str">
        <f>TEXT(A23, "mmmm")</f>
        <v>February</v>
      </c>
      <c r="C23" s="2" t="str">
        <f t="shared" si="0"/>
        <v>2022</v>
      </c>
      <c r="D23" t="s">
        <v>9</v>
      </c>
      <c r="E23" t="s">
        <v>10</v>
      </c>
      <c r="F23" t="s">
        <v>338</v>
      </c>
      <c r="G23" t="s">
        <v>47</v>
      </c>
      <c r="H23">
        <v>83</v>
      </c>
      <c r="I23">
        <f>H23*17.99</f>
        <v>1493.1699999999998</v>
      </c>
    </row>
    <row r="24" spans="1:9" x14ac:dyDescent="0.3">
      <c r="A24" s="7">
        <v>44615</v>
      </c>
      <c r="B24" s="2" t="str">
        <f>TEXT(A24, "mmmm")</f>
        <v>February</v>
      </c>
      <c r="C24" s="2" t="str">
        <f t="shared" si="0"/>
        <v>2022</v>
      </c>
      <c r="D24" t="s">
        <v>9</v>
      </c>
      <c r="E24" t="s">
        <v>337</v>
      </c>
      <c r="F24" t="s">
        <v>338</v>
      </c>
      <c r="G24" t="s">
        <v>49</v>
      </c>
      <c r="H24">
        <v>399</v>
      </c>
      <c r="I24">
        <f>H24*17.99</f>
        <v>7178.0099999999993</v>
      </c>
    </row>
    <row r="25" spans="1:9" x14ac:dyDescent="0.3">
      <c r="A25" s="7">
        <v>44614</v>
      </c>
      <c r="B25" s="2" t="str">
        <f>TEXT(A25, "mmmm")</f>
        <v>February</v>
      </c>
      <c r="C25" s="2" t="str">
        <f t="shared" si="0"/>
        <v>2022</v>
      </c>
      <c r="D25" t="s">
        <v>9</v>
      </c>
      <c r="E25" t="s">
        <v>16</v>
      </c>
      <c r="F25" t="s">
        <v>338</v>
      </c>
      <c r="G25" t="s">
        <v>51</v>
      </c>
      <c r="H25">
        <v>120</v>
      </c>
      <c r="I25">
        <f>H25*17.99</f>
        <v>2158.7999999999997</v>
      </c>
    </row>
    <row r="26" spans="1:9" x14ac:dyDescent="0.3">
      <c r="A26" s="7">
        <v>44613</v>
      </c>
      <c r="B26" s="2" t="str">
        <f>TEXT(A26, "mmmm")</f>
        <v>February</v>
      </c>
      <c r="C26" s="2" t="str">
        <f t="shared" si="0"/>
        <v>2022</v>
      </c>
      <c r="D26" t="s">
        <v>9</v>
      </c>
      <c r="E26" t="s">
        <v>16</v>
      </c>
      <c r="F26" t="s">
        <v>338</v>
      </c>
      <c r="G26" t="s">
        <v>53</v>
      </c>
      <c r="H26">
        <v>1300</v>
      </c>
      <c r="I26">
        <f>H26*17.99</f>
        <v>23386.999999999996</v>
      </c>
    </row>
    <row r="27" spans="1:9" x14ac:dyDescent="0.3">
      <c r="A27" s="7">
        <v>44613</v>
      </c>
      <c r="B27" s="2" t="str">
        <f>TEXT(A27, "mmmm")</f>
        <v>February</v>
      </c>
      <c r="C27" s="2" t="str">
        <f t="shared" si="0"/>
        <v>2022</v>
      </c>
      <c r="D27" t="s">
        <v>9</v>
      </c>
      <c r="E27" t="s">
        <v>16</v>
      </c>
      <c r="F27" t="s">
        <v>338</v>
      </c>
      <c r="G27" t="s">
        <v>55</v>
      </c>
      <c r="H27">
        <v>138</v>
      </c>
      <c r="I27">
        <f>H27*17.99</f>
        <v>2482.62</v>
      </c>
    </row>
    <row r="28" spans="1:9" x14ac:dyDescent="0.3">
      <c r="A28" s="7">
        <v>44613</v>
      </c>
      <c r="B28" s="2" t="str">
        <f>TEXT(A28, "mmmm")</f>
        <v>February</v>
      </c>
      <c r="C28" s="2" t="str">
        <f t="shared" si="0"/>
        <v>2022</v>
      </c>
      <c r="D28" t="s">
        <v>9</v>
      </c>
      <c r="E28" t="s">
        <v>38</v>
      </c>
      <c r="F28" t="s">
        <v>338</v>
      </c>
      <c r="G28" t="s">
        <v>57</v>
      </c>
      <c r="H28">
        <v>336</v>
      </c>
      <c r="I28">
        <f>H28*17.99</f>
        <v>6044.6399999999994</v>
      </c>
    </row>
    <row r="29" spans="1:9" x14ac:dyDescent="0.3">
      <c r="A29" s="7">
        <v>44613</v>
      </c>
      <c r="B29" s="2" t="str">
        <f>TEXT(A29, "mmmm")</f>
        <v>February</v>
      </c>
      <c r="C29" s="2" t="str">
        <f t="shared" si="0"/>
        <v>2022</v>
      </c>
      <c r="D29" t="s">
        <v>9</v>
      </c>
      <c r="E29" t="s">
        <v>16</v>
      </c>
      <c r="F29" t="s">
        <v>338</v>
      </c>
      <c r="G29" t="s">
        <v>59</v>
      </c>
      <c r="H29">
        <v>201.8</v>
      </c>
      <c r="I29">
        <f>H29*17.99</f>
        <v>3630.3820000000001</v>
      </c>
    </row>
    <row r="30" spans="1:9" x14ac:dyDescent="0.3">
      <c r="A30" s="7">
        <v>44612</v>
      </c>
      <c r="B30" s="2" t="str">
        <f>TEXT(A30, "mmmm")</f>
        <v>February</v>
      </c>
      <c r="C30" s="2" t="str">
        <f t="shared" si="0"/>
        <v>2022</v>
      </c>
      <c r="D30" t="s">
        <v>9</v>
      </c>
      <c r="E30" t="s">
        <v>10</v>
      </c>
      <c r="F30" t="s">
        <v>338</v>
      </c>
      <c r="G30" t="s">
        <v>27</v>
      </c>
      <c r="H30">
        <v>200</v>
      </c>
      <c r="I30">
        <f>H30*17.99</f>
        <v>3597.9999999999995</v>
      </c>
    </row>
    <row r="31" spans="1:9" x14ac:dyDescent="0.3">
      <c r="A31" s="7">
        <v>44611</v>
      </c>
      <c r="B31" s="2" t="str">
        <f>TEXT(A31, "mmmm")</f>
        <v>February</v>
      </c>
      <c r="C31" s="2" t="str">
        <f t="shared" si="0"/>
        <v>2022</v>
      </c>
      <c r="D31" t="s">
        <v>9</v>
      </c>
      <c r="E31" t="s">
        <v>10</v>
      </c>
      <c r="F31" t="s">
        <v>338</v>
      </c>
      <c r="G31" t="s">
        <v>62</v>
      </c>
      <c r="H31">
        <v>111</v>
      </c>
      <c r="I31">
        <f>H31*17.99</f>
        <v>1996.8899999999999</v>
      </c>
    </row>
    <row r="32" spans="1:9" x14ac:dyDescent="0.3">
      <c r="A32" s="7">
        <v>44611</v>
      </c>
      <c r="B32" s="2" t="str">
        <f>TEXT(A32, "mmmm")</f>
        <v>February</v>
      </c>
      <c r="C32" s="2" t="str">
        <f t="shared" si="0"/>
        <v>2022</v>
      </c>
      <c r="D32" t="s">
        <v>9</v>
      </c>
      <c r="E32" t="s">
        <v>10</v>
      </c>
      <c r="F32" t="s">
        <v>338</v>
      </c>
      <c r="G32" t="s">
        <v>18</v>
      </c>
      <c r="H32">
        <v>250</v>
      </c>
      <c r="I32">
        <f>H32*17.99</f>
        <v>4497.5</v>
      </c>
    </row>
    <row r="33" spans="1:9" x14ac:dyDescent="0.3">
      <c r="A33" s="7">
        <v>44611</v>
      </c>
      <c r="B33" s="2" t="str">
        <f>TEXT(A33, "mmmm")</f>
        <v>February</v>
      </c>
      <c r="C33" s="2" t="str">
        <f t="shared" si="0"/>
        <v>2022</v>
      </c>
      <c r="D33" t="s">
        <v>9</v>
      </c>
      <c r="E33" t="s">
        <v>16</v>
      </c>
      <c r="F33" t="s">
        <v>338</v>
      </c>
      <c r="G33" t="s">
        <v>65</v>
      </c>
      <c r="H33">
        <v>1575</v>
      </c>
      <c r="I33">
        <f>H33*17.99</f>
        <v>28334.249999999996</v>
      </c>
    </row>
    <row r="34" spans="1:9" x14ac:dyDescent="0.3">
      <c r="A34" s="7">
        <v>44611</v>
      </c>
      <c r="B34" s="2" t="str">
        <f>TEXT(A34, "mmmm")</f>
        <v>February</v>
      </c>
      <c r="C34" s="2" t="str">
        <f t="shared" si="0"/>
        <v>2022</v>
      </c>
      <c r="D34" t="s">
        <v>9</v>
      </c>
      <c r="E34" t="s">
        <v>16</v>
      </c>
      <c r="F34" t="s">
        <v>338</v>
      </c>
      <c r="G34" t="s">
        <v>67</v>
      </c>
      <c r="H34">
        <v>200</v>
      </c>
      <c r="I34">
        <f>H34*17.99</f>
        <v>3597.9999999999995</v>
      </c>
    </row>
    <row r="35" spans="1:9" x14ac:dyDescent="0.3">
      <c r="A35" s="7">
        <v>44611</v>
      </c>
      <c r="B35" s="2" t="str">
        <f>TEXT(A35, "mmmm")</f>
        <v>February</v>
      </c>
      <c r="C35" s="2" t="str">
        <f t="shared" si="0"/>
        <v>2022</v>
      </c>
      <c r="D35" t="s">
        <v>9</v>
      </c>
      <c r="E35" t="s">
        <v>10</v>
      </c>
      <c r="F35" t="s">
        <v>338</v>
      </c>
      <c r="G35" t="s">
        <v>68</v>
      </c>
      <c r="H35">
        <v>380</v>
      </c>
      <c r="I35">
        <f>H35*17.99</f>
        <v>6836.2</v>
      </c>
    </row>
    <row r="36" spans="1:9" x14ac:dyDescent="0.3">
      <c r="A36" s="7">
        <v>44611</v>
      </c>
      <c r="B36" s="2" t="str">
        <f>TEXT(A36, "mmmm")</f>
        <v>February</v>
      </c>
      <c r="C36" s="2" t="str">
        <f t="shared" si="0"/>
        <v>2022</v>
      </c>
      <c r="D36" t="s">
        <v>9</v>
      </c>
      <c r="E36" t="s">
        <v>16</v>
      </c>
      <c r="F36" t="s">
        <v>338</v>
      </c>
      <c r="G36" t="s">
        <v>17</v>
      </c>
      <c r="H36">
        <v>60</v>
      </c>
      <c r="I36">
        <f>H36*17.99</f>
        <v>1079.3999999999999</v>
      </c>
    </row>
    <row r="37" spans="1:9" x14ac:dyDescent="0.3">
      <c r="A37" s="7">
        <v>44590</v>
      </c>
      <c r="B37" s="2" t="str">
        <f>TEXT(A37, "mmmm")</f>
        <v>January</v>
      </c>
      <c r="C37" s="2" t="str">
        <f t="shared" si="0"/>
        <v>2022</v>
      </c>
      <c r="D37" t="s">
        <v>9</v>
      </c>
      <c r="E37" t="s">
        <v>12</v>
      </c>
      <c r="F37" t="s">
        <v>343</v>
      </c>
      <c r="G37" t="s">
        <v>336</v>
      </c>
      <c r="H37">
        <v>100</v>
      </c>
      <c r="I37">
        <f>H37*17.99</f>
        <v>1798.9999999999998</v>
      </c>
    </row>
    <row r="38" spans="1:9" x14ac:dyDescent="0.3">
      <c r="A38" s="7">
        <v>44611</v>
      </c>
      <c r="B38" s="2" t="str">
        <f>TEXT(A38, "mmmm")</f>
        <v>February</v>
      </c>
      <c r="C38" s="2" t="str">
        <f t="shared" si="0"/>
        <v>2022</v>
      </c>
      <c r="D38" t="s">
        <v>9</v>
      </c>
      <c r="E38" t="s">
        <v>16</v>
      </c>
      <c r="F38" t="s">
        <v>338</v>
      </c>
      <c r="G38" t="s">
        <v>73</v>
      </c>
      <c r="H38">
        <v>270</v>
      </c>
      <c r="I38">
        <f>H38*17.99</f>
        <v>4857.2999999999993</v>
      </c>
    </row>
    <row r="39" spans="1:9" x14ac:dyDescent="0.3">
      <c r="A39" s="7">
        <v>44610</v>
      </c>
      <c r="B39" s="2" t="str">
        <f>TEXT(A39, "mmmm")</f>
        <v>February</v>
      </c>
      <c r="C39" s="2" t="str">
        <f t="shared" si="0"/>
        <v>2022</v>
      </c>
      <c r="D39" t="s">
        <v>9</v>
      </c>
      <c r="E39" t="s">
        <v>10</v>
      </c>
      <c r="F39" t="s">
        <v>338</v>
      </c>
      <c r="G39" t="s">
        <v>75</v>
      </c>
      <c r="H39">
        <v>348</v>
      </c>
      <c r="I39">
        <f>H39*17.99</f>
        <v>6260.5199999999995</v>
      </c>
    </row>
    <row r="40" spans="1:9" x14ac:dyDescent="0.3">
      <c r="A40" s="7">
        <v>44609</v>
      </c>
      <c r="B40" s="2" t="str">
        <f>TEXT(A40, "mmmm")</f>
        <v>February</v>
      </c>
      <c r="C40" s="2" t="str">
        <f t="shared" si="0"/>
        <v>2022</v>
      </c>
      <c r="D40" t="s">
        <v>9</v>
      </c>
      <c r="E40" t="s">
        <v>10</v>
      </c>
      <c r="F40" t="s">
        <v>338</v>
      </c>
      <c r="G40" t="s">
        <v>27</v>
      </c>
      <c r="H40">
        <v>80</v>
      </c>
      <c r="I40">
        <f>H40*17.99</f>
        <v>1439.1999999999998</v>
      </c>
    </row>
    <row r="41" spans="1:9" x14ac:dyDescent="0.3">
      <c r="A41" s="7">
        <v>44608</v>
      </c>
      <c r="B41" s="2" t="str">
        <f>TEXT(A41, "mmmm")</f>
        <v>February</v>
      </c>
      <c r="C41" s="2" t="str">
        <f t="shared" si="0"/>
        <v>2022</v>
      </c>
      <c r="D41" t="s">
        <v>9</v>
      </c>
      <c r="E41" t="s">
        <v>10</v>
      </c>
      <c r="F41" t="s">
        <v>338</v>
      </c>
      <c r="G41" t="s">
        <v>78</v>
      </c>
      <c r="H41">
        <v>165</v>
      </c>
      <c r="I41">
        <f>H41*17.99</f>
        <v>2968.35</v>
      </c>
    </row>
    <row r="42" spans="1:9" x14ac:dyDescent="0.3">
      <c r="A42" s="7">
        <v>44608</v>
      </c>
      <c r="B42" s="2" t="str">
        <f>TEXT(A42, "mmmm")</f>
        <v>February</v>
      </c>
      <c r="C42" s="2" t="str">
        <f t="shared" si="0"/>
        <v>2022</v>
      </c>
      <c r="D42" t="s">
        <v>9</v>
      </c>
      <c r="E42" t="s">
        <v>10</v>
      </c>
      <c r="F42" t="s">
        <v>338</v>
      </c>
      <c r="G42" t="s">
        <v>79</v>
      </c>
      <c r="H42">
        <v>475</v>
      </c>
      <c r="I42">
        <f>H42*17.99</f>
        <v>8545.25</v>
      </c>
    </row>
    <row r="43" spans="1:9" x14ac:dyDescent="0.3">
      <c r="A43" s="7">
        <v>44605</v>
      </c>
      <c r="B43" s="2" t="str">
        <f>TEXT(A43, "mmmm")</f>
        <v>February</v>
      </c>
      <c r="C43" s="2" t="str">
        <f t="shared" si="0"/>
        <v>2022</v>
      </c>
      <c r="D43" t="s">
        <v>9</v>
      </c>
      <c r="E43" t="s">
        <v>32</v>
      </c>
      <c r="F43" t="s">
        <v>338</v>
      </c>
      <c r="G43" t="s">
        <v>81</v>
      </c>
      <c r="H43">
        <v>100</v>
      </c>
      <c r="I43">
        <f>H43*17.99</f>
        <v>1798.9999999999998</v>
      </c>
    </row>
    <row r="44" spans="1:9" x14ac:dyDescent="0.3">
      <c r="A44" s="7">
        <v>44897</v>
      </c>
      <c r="B44" s="2" t="str">
        <f>TEXT(A44, "mmmm")</f>
        <v>December</v>
      </c>
      <c r="C44" s="2" t="str">
        <f t="shared" si="0"/>
        <v>2022</v>
      </c>
      <c r="D44" t="s">
        <v>9</v>
      </c>
      <c r="E44" t="s">
        <v>10</v>
      </c>
      <c r="F44" t="s">
        <v>338</v>
      </c>
      <c r="G44" t="s">
        <v>82</v>
      </c>
      <c r="H44">
        <v>491</v>
      </c>
      <c r="I44">
        <f>H44*17.99</f>
        <v>8833.0899999999983</v>
      </c>
    </row>
    <row r="45" spans="1:9" x14ac:dyDescent="0.3">
      <c r="A45" s="7">
        <v>44897</v>
      </c>
      <c r="B45" s="2" t="str">
        <f>TEXT(A45, "mmmm")</f>
        <v>December</v>
      </c>
      <c r="C45" s="2" t="str">
        <f t="shared" si="0"/>
        <v>2022</v>
      </c>
      <c r="D45" t="s">
        <v>9</v>
      </c>
      <c r="E45" t="s">
        <v>38</v>
      </c>
      <c r="F45" t="s">
        <v>338</v>
      </c>
      <c r="G45" t="s">
        <v>83</v>
      </c>
      <c r="H45">
        <v>70</v>
      </c>
      <c r="I45">
        <f>H45*17.99</f>
        <v>1259.3</v>
      </c>
    </row>
    <row r="46" spans="1:9" x14ac:dyDescent="0.3">
      <c r="A46" s="7">
        <v>44897</v>
      </c>
      <c r="B46" s="2" t="str">
        <f>TEXT(A46, "mmmm")</f>
        <v>December</v>
      </c>
      <c r="C46" s="2" t="str">
        <f t="shared" si="0"/>
        <v>2022</v>
      </c>
      <c r="D46" t="s">
        <v>9</v>
      </c>
      <c r="E46" t="s">
        <v>10</v>
      </c>
      <c r="F46" t="s">
        <v>338</v>
      </c>
      <c r="G46" t="s">
        <v>27</v>
      </c>
      <c r="H46">
        <v>80</v>
      </c>
      <c r="I46">
        <f>H46*17.99</f>
        <v>1439.1999999999998</v>
      </c>
    </row>
    <row r="47" spans="1:9" x14ac:dyDescent="0.3">
      <c r="A47" s="7">
        <v>44588</v>
      </c>
      <c r="B47" s="2" t="str">
        <f>TEXT(A47, "mmmm")</f>
        <v>January</v>
      </c>
      <c r="C47" s="2" t="str">
        <f t="shared" si="0"/>
        <v>2022</v>
      </c>
      <c r="D47" t="s">
        <v>9</v>
      </c>
      <c r="E47" t="s">
        <v>12</v>
      </c>
      <c r="F47" t="s">
        <v>343</v>
      </c>
      <c r="G47" t="s">
        <v>336</v>
      </c>
      <c r="H47">
        <v>300</v>
      </c>
      <c r="I47">
        <f>H47*17.99</f>
        <v>5396.9999999999991</v>
      </c>
    </row>
    <row r="48" spans="1:9" x14ac:dyDescent="0.3">
      <c r="A48" s="7">
        <v>44867</v>
      </c>
      <c r="B48" s="2" t="str">
        <f>TEXT(A48, "mmmm")</f>
        <v>November</v>
      </c>
      <c r="C48" s="2" t="str">
        <f t="shared" si="0"/>
        <v>2022</v>
      </c>
      <c r="D48" t="s">
        <v>9</v>
      </c>
      <c r="E48" t="s">
        <v>10</v>
      </c>
      <c r="F48" t="s">
        <v>338</v>
      </c>
      <c r="G48" t="s">
        <v>84</v>
      </c>
      <c r="H48">
        <v>373</v>
      </c>
      <c r="I48">
        <f>H48*17.99</f>
        <v>6710.2699999999995</v>
      </c>
    </row>
    <row r="49" spans="1:9" x14ac:dyDescent="0.3">
      <c r="A49" s="7">
        <v>44836</v>
      </c>
      <c r="B49" s="2" t="str">
        <f>TEXT(A49, "mmmm")</f>
        <v>October</v>
      </c>
      <c r="C49" s="2" t="str">
        <f t="shared" si="0"/>
        <v>2022</v>
      </c>
      <c r="D49" t="s">
        <v>9</v>
      </c>
      <c r="E49" t="s">
        <v>10</v>
      </c>
      <c r="F49" t="s">
        <v>338</v>
      </c>
      <c r="G49" t="s">
        <v>75</v>
      </c>
      <c r="H49">
        <v>641</v>
      </c>
      <c r="I49">
        <f>H49*17.99</f>
        <v>11531.589999999998</v>
      </c>
    </row>
    <row r="50" spans="1:9" x14ac:dyDescent="0.3">
      <c r="A50" s="7">
        <v>44588</v>
      </c>
      <c r="B50" s="2" t="str">
        <f>TEXT(A50, "mmmm")</f>
        <v>January</v>
      </c>
      <c r="C50" s="2" t="str">
        <f t="shared" si="0"/>
        <v>2022</v>
      </c>
      <c r="D50" t="s">
        <v>9</v>
      </c>
      <c r="E50" t="s">
        <v>12</v>
      </c>
      <c r="F50" t="s">
        <v>343</v>
      </c>
      <c r="G50" t="s">
        <v>336</v>
      </c>
      <c r="H50">
        <v>100</v>
      </c>
      <c r="I50">
        <f>H50*17.99</f>
        <v>1798.9999999999998</v>
      </c>
    </row>
    <row r="51" spans="1:9" x14ac:dyDescent="0.3">
      <c r="A51" s="7">
        <v>44775</v>
      </c>
      <c r="B51" s="2" t="str">
        <f>TEXT(A51, "mmmm")</f>
        <v>August</v>
      </c>
      <c r="C51" s="2" t="str">
        <f t="shared" si="0"/>
        <v>2022</v>
      </c>
      <c r="D51" t="s">
        <v>9</v>
      </c>
      <c r="E51" t="s">
        <v>38</v>
      </c>
      <c r="F51" t="s">
        <v>338</v>
      </c>
      <c r="G51" t="s">
        <v>85</v>
      </c>
      <c r="H51">
        <v>2099</v>
      </c>
      <c r="I51">
        <f>H51*17.99</f>
        <v>37761.009999999995</v>
      </c>
    </row>
    <row r="52" spans="1:9" x14ac:dyDescent="0.3">
      <c r="A52" s="7">
        <v>44744</v>
      </c>
      <c r="B52" s="2" t="str">
        <f>TEXT(A52, "mmmm")</f>
        <v>July</v>
      </c>
      <c r="C52" s="2" t="str">
        <f t="shared" si="0"/>
        <v>2022</v>
      </c>
      <c r="D52" t="s">
        <v>9</v>
      </c>
      <c r="E52" t="s">
        <v>16</v>
      </c>
      <c r="F52" t="s">
        <v>338</v>
      </c>
      <c r="G52" t="s">
        <v>86</v>
      </c>
      <c r="H52">
        <v>214</v>
      </c>
      <c r="I52">
        <f>H52*17.99</f>
        <v>3849.8599999999997</v>
      </c>
    </row>
    <row r="53" spans="1:9" x14ac:dyDescent="0.3">
      <c r="A53" s="7">
        <v>44714</v>
      </c>
      <c r="B53" s="2" t="str">
        <f>TEXT(A53, "mmmm")</f>
        <v>June</v>
      </c>
      <c r="C53" s="2" t="str">
        <f t="shared" si="0"/>
        <v>2022</v>
      </c>
      <c r="D53" t="s">
        <v>9</v>
      </c>
      <c r="E53" t="s">
        <v>10</v>
      </c>
      <c r="F53" t="s">
        <v>338</v>
      </c>
      <c r="G53" t="s">
        <v>87</v>
      </c>
      <c r="H53">
        <v>125</v>
      </c>
      <c r="I53">
        <f>H53*17.99</f>
        <v>2248.75</v>
      </c>
    </row>
    <row r="54" spans="1:9" x14ac:dyDescent="0.3">
      <c r="A54" s="7">
        <v>44714</v>
      </c>
      <c r="B54" s="2" t="str">
        <f>TEXT(A54, "mmmm")</f>
        <v>June</v>
      </c>
      <c r="C54" s="2" t="str">
        <f t="shared" si="0"/>
        <v>2022</v>
      </c>
      <c r="D54" t="s">
        <v>9</v>
      </c>
      <c r="E54" t="s">
        <v>10</v>
      </c>
      <c r="F54" t="s">
        <v>338</v>
      </c>
      <c r="G54" t="s">
        <v>88</v>
      </c>
      <c r="H54">
        <v>150</v>
      </c>
      <c r="I54">
        <f>H54*17.99</f>
        <v>2698.4999999999995</v>
      </c>
    </row>
    <row r="55" spans="1:9" x14ac:dyDescent="0.3">
      <c r="A55" s="7">
        <v>44714</v>
      </c>
      <c r="B55" s="2" t="str">
        <f>TEXT(A55, "mmmm")</f>
        <v>June</v>
      </c>
      <c r="C55" s="2" t="str">
        <f t="shared" si="0"/>
        <v>2022</v>
      </c>
      <c r="D55" t="s">
        <v>9</v>
      </c>
      <c r="E55" t="s">
        <v>16</v>
      </c>
      <c r="F55" t="s">
        <v>338</v>
      </c>
      <c r="G55" t="s">
        <v>89</v>
      </c>
      <c r="H55">
        <v>1000</v>
      </c>
      <c r="I55">
        <f>H55*17.99</f>
        <v>17990</v>
      </c>
    </row>
    <row r="56" spans="1:9" x14ac:dyDescent="0.3">
      <c r="A56" s="7">
        <v>44579</v>
      </c>
      <c r="B56" s="2" t="str">
        <f>TEXT(A56, "mmmm")</f>
        <v>January</v>
      </c>
      <c r="C56" s="2" t="str">
        <f t="shared" si="0"/>
        <v>2022</v>
      </c>
      <c r="D56" t="s">
        <v>9</v>
      </c>
      <c r="E56" t="s">
        <v>12</v>
      </c>
      <c r="F56" t="s">
        <v>343</v>
      </c>
      <c r="G56" t="s">
        <v>336</v>
      </c>
      <c r="H56">
        <v>200</v>
      </c>
      <c r="I56">
        <f>H56*17.99</f>
        <v>3597.9999999999995</v>
      </c>
    </row>
    <row r="57" spans="1:9" x14ac:dyDescent="0.3">
      <c r="A57" s="7">
        <v>44682</v>
      </c>
      <c r="B57" s="2" t="str">
        <f>TEXT(A57, "mmmm")</f>
        <v>May</v>
      </c>
      <c r="C57" s="2" t="str">
        <f t="shared" si="0"/>
        <v>2022</v>
      </c>
      <c r="D57" t="s">
        <v>9</v>
      </c>
      <c r="E57" t="s">
        <v>12</v>
      </c>
      <c r="F57" t="s">
        <v>343</v>
      </c>
      <c r="G57" t="s">
        <v>336</v>
      </c>
      <c r="H57">
        <v>40</v>
      </c>
      <c r="I57">
        <f>H57*17.99</f>
        <v>719.59999999999991</v>
      </c>
    </row>
    <row r="58" spans="1:9" x14ac:dyDescent="0.3">
      <c r="A58" s="7">
        <v>44653</v>
      </c>
      <c r="B58" s="2" t="str">
        <f>TEXT(A58, "mmmm")</f>
        <v>April</v>
      </c>
      <c r="C58" s="2" t="str">
        <f t="shared" si="0"/>
        <v>2022</v>
      </c>
      <c r="D58" t="s">
        <v>9</v>
      </c>
      <c r="E58" t="s">
        <v>10</v>
      </c>
      <c r="F58" t="s">
        <v>338</v>
      </c>
      <c r="G58" t="s">
        <v>92</v>
      </c>
      <c r="H58">
        <v>80</v>
      </c>
      <c r="I58">
        <f>H58*17.99</f>
        <v>1439.1999999999998</v>
      </c>
    </row>
    <row r="59" spans="1:9" x14ac:dyDescent="0.3">
      <c r="A59" s="7">
        <v>44622</v>
      </c>
      <c r="B59" s="2" t="str">
        <f>TEXT(A59, "mmmm")</f>
        <v>March</v>
      </c>
      <c r="C59" s="2" t="str">
        <f t="shared" si="0"/>
        <v>2022</v>
      </c>
      <c r="D59" t="s">
        <v>9</v>
      </c>
      <c r="E59" t="s">
        <v>10</v>
      </c>
      <c r="F59" t="s">
        <v>338</v>
      </c>
      <c r="G59" t="s">
        <v>93</v>
      </c>
      <c r="H59">
        <v>50</v>
      </c>
      <c r="I59">
        <f>H59*17.99</f>
        <v>899.49999999999989</v>
      </c>
    </row>
    <row r="60" spans="1:9" x14ac:dyDescent="0.3">
      <c r="A60" s="7">
        <v>44682</v>
      </c>
      <c r="B60" s="2" t="str">
        <f>TEXT(A60, "mmmm")</f>
        <v>May</v>
      </c>
      <c r="C60" s="2" t="str">
        <f t="shared" si="0"/>
        <v>2022</v>
      </c>
      <c r="D60" t="s">
        <v>9</v>
      </c>
      <c r="E60" t="s">
        <v>12</v>
      </c>
      <c r="F60" t="s">
        <v>343</v>
      </c>
      <c r="G60" t="s">
        <v>336</v>
      </c>
      <c r="H60">
        <v>30</v>
      </c>
      <c r="I60">
        <f>H60*17.99</f>
        <v>539.69999999999993</v>
      </c>
    </row>
    <row r="61" spans="1:9" x14ac:dyDescent="0.3">
      <c r="A61" s="7">
        <v>44594</v>
      </c>
      <c r="B61" s="2" t="str">
        <f>TEXT(A61, "mmmm")</f>
        <v>February</v>
      </c>
      <c r="C61" s="2" t="str">
        <f t="shared" si="0"/>
        <v>2022</v>
      </c>
      <c r="D61" t="s">
        <v>9</v>
      </c>
      <c r="E61" t="s">
        <v>10</v>
      </c>
      <c r="F61" t="s">
        <v>338</v>
      </c>
      <c r="G61" t="s">
        <v>95</v>
      </c>
      <c r="H61">
        <v>120</v>
      </c>
      <c r="I61">
        <f>H61*17.99</f>
        <v>2158.7999999999997</v>
      </c>
    </row>
    <row r="62" spans="1:9" x14ac:dyDescent="0.3">
      <c r="A62" s="7">
        <v>44682</v>
      </c>
      <c r="B62" s="2" t="str">
        <f>TEXT(A62, "mmmm")</f>
        <v>May</v>
      </c>
      <c r="C62" s="2" t="str">
        <f t="shared" si="0"/>
        <v>2022</v>
      </c>
      <c r="D62" t="s">
        <v>9</v>
      </c>
      <c r="E62" t="s">
        <v>12</v>
      </c>
      <c r="F62" t="s">
        <v>343</v>
      </c>
      <c r="G62" t="s">
        <v>336</v>
      </c>
      <c r="H62">
        <v>500</v>
      </c>
      <c r="I62">
        <f>H62*17.99</f>
        <v>8995</v>
      </c>
    </row>
    <row r="63" spans="1:9" x14ac:dyDescent="0.3">
      <c r="A63" s="7">
        <v>44592</v>
      </c>
      <c r="B63" s="2" t="str">
        <f>TEXT(A63, "mmmm")</f>
        <v>January</v>
      </c>
      <c r="C63" s="2" t="str">
        <f t="shared" si="0"/>
        <v>2022</v>
      </c>
      <c r="D63" t="s">
        <v>9</v>
      </c>
      <c r="E63" t="s">
        <v>16</v>
      </c>
      <c r="F63" t="s">
        <v>338</v>
      </c>
      <c r="G63" t="s">
        <v>97</v>
      </c>
      <c r="H63">
        <v>50</v>
      </c>
      <c r="I63">
        <f>H63*17.99</f>
        <v>899.49999999999989</v>
      </c>
    </row>
    <row r="64" spans="1:9" x14ac:dyDescent="0.3">
      <c r="A64" s="7">
        <v>44682</v>
      </c>
      <c r="B64" s="2" t="str">
        <f>TEXT(A64, "mmmm")</f>
        <v>May</v>
      </c>
      <c r="C64" s="2" t="str">
        <f t="shared" si="0"/>
        <v>2022</v>
      </c>
      <c r="D64" t="s">
        <v>9</v>
      </c>
      <c r="E64" t="s">
        <v>12</v>
      </c>
      <c r="F64" t="s">
        <v>343</v>
      </c>
      <c r="G64" t="s">
        <v>336</v>
      </c>
      <c r="H64">
        <v>500</v>
      </c>
      <c r="I64">
        <f>H64*17.99</f>
        <v>8995</v>
      </c>
    </row>
    <row r="65" spans="1:9" x14ac:dyDescent="0.3">
      <c r="A65" s="7">
        <v>44592</v>
      </c>
      <c r="B65" s="2" t="str">
        <f>TEXT(A65, "mmmm")</f>
        <v>January</v>
      </c>
      <c r="C65" s="2" t="str">
        <f t="shared" si="0"/>
        <v>2022</v>
      </c>
      <c r="D65" t="s">
        <v>9</v>
      </c>
      <c r="E65" t="s">
        <v>16</v>
      </c>
      <c r="F65" t="s">
        <v>338</v>
      </c>
      <c r="G65" t="s">
        <v>101</v>
      </c>
      <c r="H65">
        <v>153</v>
      </c>
      <c r="I65">
        <f>H65*17.99</f>
        <v>2752.47</v>
      </c>
    </row>
    <row r="66" spans="1:9" x14ac:dyDescent="0.3">
      <c r="A66" s="7">
        <v>44591</v>
      </c>
      <c r="B66" s="2" t="str">
        <f>TEXT(A66, "mmmm")</f>
        <v>January</v>
      </c>
      <c r="C66" s="2" t="str">
        <f t="shared" si="0"/>
        <v>2022</v>
      </c>
      <c r="D66" t="s">
        <v>9</v>
      </c>
      <c r="E66" t="s">
        <v>10</v>
      </c>
      <c r="F66" t="s">
        <v>338</v>
      </c>
      <c r="G66" t="s">
        <v>15</v>
      </c>
      <c r="H66">
        <v>155</v>
      </c>
      <c r="I66">
        <f>H66*17.99</f>
        <v>2788.45</v>
      </c>
    </row>
    <row r="67" spans="1:9" x14ac:dyDescent="0.3">
      <c r="A67" s="7">
        <v>44591</v>
      </c>
      <c r="B67" s="2" t="str">
        <f>TEXT(A67, "mmmm")</f>
        <v>January</v>
      </c>
      <c r="C67" s="2" t="str">
        <f t="shared" ref="C67:C130" si="1">TEXT(A67, "yyyy")</f>
        <v>2022</v>
      </c>
      <c r="D67" t="s">
        <v>9</v>
      </c>
      <c r="E67" t="s">
        <v>10</v>
      </c>
      <c r="F67" t="s">
        <v>338</v>
      </c>
      <c r="G67" t="s">
        <v>104</v>
      </c>
      <c r="H67">
        <v>120</v>
      </c>
      <c r="I67">
        <f>H67*17.99</f>
        <v>2158.7999999999997</v>
      </c>
    </row>
    <row r="68" spans="1:9" x14ac:dyDescent="0.3">
      <c r="A68" s="7">
        <v>44591</v>
      </c>
      <c r="B68" s="2" t="str">
        <f>TEXT(A68, "mmmm")</f>
        <v>January</v>
      </c>
      <c r="C68" s="2" t="str">
        <f t="shared" si="1"/>
        <v>2022</v>
      </c>
      <c r="D68" t="s">
        <v>9</v>
      </c>
      <c r="E68" t="s">
        <v>10</v>
      </c>
      <c r="F68" t="s">
        <v>338</v>
      </c>
      <c r="G68" t="s">
        <v>106</v>
      </c>
      <c r="H68">
        <v>105</v>
      </c>
      <c r="I68">
        <f>H68*17.99</f>
        <v>1888.9499999999998</v>
      </c>
    </row>
    <row r="69" spans="1:9" x14ac:dyDescent="0.3">
      <c r="A69" s="7">
        <v>44590</v>
      </c>
      <c r="B69" s="2" t="str">
        <f>TEXT(A69, "mmmm")</f>
        <v>January</v>
      </c>
      <c r="C69" s="2" t="str">
        <f t="shared" si="1"/>
        <v>2022</v>
      </c>
      <c r="D69" t="s">
        <v>9</v>
      </c>
      <c r="E69" t="s">
        <v>16</v>
      </c>
      <c r="F69" t="s">
        <v>338</v>
      </c>
      <c r="G69" t="s">
        <v>108</v>
      </c>
      <c r="H69">
        <v>44</v>
      </c>
      <c r="I69">
        <f>H69*17.99</f>
        <v>791.56</v>
      </c>
    </row>
    <row r="70" spans="1:9" x14ac:dyDescent="0.3">
      <c r="A70" s="7">
        <v>44652</v>
      </c>
      <c r="B70" s="2" t="str">
        <f>TEXT(A70, "mmmm")</f>
        <v>April</v>
      </c>
      <c r="C70" s="2" t="str">
        <f t="shared" si="1"/>
        <v>2022</v>
      </c>
      <c r="D70" t="s">
        <v>9</v>
      </c>
      <c r="E70" t="s">
        <v>12</v>
      </c>
      <c r="F70" t="s">
        <v>343</v>
      </c>
      <c r="G70" t="s">
        <v>336</v>
      </c>
      <c r="H70">
        <v>80</v>
      </c>
      <c r="I70">
        <f>H70*17.99</f>
        <v>1439.1999999999998</v>
      </c>
    </row>
    <row r="71" spans="1:9" x14ac:dyDescent="0.3">
      <c r="A71" s="7">
        <v>44589</v>
      </c>
      <c r="B71" s="2" t="str">
        <f>TEXT(A71, "mmmm")</f>
        <v>January</v>
      </c>
      <c r="C71" s="2" t="str">
        <f t="shared" si="1"/>
        <v>2022</v>
      </c>
      <c r="D71" t="s">
        <v>9</v>
      </c>
      <c r="E71" t="s">
        <v>10</v>
      </c>
      <c r="F71" t="s">
        <v>338</v>
      </c>
      <c r="G71" t="s">
        <v>112</v>
      </c>
      <c r="H71">
        <v>10</v>
      </c>
      <c r="I71">
        <f>H71*17.99</f>
        <v>179.89999999999998</v>
      </c>
    </row>
    <row r="72" spans="1:9" x14ac:dyDescent="0.3">
      <c r="A72" s="7">
        <v>44589</v>
      </c>
      <c r="B72" s="2" t="str">
        <f>TEXT(A72, "mmmm")</f>
        <v>January</v>
      </c>
      <c r="C72" s="2" t="str">
        <f t="shared" si="1"/>
        <v>2022</v>
      </c>
      <c r="D72" t="s">
        <v>9</v>
      </c>
      <c r="E72" t="s">
        <v>10</v>
      </c>
      <c r="F72" t="s">
        <v>338</v>
      </c>
      <c r="G72" t="s">
        <v>114</v>
      </c>
      <c r="H72">
        <v>138</v>
      </c>
      <c r="I72">
        <f>H72*17.99</f>
        <v>2482.62</v>
      </c>
    </row>
    <row r="73" spans="1:9" x14ac:dyDescent="0.3">
      <c r="A73" s="7">
        <v>44588</v>
      </c>
      <c r="B73" s="2" t="str">
        <f>TEXT(A73, "mmmm")</f>
        <v>January</v>
      </c>
      <c r="C73" s="2" t="str">
        <f t="shared" si="1"/>
        <v>2022</v>
      </c>
      <c r="D73" t="s">
        <v>9</v>
      </c>
      <c r="E73" t="s">
        <v>16</v>
      </c>
      <c r="F73" t="s">
        <v>338</v>
      </c>
      <c r="G73" t="s">
        <v>108</v>
      </c>
      <c r="H73">
        <v>43</v>
      </c>
      <c r="I73">
        <f>H73*17.99</f>
        <v>773.56999999999994</v>
      </c>
    </row>
    <row r="74" spans="1:9" x14ac:dyDescent="0.3">
      <c r="A74" s="7">
        <v>44593</v>
      </c>
      <c r="B74" s="2" t="str">
        <f>TEXT(A74, "mmmm")</f>
        <v>February</v>
      </c>
      <c r="C74" s="2" t="str">
        <f t="shared" si="1"/>
        <v>2022</v>
      </c>
      <c r="D74" t="s">
        <v>9</v>
      </c>
      <c r="E74" t="s">
        <v>12</v>
      </c>
      <c r="F74" t="s">
        <v>343</v>
      </c>
      <c r="G74" t="s">
        <v>336</v>
      </c>
      <c r="H74">
        <v>8</v>
      </c>
      <c r="I74">
        <f>H74*17.99</f>
        <v>143.91999999999999</v>
      </c>
    </row>
    <row r="75" spans="1:9" x14ac:dyDescent="0.3">
      <c r="A75" s="7">
        <v>44549</v>
      </c>
      <c r="B75" s="2" t="str">
        <f>TEXT(A75, "mmmm")</f>
        <v>December</v>
      </c>
      <c r="C75" s="2" t="str">
        <f t="shared" si="1"/>
        <v>2021</v>
      </c>
      <c r="D75" t="s">
        <v>9</v>
      </c>
      <c r="E75" t="s">
        <v>12</v>
      </c>
      <c r="F75" t="s">
        <v>343</v>
      </c>
      <c r="G75" t="s">
        <v>336</v>
      </c>
      <c r="H75">
        <v>100</v>
      </c>
      <c r="I75">
        <f>H75*17.99</f>
        <v>1798.9999999999998</v>
      </c>
    </row>
    <row r="76" spans="1:9" x14ac:dyDescent="0.3">
      <c r="A76" s="7">
        <v>44588</v>
      </c>
      <c r="B76" s="2" t="str">
        <f>TEXT(A76, "mmmm")</f>
        <v>January</v>
      </c>
      <c r="C76" s="2" t="str">
        <f t="shared" si="1"/>
        <v>2022</v>
      </c>
      <c r="D76" t="s">
        <v>9</v>
      </c>
      <c r="E76" t="s">
        <v>10</v>
      </c>
      <c r="F76" t="s">
        <v>338</v>
      </c>
      <c r="G76" t="s">
        <v>119</v>
      </c>
      <c r="H76">
        <v>279</v>
      </c>
      <c r="I76">
        <f>H76*17.99</f>
        <v>5019.2099999999991</v>
      </c>
    </row>
    <row r="77" spans="1:9" x14ac:dyDescent="0.3">
      <c r="A77" s="7">
        <v>44548</v>
      </c>
      <c r="B77" s="2" t="str">
        <f>TEXT(A77, "mmmm")</f>
        <v>December</v>
      </c>
      <c r="C77" s="2" t="str">
        <f t="shared" si="1"/>
        <v>2021</v>
      </c>
      <c r="D77" t="s">
        <v>9</v>
      </c>
      <c r="E77" t="s">
        <v>12</v>
      </c>
      <c r="F77" t="s">
        <v>343</v>
      </c>
      <c r="G77" t="s">
        <v>336</v>
      </c>
      <c r="H77">
        <v>100</v>
      </c>
      <c r="I77">
        <f>H77*17.99</f>
        <v>1798.9999999999998</v>
      </c>
    </row>
    <row r="78" spans="1:9" x14ac:dyDescent="0.3">
      <c r="A78" s="7">
        <v>44548</v>
      </c>
      <c r="B78" s="2" t="str">
        <f>TEXT(A78, "mmmm")</f>
        <v>December</v>
      </c>
      <c r="C78" s="2" t="str">
        <f t="shared" si="1"/>
        <v>2021</v>
      </c>
      <c r="D78" t="s">
        <v>9</v>
      </c>
      <c r="E78" t="s">
        <v>12</v>
      </c>
      <c r="F78" t="s">
        <v>343</v>
      </c>
      <c r="G78" t="s">
        <v>336</v>
      </c>
      <c r="H78">
        <v>200</v>
      </c>
      <c r="I78">
        <f>H78*17.99</f>
        <v>3597.9999999999995</v>
      </c>
    </row>
    <row r="79" spans="1:9" x14ac:dyDescent="0.3">
      <c r="A79" s="7">
        <v>44587</v>
      </c>
      <c r="B79" s="2" t="str">
        <f>TEXT(A79, "mmmm")</f>
        <v>January</v>
      </c>
      <c r="C79" s="2" t="str">
        <f t="shared" si="1"/>
        <v>2022</v>
      </c>
      <c r="D79" t="s">
        <v>9</v>
      </c>
      <c r="E79" t="s">
        <v>10</v>
      </c>
      <c r="F79" t="s">
        <v>338</v>
      </c>
      <c r="G79" t="s">
        <v>18</v>
      </c>
      <c r="H79">
        <v>115</v>
      </c>
      <c r="I79">
        <f>H79*17.99</f>
        <v>2068.85</v>
      </c>
    </row>
    <row r="80" spans="1:9" x14ac:dyDescent="0.3">
      <c r="A80" s="7">
        <v>44547</v>
      </c>
      <c r="B80" s="2" t="str">
        <f>TEXT(A80, "mmmm")</f>
        <v>December</v>
      </c>
      <c r="C80" s="2" t="str">
        <f t="shared" si="1"/>
        <v>2021</v>
      </c>
      <c r="D80" t="s">
        <v>9</v>
      </c>
      <c r="E80" t="s">
        <v>12</v>
      </c>
      <c r="F80" t="s">
        <v>343</v>
      </c>
      <c r="G80" t="s">
        <v>336</v>
      </c>
      <c r="H80">
        <v>50</v>
      </c>
      <c r="I80">
        <f>H80*17.99</f>
        <v>899.49999999999989</v>
      </c>
    </row>
    <row r="81" spans="1:9" x14ac:dyDescent="0.3">
      <c r="A81" s="7">
        <v>44587</v>
      </c>
      <c r="B81" s="2" t="str">
        <f>TEXT(A81, "mmmm")</f>
        <v>January</v>
      </c>
      <c r="C81" s="2" t="str">
        <f t="shared" si="1"/>
        <v>2022</v>
      </c>
      <c r="D81" t="s">
        <v>9</v>
      </c>
      <c r="E81" t="s">
        <v>10</v>
      </c>
      <c r="F81" t="s">
        <v>338</v>
      </c>
      <c r="G81" t="s">
        <v>124</v>
      </c>
      <c r="H81">
        <v>25</v>
      </c>
      <c r="I81">
        <f>H81*17.99</f>
        <v>449.74999999999994</v>
      </c>
    </row>
    <row r="82" spans="1:9" x14ac:dyDescent="0.3">
      <c r="A82" s="7">
        <v>44586</v>
      </c>
      <c r="B82" s="2" t="str">
        <f>TEXT(A82, "mmmm")</f>
        <v>January</v>
      </c>
      <c r="C82" s="2" t="str">
        <f t="shared" si="1"/>
        <v>2022</v>
      </c>
      <c r="D82" t="s">
        <v>9</v>
      </c>
      <c r="E82" t="s">
        <v>10</v>
      </c>
      <c r="F82" t="s">
        <v>338</v>
      </c>
      <c r="G82" t="s">
        <v>126</v>
      </c>
      <c r="H82">
        <v>259</v>
      </c>
      <c r="I82">
        <f>H82*17.99</f>
        <v>4659.41</v>
      </c>
    </row>
    <row r="83" spans="1:9" x14ac:dyDescent="0.3">
      <c r="A83" s="7">
        <v>44586</v>
      </c>
      <c r="B83" s="2" t="str">
        <f>TEXT(A83, "mmmm")</f>
        <v>January</v>
      </c>
      <c r="C83" s="2" t="str">
        <f t="shared" si="1"/>
        <v>2022</v>
      </c>
      <c r="D83" t="s">
        <v>9</v>
      </c>
      <c r="E83" t="s">
        <v>10</v>
      </c>
      <c r="F83" t="s">
        <v>338</v>
      </c>
      <c r="G83" t="s">
        <v>128</v>
      </c>
      <c r="H83">
        <v>18</v>
      </c>
      <c r="I83">
        <f>H83*17.99</f>
        <v>323.82</v>
      </c>
    </row>
    <row r="84" spans="1:9" x14ac:dyDescent="0.3">
      <c r="A84" s="7">
        <v>44586</v>
      </c>
      <c r="B84" s="2" t="str">
        <f>TEXT(A84, "mmmm")</f>
        <v>January</v>
      </c>
      <c r="C84" s="2" t="str">
        <f t="shared" si="1"/>
        <v>2022</v>
      </c>
      <c r="D84" t="s">
        <v>9</v>
      </c>
      <c r="E84" t="s">
        <v>16</v>
      </c>
      <c r="F84" t="s">
        <v>338</v>
      </c>
      <c r="G84" t="s">
        <v>130</v>
      </c>
      <c r="H84">
        <v>325</v>
      </c>
      <c r="I84">
        <f>H84*17.99</f>
        <v>5846.7499999999991</v>
      </c>
    </row>
    <row r="85" spans="1:9" x14ac:dyDescent="0.3">
      <c r="A85" s="7">
        <v>44585</v>
      </c>
      <c r="B85" s="2" t="str">
        <f>TEXT(A85, "mmmm")</f>
        <v>January</v>
      </c>
      <c r="C85" s="2" t="str">
        <f t="shared" si="1"/>
        <v>2022</v>
      </c>
      <c r="D85" t="s">
        <v>9</v>
      </c>
      <c r="E85" t="s">
        <v>10</v>
      </c>
      <c r="F85" t="s">
        <v>338</v>
      </c>
      <c r="G85" t="s">
        <v>132</v>
      </c>
      <c r="H85">
        <v>40</v>
      </c>
      <c r="I85">
        <f>H85*17.99</f>
        <v>719.59999999999991</v>
      </c>
    </row>
    <row r="86" spans="1:9" x14ac:dyDescent="0.3">
      <c r="A86" s="7">
        <v>44585</v>
      </c>
      <c r="B86" s="2" t="str">
        <f>TEXT(A86, "mmmm")</f>
        <v>January</v>
      </c>
      <c r="C86" s="2" t="str">
        <f t="shared" si="1"/>
        <v>2022</v>
      </c>
      <c r="D86" t="s">
        <v>9</v>
      </c>
      <c r="E86" t="s">
        <v>10</v>
      </c>
      <c r="F86" t="s">
        <v>338</v>
      </c>
      <c r="G86" t="s">
        <v>114</v>
      </c>
      <c r="H86">
        <v>133</v>
      </c>
      <c r="I86">
        <f>H86*17.99</f>
        <v>2392.6699999999996</v>
      </c>
    </row>
    <row r="87" spans="1:9" x14ac:dyDescent="0.3">
      <c r="A87" s="7">
        <v>44584</v>
      </c>
      <c r="B87" s="2" t="str">
        <f>TEXT(A87, "mmmm")</f>
        <v>January</v>
      </c>
      <c r="C87" s="2" t="str">
        <f t="shared" si="1"/>
        <v>2022</v>
      </c>
      <c r="D87" t="s">
        <v>9</v>
      </c>
      <c r="E87" t="s">
        <v>10</v>
      </c>
      <c r="F87" t="s">
        <v>338</v>
      </c>
      <c r="G87" t="s">
        <v>135</v>
      </c>
      <c r="H87">
        <v>40</v>
      </c>
      <c r="I87">
        <f>H87*17.99</f>
        <v>719.59999999999991</v>
      </c>
    </row>
    <row r="88" spans="1:9" x14ac:dyDescent="0.3">
      <c r="A88" s="7">
        <v>44584</v>
      </c>
      <c r="B88" s="2" t="str">
        <f>TEXT(A88, "mmmm")</f>
        <v>January</v>
      </c>
      <c r="C88" s="2" t="str">
        <f t="shared" si="1"/>
        <v>2022</v>
      </c>
      <c r="D88" t="s">
        <v>9</v>
      </c>
      <c r="E88" t="s">
        <v>10</v>
      </c>
      <c r="F88" t="s">
        <v>338</v>
      </c>
      <c r="G88" t="s">
        <v>15</v>
      </c>
      <c r="H88">
        <v>465</v>
      </c>
      <c r="I88">
        <f>H88*17.99</f>
        <v>8365.3499999999985</v>
      </c>
    </row>
    <row r="89" spans="1:9" x14ac:dyDescent="0.3">
      <c r="A89" s="7">
        <v>44584</v>
      </c>
      <c r="B89" s="2" t="str">
        <f>TEXT(A89, "mmmm")</f>
        <v>January</v>
      </c>
      <c r="C89" s="2" t="str">
        <f t="shared" si="1"/>
        <v>2022</v>
      </c>
      <c r="D89" t="s">
        <v>9</v>
      </c>
      <c r="E89" t="s">
        <v>10</v>
      </c>
      <c r="F89" t="s">
        <v>338</v>
      </c>
      <c r="G89" t="s">
        <v>138</v>
      </c>
      <c r="H89">
        <v>300</v>
      </c>
      <c r="I89">
        <f>H89*17.99</f>
        <v>5396.9999999999991</v>
      </c>
    </row>
    <row r="90" spans="1:9" x14ac:dyDescent="0.3">
      <c r="A90" s="7">
        <v>44584</v>
      </c>
      <c r="B90" s="2" t="str">
        <f>TEXT(A90, "mmmm")</f>
        <v>January</v>
      </c>
      <c r="C90" s="2" t="str">
        <f t="shared" si="1"/>
        <v>2022</v>
      </c>
      <c r="D90" t="s">
        <v>9</v>
      </c>
      <c r="E90" t="s">
        <v>10</v>
      </c>
      <c r="F90" t="s">
        <v>338</v>
      </c>
      <c r="G90" t="s">
        <v>27</v>
      </c>
      <c r="H90">
        <v>302</v>
      </c>
      <c r="I90">
        <f>H90*17.99</f>
        <v>5432.98</v>
      </c>
    </row>
    <row r="91" spans="1:9" x14ac:dyDescent="0.3">
      <c r="A91" s="7">
        <v>44564</v>
      </c>
      <c r="B91" s="2" t="str">
        <f>TEXT(A91, "mmmm")</f>
        <v>January</v>
      </c>
      <c r="C91" s="2" t="str">
        <f t="shared" si="1"/>
        <v>2022</v>
      </c>
      <c r="D91" t="s">
        <v>9</v>
      </c>
      <c r="E91" t="s">
        <v>20</v>
      </c>
      <c r="F91" t="s">
        <v>339</v>
      </c>
      <c r="G91" t="s">
        <v>20</v>
      </c>
      <c r="H91">
        <v>100</v>
      </c>
      <c r="I91">
        <f>H91*17.99</f>
        <v>1798.9999999999998</v>
      </c>
    </row>
    <row r="92" spans="1:9" x14ac:dyDescent="0.3">
      <c r="A92" s="7">
        <v>44584</v>
      </c>
      <c r="B92" s="2" t="str">
        <f>TEXT(A92, "mmmm")</f>
        <v>January</v>
      </c>
      <c r="C92" s="2" t="str">
        <f t="shared" si="1"/>
        <v>2022</v>
      </c>
      <c r="D92" t="s">
        <v>9</v>
      </c>
      <c r="E92" t="s">
        <v>10</v>
      </c>
      <c r="F92" t="s">
        <v>338</v>
      </c>
      <c r="G92" t="s">
        <v>140</v>
      </c>
      <c r="H92">
        <v>176</v>
      </c>
      <c r="I92">
        <f>H92*17.99</f>
        <v>3166.24</v>
      </c>
    </row>
    <row r="93" spans="1:9" x14ac:dyDescent="0.3">
      <c r="A93" s="7">
        <v>44584</v>
      </c>
      <c r="B93" s="2" t="str">
        <f>TEXT(A93, "mmmm")</f>
        <v>January</v>
      </c>
      <c r="C93" s="2" t="str">
        <f t="shared" si="1"/>
        <v>2022</v>
      </c>
      <c r="D93" t="s">
        <v>9</v>
      </c>
      <c r="E93" t="s">
        <v>32</v>
      </c>
      <c r="F93" t="s">
        <v>338</v>
      </c>
      <c r="G93" t="s">
        <v>141</v>
      </c>
      <c r="H93">
        <v>200</v>
      </c>
      <c r="I93">
        <f>H93*17.99</f>
        <v>3597.9999999999995</v>
      </c>
    </row>
    <row r="94" spans="1:9" x14ac:dyDescent="0.3">
      <c r="A94" s="7">
        <v>44564</v>
      </c>
      <c r="B94" s="2" t="str">
        <f>TEXT(A94, "mmmm")</f>
        <v>January</v>
      </c>
      <c r="C94" s="2" t="str">
        <f t="shared" si="1"/>
        <v>2022</v>
      </c>
      <c r="D94" t="s">
        <v>9</v>
      </c>
      <c r="E94" t="s">
        <v>20</v>
      </c>
      <c r="F94" t="s">
        <v>339</v>
      </c>
      <c r="G94" t="s">
        <v>20</v>
      </c>
      <c r="H94">
        <v>500</v>
      </c>
      <c r="I94">
        <f>H94*17.99</f>
        <v>8995</v>
      </c>
    </row>
    <row r="95" spans="1:9" x14ac:dyDescent="0.3">
      <c r="A95" s="7">
        <v>44582</v>
      </c>
      <c r="B95" s="2" t="str">
        <f>TEXT(A95, "mmmm")</f>
        <v>January</v>
      </c>
      <c r="C95" s="2" t="str">
        <f t="shared" si="1"/>
        <v>2022</v>
      </c>
      <c r="D95" t="s">
        <v>9</v>
      </c>
      <c r="E95" t="s">
        <v>10</v>
      </c>
      <c r="F95" t="s">
        <v>338</v>
      </c>
      <c r="G95" t="s">
        <v>114</v>
      </c>
      <c r="H95">
        <v>188</v>
      </c>
      <c r="I95">
        <f>H95*17.99</f>
        <v>3382.12</v>
      </c>
    </row>
    <row r="96" spans="1:9" x14ac:dyDescent="0.3">
      <c r="A96" s="7">
        <v>44582</v>
      </c>
      <c r="B96" s="2" t="str">
        <f>TEXT(A96, "mmmm")</f>
        <v>January</v>
      </c>
      <c r="C96" s="2" t="str">
        <f t="shared" si="1"/>
        <v>2022</v>
      </c>
      <c r="D96" t="s">
        <v>9</v>
      </c>
      <c r="E96" t="s">
        <v>10</v>
      </c>
      <c r="F96" t="s">
        <v>338</v>
      </c>
      <c r="G96" t="s">
        <v>18</v>
      </c>
      <c r="H96">
        <v>37</v>
      </c>
      <c r="I96">
        <f>H96*17.99</f>
        <v>665.63</v>
      </c>
    </row>
    <row r="97" spans="1:9" x14ac:dyDescent="0.3">
      <c r="A97" s="7">
        <v>44620</v>
      </c>
      <c r="B97" s="2" t="str">
        <f>TEXT(A97, "mmmm")</f>
        <v>February</v>
      </c>
      <c r="C97" s="2" t="str">
        <f t="shared" si="1"/>
        <v>2022</v>
      </c>
      <c r="D97" t="s">
        <v>9</v>
      </c>
      <c r="E97" t="s">
        <v>20</v>
      </c>
      <c r="F97" t="s">
        <v>339</v>
      </c>
      <c r="G97" t="s">
        <v>20</v>
      </c>
      <c r="H97">
        <v>200</v>
      </c>
      <c r="I97">
        <f>H97*17.99</f>
        <v>3597.9999999999995</v>
      </c>
    </row>
    <row r="98" spans="1:9" x14ac:dyDescent="0.3">
      <c r="A98" s="7">
        <v>44580</v>
      </c>
      <c r="B98" s="2" t="str">
        <f>TEXT(A98, "mmmm")</f>
        <v>January</v>
      </c>
      <c r="C98" s="2" t="str">
        <f t="shared" si="1"/>
        <v>2022</v>
      </c>
      <c r="D98" t="s">
        <v>9</v>
      </c>
      <c r="E98" t="s">
        <v>10</v>
      </c>
      <c r="F98" t="s">
        <v>338</v>
      </c>
      <c r="G98" t="s">
        <v>145</v>
      </c>
      <c r="H98">
        <v>171</v>
      </c>
      <c r="I98">
        <f>H98*17.99</f>
        <v>3076.2899999999995</v>
      </c>
    </row>
    <row r="99" spans="1:9" x14ac:dyDescent="0.3">
      <c r="A99" s="7">
        <v>44579</v>
      </c>
      <c r="B99" s="2" t="str">
        <f>TEXT(A99, "mmmm")</f>
        <v>January</v>
      </c>
      <c r="C99" s="2" t="str">
        <f t="shared" si="1"/>
        <v>2022</v>
      </c>
      <c r="D99" t="s">
        <v>9</v>
      </c>
      <c r="E99" t="s">
        <v>10</v>
      </c>
      <c r="F99" t="s">
        <v>338</v>
      </c>
      <c r="G99" t="s">
        <v>15</v>
      </c>
      <c r="H99">
        <v>301.14999999999998</v>
      </c>
      <c r="I99">
        <f>H99*17.99</f>
        <v>5417.6884999999993</v>
      </c>
    </row>
    <row r="100" spans="1:9" x14ac:dyDescent="0.3">
      <c r="A100" s="7">
        <v>44579</v>
      </c>
      <c r="B100" s="2" t="str">
        <f>TEXT(A100, "mmmm")</f>
        <v>January</v>
      </c>
      <c r="C100" s="2" t="str">
        <f t="shared" si="1"/>
        <v>2022</v>
      </c>
      <c r="D100" t="s">
        <v>9</v>
      </c>
      <c r="E100" t="s">
        <v>10</v>
      </c>
      <c r="F100" t="s">
        <v>338</v>
      </c>
      <c r="G100" t="s">
        <v>148</v>
      </c>
      <c r="H100">
        <v>59</v>
      </c>
      <c r="I100">
        <f>H100*17.99</f>
        <v>1061.4099999999999</v>
      </c>
    </row>
    <row r="101" spans="1:9" x14ac:dyDescent="0.3">
      <c r="A101" s="7">
        <v>44579</v>
      </c>
      <c r="B101" s="2" t="str">
        <f>TEXT(A101, "mmmm")</f>
        <v>January</v>
      </c>
      <c r="C101" s="2" t="str">
        <f t="shared" si="1"/>
        <v>2022</v>
      </c>
      <c r="D101" t="s">
        <v>9</v>
      </c>
      <c r="E101" t="s">
        <v>10</v>
      </c>
      <c r="F101" t="s">
        <v>338</v>
      </c>
      <c r="G101" t="s">
        <v>114</v>
      </c>
      <c r="H101">
        <v>148</v>
      </c>
      <c r="I101">
        <f>H101*17.99</f>
        <v>2662.52</v>
      </c>
    </row>
    <row r="102" spans="1:9" x14ac:dyDescent="0.3">
      <c r="A102" s="7">
        <v>44618</v>
      </c>
      <c r="B102" s="2" t="str">
        <f>TEXT(A102, "mmmm")</f>
        <v>February</v>
      </c>
      <c r="C102" s="2" t="str">
        <f t="shared" si="1"/>
        <v>2022</v>
      </c>
      <c r="D102" t="s">
        <v>9</v>
      </c>
      <c r="E102" t="s">
        <v>20</v>
      </c>
      <c r="F102" t="s">
        <v>339</v>
      </c>
      <c r="G102" t="s">
        <v>20</v>
      </c>
      <c r="H102">
        <v>1500</v>
      </c>
      <c r="I102">
        <f>H102*17.99</f>
        <v>26984.999999999996</v>
      </c>
    </row>
    <row r="103" spans="1:9" x14ac:dyDescent="0.3">
      <c r="A103" s="7">
        <v>44897</v>
      </c>
      <c r="B103" s="2" t="str">
        <f>TEXT(A103, "mmmm")</f>
        <v>December</v>
      </c>
      <c r="C103" s="2" t="str">
        <f t="shared" si="1"/>
        <v>2022</v>
      </c>
      <c r="D103" t="s">
        <v>9</v>
      </c>
      <c r="E103" t="s">
        <v>20</v>
      </c>
      <c r="F103" t="s">
        <v>339</v>
      </c>
      <c r="G103" t="s">
        <v>20</v>
      </c>
      <c r="H103">
        <v>10000</v>
      </c>
      <c r="I103">
        <f>H103*17.99</f>
        <v>179899.99999999997</v>
      </c>
    </row>
    <row r="104" spans="1:9" x14ac:dyDescent="0.3">
      <c r="A104" s="7">
        <v>44578</v>
      </c>
      <c r="B104" s="2" t="str">
        <f>TEXT(A104, "mmmm")</f>
        <v>January</v>
      </c>
      <c r="C104" s="2" t="str">
        <f t="shared" si="1"/>
        <v>2022</v>
      </c>
      <c r="D104" t="s">
        <v>9</v>
      </c>
      <c r="E104" t="s">
        <v>10</v>
      </c>
      <c r="F104" t="s">
        <v>338</v>
      </c>
      <c r="G104" t="s">
        <v>152</v>
      </c>
      <c r="H104">
        <v>100</v>
      </c>
      <c r="I104">
        <f>H104*17.99</f>
        <v>1798.9999999999998</v>
      </c>
    </row>
    <row r="105" spans="1:9" x14ac:dyDescent="0.3">
      <c r="A105" s="7">
        <v>44576</v>
      </c>
      <c r="B105" s="2" t="str">
        <f>TEXT(A105, "mmmm")</f>
        <v>January</v>
      </c>
      <c r="C105" s="2" t="str">
        <f t="shared" si="1"/>
        <v>2022</v>
      </c>
      <c r="D105" t="s">
        <v>9</v>
      </c>
      <c r="E105" t="s">
        <v>16</v>
      </c>
      <c r="F105" t="s">
        <v>338</v>
      </c>
      <c r="G105" t="s">
        <v>154</v>
      </c>
      <c r="H105">
        <v>1365</v>
      </c>
      <c r="I105">
        <f>H105*17.99</f>
        <v>24556.35</v>
      </c>
    </row>
    <row r="106" spans="1:9" x14ac:dyDescent="0.3">
      <c r="A106" s="7">
        <v>44775</v>
      </c>
      <c r="B106" s="2" t="str">
        <f>TEXT(A106, "mmmm")</f>
        <v>August</v>
      </c>
      <c r="C106" s="2" t="str">
        <f t="shared" si="1"/>
        <v>2022</v>
      </c>
      <c r="D106" t="s">
        <v>9</v>
      </c>
      <c r="E106" t="s">
        <v>20</v>
      </c>
      <c r="F106" t="s">
        <v>339</v>
      </c>
      <c r="G106" t="s">
        <v>20</v>
      </c>
      <c r="H106">
        <v>1000</v>
      </c>
      <c r="I106">
        <f>H106*17.99</f>
        <v>17990</v>
      </c>
    </row>
    <row r="107" spans="1:9" x14ac:dyDescent="0.3">
      <c r="A107" s="7">
        <v>44576</v>
      </c>
      <c r="B107" s="2" t="str">
        <f>TEXT(A107, "mmmm")</f>
        <v>January</v>
      </c>
      <c r="C107" s="2" t="str">
        <f t="shared" si="1"/>
        <v>2022</v>
      </c>
      <c r="D107" t="s">
        <v>9</v>
      </c>
      <c r="E107" t="s">
        <v>10</v>
      </c>
      <c r="F107" t="s">
        <v>338</v>
      </c>
      <c r="G107" t="s">
        <v>18</v>
      </c>
      <c r="H107">
        <v>70</v>
      </c>
      <c r="I107">
        <f>H107*17.99</f>
        <v>1259.3</v>
      </c>
    </row>
    <row r="108" spans="1:9" x14ac:dyDescent="0.3">
      <c r="A108" s="7">
        <v>44714</v>
      </c>
      <c r="B108" s="2" t="str">
        <f>TEXT(A108, "mmmm")</f>
        <v>June</v>
      </c>
      <c r="C108" s="2" t="str">
        <f t="shared" si="1"/>
        <v>2022</v>
      </c>
      <c r="D108" t="s">
        <v>9</v>
      </c>
      <c r="E108" t="s">
        <v>20</v>
      </c>
      <c r="F108" t="s">
        <v>339</v>
      </c>
      <c r="G108" t="s">
        <v>20</v>
      </c>
      <c r="H108">
        <v>5000</v>
      </c>
      <c r="I108">
        <f>H108*17.99</f>
        <v>89949.999999999985</v>
      </c>
    </row>
    <row r="109" spans="1:9" x14ac:dyDescent="0.3">
      <c r="A109" s="7">
        <v>44594</v>
      </c>
      <c r="B109" s="2" t="str">
        <f>TEXT(A109, "mmmm")</f>
        <v>February</v>
      </c>
      <c r="C109" s="2" t="str">
        <f t="shared" si="1"/>
        <v>2022</v>
      </c>
      <c r="D109" t="s">
        <v>9</v>
      </c>
      <c r="E109" t="s">
        <v>20</v>
      </c>
      <c r="F109" t="s">
        <v>339</v>
      </c>
      <c r="G109" t="s">
        <v>20</v>
      </c>
      <c r="H109">
        <v>500</v>
      </c>
      <c r="I109">
        <f>H109*17.99</f>
        <v>8995</v>
      </c>
    </row>
    <row r="110" spans="1:9" x14ac:dyDescent="0.3">
      <c r="A110" s="7">
        <v>44588</v>
      </c>
      <c r="B110" s="2" t="str">
        <f>TEXT(A110, "mmmm")</f>
        <v>January</v>
      </c>
      <c r="C110" s="2" t="str">
        <f t="shared" si="1"/>
        <v>2022</v>
      </c>
      <c r="D110" t="s">
        <v>9</v>
      </c>
      <c r="E110" t="s">
        <v>20</v>
      </c>
      <c r="F110" t="s">
        <v>339</v>
      </c>
      <c r="G110" t="s">
        <v>20</v>
      </c>
      <c r="H110">
        <v>300</v>
      </c>
      <c r="I110">
        <f>H110*17.99</f>
        <v>5396.9999999999991</v>
      </c>
    </row>
    <row r="111" spans="1:9" x14ac:dyDescent="0.3">
      <c r="A111" s="7">
        <v>44588</v>
      </c>
      <c r="B111" s="2" t="str">
        <f>TEXT(A111, "mmmm")</f>
        <v>January</v>
      </c>
      <c r="C111" s="2" t="str">
        <f t="shared" si="1"/>
        <v>2022</v>
      </c>
      <c r="D111" t="s">
        <v>9</v>
      </c>
      <c r="E111" t="s">
        <v>20</v>
      </c>
      <c r="F111" t="s">
        <v>339</v>
      </c>
      <c r="G111" t="s">
        <v>20</v>
      </c>
      <c r="H111">
        <v>1500</v>
      </c>
      <c r="I111">
        <f>H111*17.99</f>
        <v>26984.999999999996</v>
      </c>
    </row>
    <row r="112" spans="1:9" x14ac:dyDescent="0.3">
      <c r="A112" s="7">
        <v>44584</v>
      </c>
      <c r="B112" s="2" t="str">
        <f>TEXT(A112, "mmmm")</f>
        <v>January</v>
      </c>
      <c r="C112" s="2" t="str">
        <f t="shared" si="1"/>
        <v>2022</v>
      </c>
      <c r="D112" t="s">
        <v>9</v>
      </c>
      <c r="E112" t="s">
        <v>20</v>
      </c>
      <c r="F112" t="s">
        <v>339</v>
      </c>
      <c r="G112" t="s">
        <v>20</v>
      </c>
      <c r="H112">
        <v>310</v>
      </c>
      <c r="I112">
        <f>H112*17.99</f>
        <v>5576.9</v>
      </c>
    </row>
    <row r="113" spans="1:9" x14ac:dyDescent="0.3">
      <c r="A113" s="7">
        <v>44575</v>
      </c>
      <c r="B113" s="2" t="str">
        <f>TEXT(A113, "mmmm")</f>
        <v>January</v>
      </c>
      <c r="C113" s="2" t="str">
        <f t="shared" si="1"/>
        <v>2022</v>
      </c>
      <c r="D113" t="s">
        <v>9</v>
      </c>
      <c r="E113" t="s">
        <v>10</v>
      </c>
      <c r="F113" t="s">
        <v>338</v>
      </c>
      <c r="G113" t="s">
        <v>165</v>
      </c>
      <c r="H113">
        <v>1530</v>
      </c>
      <c r="I113">
        <f>H113*17.99</f>
        <v>27524.699999999997</v>
      </c>
    </row>
    <row r="114" spans="1:9" x14ac:dyDescent="0.3">
      <c r="A114" s="7">
        <v>44574</v>
      </c>
      <c r="B114" s="2" t="str">
        <f>TEXT(A114, "mmmm")</f>
        <v>January</v>
      </c>
      <c r="C114" s="2" t="str">
        <f t="shared" si="1"/>
        <v>2022</v>
      </c>
      <c r="D114" t="s">
        <v>9</v>
      </c>
      <c r="E114" t="s">
        <v>10</v>
      </c>
      <c r="F114" t="s">
        <v>338</v>
      </c>
      <c r="G114" t="s">
        <v>15</v>
      </c>
      <c r="H114">
        <v>66</v>
      </c>
      <c r="I114">
        <f>H114*17.99</f>
        <v>1187.3399999999999</v>
      </c>
    </row>
    <row r="115" spans="1:9" x14ac:dyDescent="0.3">
      <c r="A115" s="7">
        <v>44584</v>
      </c>
      <c r="B115" s="2" t="str">
        <f>TEXT(A115, "mmmm")</f>
        <v>January</v>
      </c>
      <c r="C115" s="2" t="str">
        <f t="shared" si="1"/>
        <v>2022</v>
      </c>
      <c r="D115" t="s">
        <v>9</v>
      </c>
      <c r="E115" t="s">
        <v>20</v>
      </c>
      <c r="F115" t="s">
        <v>339</v>
      </c>
      <c r="G115" t="s">
        <v>20</v>
      </c>
      <c r="H115">
        <v>2000</v>
      </c>
      <c r="I115">
        <f>H115*17.99</f>
        <v>35980</v>
      </c>
    </row>
    <row r="116" spans="1:9" x14ac:dyDescent="0.3">
      <c r="A116" s="7">
        <v>44574</v>
      </c>
      <c r="B116" s="2" t="str">
        <f>TEXT(A116, "mmmm")</f>
        <v>January</v>
      </c>
      <c r="C116" s="2" t="str">
        <f t="shared" si="1"/>
        <v>2022</v>
      </c>
      <c r="D116" t="s">
        <v>9</v>
      </c>
      <c r="E116" t="s">
        <v>16</v>
      </c>
      <c r="F116" t="s">
        <v>338</v>
      </c>
      <c r="G116" t="s">
        <v>108</v>
      </c>
      <c r="H116">
        <v>43</v>
      </c>
      <c r="I116">
        <f>H116*17.99</f>
        <v>773.56999999999994</v>
      </c>
    </row>
    <row r="117" spans="1:9" x14ac:dyDescent="0.3">
      <c r="A117" s="7">
        <v>44582</v>
      </c>
      <c r="B117" s="2" t="str">
        <f>TEXT(A117, "mmmm")</f>
        <v>January</v>
      </c>
      <c r="C117" s="2" t="str">
        <f t="shared" si="1"/>
        <v>2022</v>
      </c>
      <c r="D117" t="s">
        <v>9</v>
      </c>
      <c r="E117" t="s">
        <v>20</v>
      </c>
      <c r="F117" t="s">
        <v>339</v>
      </c>
      <c r="G117" t="s">
        <v>20</v>
      </c>
      <c r="H117">
        <v>200</v>
      </c>
      <c r="I117">
        <f>H117*17.99</f>
        <v>3597.9999999999995</v>
      </c>
    </row>
    <row r="118" spans="1:9" x14ac:dyDescent="0.3">
      <c r="A118" s="7">
        <v>44896</v>
      </c>
      <c r="B118" s="2" t="str">
        <f>TEXT(A118, "mmmm")</f>
        <v>December</v>
      </c>
      <c r="C118" s="2" t="str">
        <f t="shared" si="1"/>
        <v>2022</v>
      </c>
      <c r="D118" t="s">
        <v>9</v>
      </c>
      <c r="E118" t="s">
        <v>10</v>
      </c>
      <c r="F118" t="s">
        <v>338</v>
      </c>
      <c r="G118" t="s">
        <v>23</v>
      </c>
      <c r="H118">
        <v>301.75</v>
      </c>
      <c r="I118">
        <f>H118*17.99</f>
        <v>5428.4824999999992</v>
      </c>
    </row>
    <row r="119" spans="1:9" x14ac:dyDescent="0.3">
      <c r="A119" s="7">
        <v>44579</v>
      </c>
      <c r="B119" s="2" t="str">
        <f>TEXT(A119, "mmmm")</f>
        <v>January</v>
      </c>
      <c r="C119" s="2" t="str">
        <f t="shared" si="1"/>
        <v>2022</v>
      </c>
      <c r="D119" t="s">
        <v>9</v>
      </c>
      <c r="E119" t="s">
        <v>20</v>
      </c>
      <c r="F119" t="s">
        <v>339</v>
      </c>
      <c r="G119" t="s">
        <v>20</v>
      </c>
      <c r="H119">
        <v>1000</v>
      </c>
      <c r="I119">
        <f>H119*17.99</f>
        <v>17990</v>
      </c>
    </row>
    <row r="120" spans="1:9" x14ac:dyDescent="0.3">
      <c r="A120" s="7">
        <v>44866</v>
      </c>
      <c r="B120" s="2" t="str">
        <f>TEXT(A120, "mmmm")</f>
        <v>November</v>
      </c>
      <c r="C120" s="2" t="str">
        <f t="shared" si="1"/>
        <v>2022</v>
      </c>
      <c r="D120" t="s">
        <v>9</v>
      </c>
      <c r="E120" t="s">
        <v>10</v>
      </c>
      <c r="F120" t="s">
        <v>338</v>
      </c>
      <c r="G120" t="s">
        <v>170</v>
      </c>
      <c r="H120">
        <v>135.5</v>
      </c>
      <c r="I120">
        <f>H120*17.99</f>
        <v>2437.645</v>
      </c>
    </row>
    <row r="121" spans="1:9" x14ac:dyDescent="0.3">
      <c r="A121" s="7">
        <v>44835</v>
      </c>
      <c r="B121" s="2" t="str">
        <f>TEXT(A121, "mmmm")</f>
        <v>October</v>
      </c>
      <c r="C121" s="2" t="str">
        <f t="shared" si="1"/>
        <v>2022</v>
      </c>
      <c r="D121" t="s">
        <v>9</v>
      </c>
      <c r="E121" t="s">
        <v>10</v>
      </c>
      <c r="F121" t="s">
        <v>338</v>
      </c>
      <c r="G121" t="s">
        <v>171</v>
      </c>
      <c r="H121">
        <v>106</v>
      </c>
      <c r="I121">
        <f>H121*17.99</f>
        <v>1906.9399999999998</v>
      </c>
    </row>
    <row r="122" spans="1:9" x14ac:dyDescent="0.3">
      <c r="A122" s="7">
        <v>44576</v>
      </c>
      <c r="B122" s="2" t="str">
        <f>TEXT(A122, "mmmm")</f>
        <v>January</v>
      </c>
      <c r="C122" s="2" t="str">
        <f t="shared" si="1"/>
        <v>2022</v>
      </c>
      <c r="D122" t="s">
        <v>9</v>
      </c>
      <c r="E122" t="s">
        <v>20</v>
      </c>
      <c r="F122" t="s">
        <v>339</v>
      </c>
      <c r="G122" t="s">
        <v>20</v>
      </c>
      <c r="H122">
        <v>1500</v>
      </c>
      <c r="I122">
        <f>H122*17.99</f>
        <v>26984.999999999996</v>
      </c>
    </row>
    <row r="123" spans="1:9" x14ac:dyDescent="0.3">
      <c r="A123" s="7">
        <v>44774</v>
      </c>
      <c r="B123" s="2" t="str">
        <f>TEXT(A123, "mmmm")</f>
        <v>August</v>
      </c>
      <c r="C123" s="2" t="str">
        <f t="shared" si="1"/>
        <v>2022</v>
      </c>
      <c r="D123" t="s">
        <v>9</v>
      </c>
      <c r="E123" t="s">
        <v>10</v>
      </c>
      <c r="F123" t="s">
        <v>338</v>
      </c>
      <c r="G123" t="s">
        <v>172</v>
      </c>
      <c r="H123">
        <v>535.29999999999995</v>
      </c>
      <c r="I123">
        <f>H123*17.99</f>
        <v>9630.0469999999987</v>
      </c>
    </row>
    <row r="124" spans="1:9" x14ac:dyDescent="0.3">
      <c r="A124" s="7">
        <v>44774</v>
      </c>
      <c r="B124" s="2" t="str">
        <f>TEXT(A124, "mmmm")</f>
        <v>August</v>
      </c>
      <c r="C124" s="2" t="str">
        <f t="shared" si="1"/>
        <v>2022</v>
      </c>
      <c r="D124" t="s">
        <v>9</v>
      </c>
      <c r="E124" t="s">
        <v>38</v>
      </c>
      <c r="F124" t="s">
        <v>338</v>
      </c>
      <c r="G124" t="s">
        <v>173</v>
      </c>
      <c r="H124">
        <v>4580</v>
      </c>
      <c r="I124">
        <f>H124*17.99</f>
        <v>82394.2</v>
      </c>
    </row>
    <row r="125" spans="1:9" x14ac:dyDescent="0.3">
      <c r="A125" s="7">
        <v>44743</v>
      </c>
      <c r="B125" s="2" t="str">
        <f>TEXT(A125, "mmmm")</f>
        <v>July</v>
      </c>
      <c r="C125" s="2" t="str">
        <f t="shared" si="1"/>
        <v>2022</v>
      </c>
      <c r="D125" t="s">
        <v>9</v>
      </c>
      <c r="E125" t="s">
        <v>10</v>
      </c>
      <c r="F125" t="s">
        <v>338</v>
      </c>
      <c r="G125" t="s">
        <v>174</v>
      </c>
      <c r="H125">
        <v>15</v>
      </c>
      <c r="I125">
        <f>H125*17.99</f>
        <v>269.84999999999997</v>
      </c>
    </row>
    <row r="126" spans="1:9" x14ac:dyDescent="0.3">
      <c r="A126" s="7">
        <v>44575</v>
      </c>
      <c r="B126" s="2" t="str">
        <f>TEXT(A126, "mmmm")</f>
        <v>January</v>
      </c>
      <c r="C126" s="2" t="str">
        <f t="shared" si="1"/>
        <v>2022</v>
      </c>
      <c r="D126" t="s">
        <v>9</v>
      </c>
      <c r="E126" t="s">
        <v>20</v>
      </c>
      <c r="F126" t="s">
        <v>339</v>
      </c>
      <c r="G126" t="s">
        <v>20</v>
      </c>
      <c r="H126">
        <v>340</v>
      </c>
      <c r="I126">
        <f>H126*17.99</f>
        <v>6116.5999999999995</v>
      </c>
    </row>
    <row r="127" spans="1:9" x14ac:dyDescent="0.3">
      <c r="A127" s="7">
        <v>44713</v>
      </c>
      <c r="B127" s="2" t="str">
        <f>TEXT(A127, "mmmm")</f>
        <v>June</v>
      </c>
      <c r="C127" s="2" t="str">
        <f t="shared" si="1"/>
        <v>2022</v>
      </c>
      <c r="D127" t="s">
        <v>9</v>
      </c>
      <c r="E127" t="s">
        <v>10</v>
      </c>
      <c r="F127" t="s">
        <v>338</v>
      </c>
      <c r="G127" t="s">
        <v>176</v>
      </c>
      <c r="H127">
        <v>20</v>
      </c>
      <c r="I127">
        <f>H127*17.99</f>
        <v>359.79999999999995</v>
      </c>
    </row>
    <row r="128" spans="1:9" x14ac:dyDescent="0.3">
      <c r="A128" s="7">
        <v>44713</v>
      </c>
      <c r="B128" s="2" t="str">
        <f>TEXT(A128, "mmmm")</f>
        <v>June</v>
      </c>
      <c r="C128" s="2" t="str">
        <f t="shared" si="1"/>
        <v>2022</v>
      </c>
      <c r="D128" t="s">
        <v>9</v>
      </c>
      <c r="E128" t="s">
        <v>10</v>
      </c>
      <c r="F128" t="s">
        <v>338</v>
      </c>
      <c r="G128" t="s">
        <v>177</v>
      </c>
      <c r="H128">
        <v>877.81</v>
      </c>
      <c r="I128">
        <f>H128*17.99</f>
        <v>15791.801899999997</v>
      </c>
    </row>
    <row r="129" spans="1:9" x14ac:dyDescent="0.3">
      <c r="A129" s="7">
        <v>44713</v>
      </c>
      <c r="B129" s="2" t="str">
        <f>TEXT(A129, "mmmm")</f>
        <v>June</v>
      </c>
      <c r="C129" s="2" t="str">
        <f t="shared" si="1"/>
        <v>2022</v>
      </c>
      <c r="D129" t="s">
        <v>9</v>
      </c>
      <c r="E129" t="s">
        <v>10</v>
      </c>
      <c r="F129" t="s">
        <v>338</v>
      </c>
      <c r="G129" t="s">
        <v>178</v>
      </c>
      <c r="H129">
        <v>10</v>
      </c>
      <c r="I129">
        <f>H129*17.99</f>
        <v>179.89999999999998</v>
      </c>
    </row>
    <row r="130" spans="1:9" x14ac:dyDescent="0.3">
      <c r="A130" s="7">
        <v>44713</v>
      </c>
      <c r="B130" s="2" t="str">
        <f>TEXT(A130, "mmmm")</f>
        <v>June</v>
      </c>
      <c r="C130" s="2" t="str">
        <f t="shared" si="1"/>
        <v>2022</v>
      </c>
      <c r="D130" t="s">
        <v>9</v>
      </c>
      <c r="E130" t="s">
        <v>16</v>
      </c>
      <c r="F130" t="s">
        <v>338</v>
      </c>
      <c r="G130" t="s">
        <v>108</v>
      </c>
      <c r="H130">
        <v>42</v>
      </c>
      <c r="I130">
        <f>H130*17.99</f>
        <v>755.57999999999993</v>
      </c>
    </row>
    <row r="131" spans="1:9" x14ac:dyDescent="0.3">
      <c r="A131" s="7">
        <v>44682</v>
      </c>
      <c r="B131" s="2" t="str">
        <f>TEXT(A131, "mmmm")</f>
        <v>May</v>
      </c>
      <c r="C131" s="2" t="str">
        <f t="shared" ref="C131:C194" si="2">TEXT(A131, "yyyy")</f>
        <v>2022</v>
      </c>
      <c r="D131" t="s">
        <v>9</v>
      </c>
      <c r="E131" t="s">
        <v>10</v>
      </c>
      <c r="F131" t="s">
        <v>338</v>
      </c>
      <c r="G131" t="s">
        <v>179</v>
      </c>
      <c r="H131">
        <v>211</v>
      </c>
      <c r="I131">
        <f>H131*17.99</f>
        <v>3795.89</v>
      </c>
    </row>
    <row r="132" spans="1:9" x14ac:dyDescent="0.3">
      <c r="A132" s="7">
        <v>44574</v>
      </c>
      <c r="B132" s="2" t="str">
        <f>TEXT(A132, "mmmm")</f>
        <v>January</v>
      </c>
      <c r="C132" s="2" t="str">
        <f t="shared" si="2"/>
        <v>2022</v>
      </c>
      <c r="D132" t="s">
        <v>9</v>
      </c>
      <c r="E132" t="s">
        <v>20</v>
      </c>
      <c r="F132" t="s">
        <v>339</v>
      </c>
      <c r="G132" t="s">
        <v>20</v>
      </c>
      <c r="H132">
        <v>1000</v>
      </c>
      <c r="I132">
        <f>H132*17.99</f>
        <v>17990</v>
      </c>
    </row>
    <row r="133" spans="1:9" x14ac:dyDescent="0.3">
      <c r="A133" s="7">
        <v>44896</v>
      </c>
      <c r="B133" s="2" t="str">
        <f>TEXT(A133, "mmmm")</f>
        <v>December</v>
      </c>
      <c r="C133" s="2" t="str">
        <f t="shared" si="2"/>
        <v>2022</v>
      </c>
      <c r="D133" t="s">
        <v>9</v>
      </c>
      <c r="E133" t="s">
        <v>20</v>
      </c>
      <c r="F133" t="s">
        <v>339</v>
      </c>
      <c r="G133" t="s">
        <v>20</v>
      </c>
      <c r="H133">
        <v>200</v>
      </c>
      <c r="I133">
        <f>H133*17.99</f>
        <v>3597.9999999999995</v>
      </c>
    </row>
    <row r="134" spans="1:9" x14ac:dyDescent="0.3">
      <c r="A134" s="7">
        <v>44682</v>
      </c>
      <c r="B134" s="2" t="str">
        <f>TEXT(A134, "mmmm")</f>
        <v>May</v>
      </c>
      <c r="C134" s="2" t="str">
        <f t="shared" si="2"/>
        <v>2022</v>
      </c>
      <c r="D134" t="s">
        <v>9</v>
      </c>
      <c r="E134" t="s">
        <v>10</v>
      </c>
      <c r="F134" t="s">
        <v>338</v>
      </c>
      <c r="G134" t="s">
        <v>182</v>
      </c>
      <c r="H134">
        <v>354</v>
      </c>
      <c r="I134">
        <f>H134*17.99</f>
        <v>6368.4599999999991</v>
      </c>
    </row>
    <row r="135" spans="1:9" x14ac:dyDescent="0.3">
      <c r="A135" s="7">
        <v>44774</v>
      </c>
      <c r="B135" s="2" t="str">
        <f>TEXT(A135, "mmmm")</f>
        <v>August</v>
      </c>
      <c r="C135" s="2" t="str">
        <f t="shared" si="2"/>
        <v>2022</v>
      </c>
      <c r="D135" t="s">
        <v>9</v>
      </c>
      <c r="E135" t="s">
        <v>20</v>
      </c>
      <c r="F135" t="s">
        <v>339</v>
      </c>
      <c r="G135" t="s">
        <v>20</v>
      </c>
      <c r="H135">
        <v>260</v>
      </c>
      <c r="I135">
        <f>H135*17.99</f>
        <v>4677.3999999999996</v>
      </c>
    </row>
    <row r="136" spans="1:9" x14ac:dyDescent="0.3">
      <c r="A136" s="7">
        <v>44713</v>
      </c>
      <c r="B136" s="2" t="str">
        <f>TEXT(A136, "mmmm")</f>
        <v>June</v>
      </c>
      <c r="C136" s="2" t="str">
        <f t="shared" si="2"/>
        <v>2022</v>
      </c>
      <c r="D136" t="s">
        <v>9</v>
      </c>
      <c r="E136" t="s">
        <v>20</v>
      </c>
      <c r="F136" t="s">
        <v>339</v>
      </c>
      <c r="G136" t="s">
        <v>20</v>
      </c>
      <c r="H136">
        <v>440</v>
      </c>
      <c r="I136">
        <f>H136*17.99</f>
        <v>7915.5999999999995</v>
      </c>
    </row>
    <row r="137" spans="1:9" x14ac:dyDescent="0.3">
      <c r="A137" s="7">
        <v>44682</v>
      </c>
      <c r="B137" s="2" t="str">
        <f>TEXT(A137, "mmmm")</f>
        <v>May</v>
      </c>
      <c r="C137" s="2" t="str">
        <f t="shared" si="2"/>
        <v>2022</v>
      </c>
      <c r="D137" t="s">
        <v>9</v>
      </c>
      <c r="E137" t="s">
        <v>16</v>
      </c>
      <c r="F137" t="s">
        <v>338</v>
      </c>
      <c r="G137" t="s">
        <v>185</v>
      </c>
      <c r="H137">
        <v>60</v>
      </c>
      <c r="I137">
        <f>H137*17.99</f>
        <v>1079.3999999999999</v>
      </c>
    </row>
    <row r="138" spans="1:9" x14ac:dyDescent="0.3">
      <c r="A138" s="7">
        <v>44682</v>
      </c>
      <c r="B138" s="2" t="str">
        <f>TEXT(A138, "mmmm")</f>
        <v>May</v>
      </c>
      <c r="C138" s="2" t="str">
        <f t="shared" si="2"/>
        <v>2022</v>
      </c>
      <c r="D138" t="s">
        <v>9</v>
      </c>
      <c r="E138" t="s">
        <v>10</v>
      </c>
      <c r="F138" t="s">
        <v>338</v>
      </c>
      <c r="G138" t="s">
        <v>114</v>
      </c>
      <c r="H138">
        <v>388</v>
      </c>
      <c r="I138">
        <f>H138*17.99</f>
        <v>6980.119999999999</v>
      </c>
    </row>
    <row r="139" spans="1:9" x14ac:dyDescent="0.3">
      <c r="A139" s="7">
        <v>44652</v>
      </c>
      <c r="B139" s="2" t="str">
        <f>TEXT(A139, "mmmm")</f>
        <v>April</v>
      </c>
      <c r="C139" s="2" t="str">
        <f t="shared" si="2"/>
        <v>2022</v>
      </c>
      <c r="D139" t="s">
        <v>9</v>
      </c>
      <c r="E139" t="s">
        <v>186</v>
      </c>
      <c r="F139" t="s">
        <v>338</v>
      </c>
      <c r="G139" t="s">
        <v>187</v>
      </c>
      <c r="H139">
        <v>1400</v>
      </c>
      <c r="I139">
        <f>H139*17.99</f>
        <v>25185.999999999996</v>
      </c>
    </row>
    <row r="140" spans="1:9" x14ac:dyDescent="0.3">
      <c r="A140" s="7">
        <v>44652</v>
      </c>
      <c r="B140" s="2" t="str">
        <f>TEXT(A140, "mmmm")</f>
        <v>April</v>
      </c>
      <c r="C140" s="2" t="str">
        <f t="shared" si="2"/>
        <v>2022</v>
      </c>
      <c r="D140" t="s">
        <v>9</v>
      </c>
      <c r="E140" t="s">
        <v>20</v>
      </c>
      <c r="F140" t="s">
        <v>339</v>
      </c>
      <c r="G140" t="s">
        <v>188</v>
      </c>
      <c r="H140">
        <v>8000</v>
      </c>
      <c r="I140">
        <f>H140*17.99</f>
        <v>143920</v>
      </c>
    </row>
    <row r="141" spans="1:9" x14ac:dyDescent="0.3">
      <c r="A141" s="7">
        <v>44652</v>
      </c>
      <c r="B141" s="2" t="str">
        <f>TEXT(A141, "mmmm")</f>
        <v>April</v>
      </c>
      <c r="C141" s="2" t="str">
        <f t="shared" si="2"/>
        <v>2022</v>
      </c>
      <c r="D141" t="s">
        <v>9</v>
      </c>
      <c r="E141" t="s">
        <v>10</v>
      </c>
      <c r="F141" t="s">
        <v>338</v>
      </c>
      <c r="G141" t="s">
        <v>114</v>
      </c>
      <c r="H141">
        <v>106</v>
      </c>
      <c r="I141">
        <f>H141*17.99</f>
        <v>1906.9399999999998</v>
      </c>
    </row>
    <row r="142" spans="1:9" x14ac:dyDescent="0.3">
      <c r="A142" s="7">
        <v>44621</v>
      </c>
      <c r="B142" s="2" t="str">
        <f>TEXT(A142, "mmmm")</f>
        <v>March</v>
      </c>
      <c r="C142" s="2" t="str">
        <f t="shared" si="2"/>
        <v>2022</v>
      </c>
      <c r="D142" t="s">
        <v>9</v>
      </c>
      <c r="E142" t="s">
        <v>20</v>
      </c>
      <c r="F142" t="s">
        <v>339</v>
      </c>
      <c r="G142" t="s">
        <v>20</v>
      </c>
      <c r="H142">
        <v>201</v>
      </c>
      <c r="I142">
        <f>H142*17.99</f>
        <v>3615.99</v>
      </c>
    </row>
    <row r="143" spans="1:9" x14ac:dyDescent="0.3">
      <c r="A143" s="7">
        <v>44652</v>
      </c>
      <c r="B143" s="2" t="str">
        <f>TEXT(A143, "mmmm")</f>
        <v>April</v>
      </c>
      <c r="C143" s="2" t="str">
        <f t="shared" si="2"/>
        <v>2022</v>
      </c>
      <c r="D143" t="s">
        <v>9</v>
      </c>
      <c r="E143" t="s">
        <v>10</v>
      </c>
      <c r="F143" t="s">
        <v>338</v>
      </c>
      <c r="G143" t="s">
        <v>189</v>
      </c>
      <c r="H143">
        <v>107</v>
      </c>
      <c r="I143">
        <f>H143*17.99</f>
        <v>1924.9299999999998</v>
      </c>
    </row>
    <row r="144" spans="1:9" x14ac:dyDescent="0.3">
      <c r="A144" s="7">
        <v>44621</v>
      </c>
      <c r="B144" s="2" t="str">
        <f>TEXT(A144, "mmmm")</f>
        <v>March</v>
      </c>
      <c r="C144" s="2" t="str">
        <f t="shared" si="2"/>
        <v>2022</v>
      </c>
      <c r="D144" t="s">
        <v>9</v>
      </c>
      <c r="E144" t="s">
        <v>10</v>
      </c>
      <c r="F144" t="s">
        <v>338</v>
      </c>
      <c r="G144" t="s">
        <v>190</v>
      </c>
      <c r="H144">
        <v>10</v>
      </c>
      <c r="I144">
        <f>H144*17.99</f>
        <v>179.89999999999998</v>
      </c>
    </row>
    <row r="145" spans="1:9" x14ac:dyDescent="0.3">
      <c r="A145" s="7">
        <v>44621</v>
      </c>
      <c r="B145" s="2" t="str">
        <f>TEXT(A145, "mmmm")</f>
        <v>March</v>
      </c>
      <c r="C145" s="2" t="str">
        <f t="shared" si="2"/>
        <v>2022</v>
      </c>
      <c r="D145" t="s">
        <v>9</v>
      </c>
      <c r="E145" t="s">
        <v>20</v>
      </c>
      <c r="F145" t="s">
        <v>339</v>
      </c>
      <c r="G145" t="s">
        <v>20</v>
      </c>
      <c r="H145">
        <v>5</v>
      </c>
      <c r="I145">
        <f>H145*17.99</f>
        <v>89.949999999999989</v>
      </c>
    </row>
    <row r="146" spans="1:9" x14ac:dyDescent="0.3">
      <c r="A146" s="7">
        <v>44621</v>
      </c>
      <c r="B146" s="2" t="str">
        <f>TEXT(A146, "mmmm")</f>
        <v>March</v>
      </c>
      <c r="C146" s="2" t="str">
        <f t="shared" si="2"/>
        <v>2022</v>
      </c>
      <c r="D146" t="s">
        <v>9</v>
      </c>
      <c r="E146" t="s">
        <v>20</v>
      </c>
      <c r="F146" t="s">
        <v>339</v>
      </c>
      <c r="G146" t="s">
        <v>20</v>
      </c>
      <c r="H146">
        <v>140</v>
      </c>
      <c r="I146">
        <f>H146*17.99</f>
        <v>2518.6</v>
      </c>
    </row>
    <row r="147" spans="1:9" x14ac:dyDescent="0.3">
      <c r="A147" s="7">
        <v>44621</v>
      </c>
      <c r="B147" s="2" t="str">
        <f>TEXT(A147, "mmmm")</f>
        <v>March</v>
      </c>
      <c r="C147" s="2" t="str">
        <f t="shared" si="2"/>
        <v>2022</v>
      </c>
      <c r="D147" t="s">
        <v>9</v>
      </c>
      <c r="E147" t="s">
        <v>20</v>
      </c>
      <c r="F147" t="s">
        <v>339</v>
      </c>
      <c r="G147" t="s">
        <v>20</v>
      </c>
      <c r="H147">
        <v>300</v>
      </c>
      <c r="I147">
        <f>H147*17.99</f>
        <v>5396.9999999999991</v>
      </c>
    </row>
    <row r="148" spans="1:9" x14ac:dyDescent="0.3">
      <c r="A148" s="7">
        <v>44621</v>
      </c>
      <c r="B148" s="2" t="str">
        <f>TEXT(A148, "mmmm")</f>
        <v>March</v>
      </c>
      <c r="C148" s="2" t="str">
        <f t="shared" si="2"/>
        <v>2022</v>
      </c>
      <c r="D148" t="s">
        <v>9</v>
      </c>
      <c r="E148" t="s">
        <v>10</v>
      </c>
      <c r="F148" t="s">
        <v>338</v>
      </c>
      <c r="G148" t="s">
        <v>194</v>
      </c>
      <c r="H148">
        <v>300</v>
      </c>
      <c r="I148">
        <f>H148*17.99</f>
        <v>5396.9999999999991</v>
      </c>
    </row>
    <row r="149" spans="1:9" x14ac:dyDescent="0.3">
      <c r="A149" s="7">
        <v>44560</v>
      </c>
      <c r="B149" s="2" t="str">
        <f>TEXT(A149, "mmmm")</f>
        <v>December</v>
      </c>
      <c r="C149" s="2" t="str">
        <f t="shared" si="2"/>
        <v>2021</v>
      </c>
      <c r="D149" t="s">
        <v>9</v>
      </c>
      <c r="E149" t="s">
        <v>20</v>
      </c>
      <c r="F149" t="s">
        <v>339</v>
      </c>
      <c r="G149" t="s">
        <v>20</v>
      </c>
      <c r="H149">
        <v>30</v>
      </c>
      <c r="I149">
        <f>H149*17.99</f>
        <v>539.69999999999993</v>
      </c>
    </row>
    <row r="150" spans="1:9" x14ac:dyDescent="0.3">
      <c r="A150" s="7">
        <v>44560</v>
      </c>
      <c r="B150" s="2" t="str">
        <f>TEXT(A150, "mmmm")</f>
        <v>December</v>
      </c>
      <c r="C150" s="2" t="str">
        <f t="shared" si="2"/>
        <v>2021</v>
      </c>
      <c r="D150" t="s">
        <v>9</v>
      </c>
      <c r="E150" t="s">
        <v>20</v>
      </c>
      <c r="F150" t="s">
        <v>339</v>
      </c>
      <c r="G150" t="s">
        <v>20</v>
      </c>
      <c r="H150">
        <v>250</v>
      </c>
      <c r="I150">
        <f>H150*17.99</f>
        <v>4497.5</v>
      </c>
    </row>
    <row r="151" spans="1:9" x14ac:dyDescent="0.3">
      <c r="A151" s="7">
        <v>44593</v>
      </c>
      <c r="B151" s="2" t="str">
        <f>TEXT(A151, "mmmm")</f>
        <v>February</v>
      </c>
      <c r="C151" s="2" t="str">
        <f t="shared" si="2"/>
        <v>2022</v>
      </c>
      <c r="D151" t="s">
        <v>9</v>
      </c>
      <c r="E151" t="s">
        <v>10</v>
      </c>
      <c r="F151" t="s">
        <v>338</v>
      </c>
      <c r="G151" t="s">
        <v>197</v>
      </c>
      <c r="H151">
        <v>200</v>
      </c>
      <c r="I151">
        <f>H151*17.99</f>
        <v>3597.9999999999995</v>
      </c>
    </row>
    <row r="152" spans="1:9" x14ac:dyDescent="0.3">
      <c r="A152" s="7">
        <v>44593</v>
      </c>
      <c r="B152" s="2" t="str">
        <f>TEXT(A152, "mmmm")</f>
        <v>February</v>
      </c>
      <c r="C152" s="2" t="str">
        <f t="shared" si="2"/>
        <v>2022</v>
      </c>
      <c r="D152" t="s">
        <v>9</v>
      </c>
      <c r="E152" t="s">
        <v>16</v>
      </c>
      <c r="F152" t="s">
        <v>338</v>
      </c>
      <c r="G152" t="s">
        <v>130</v>
      </c>
      <c r="H152">
        <v>725</v>
      </c>
      <c r="I152">
        <f>H152*17.99</f>
        <v>13042.749999999998</v>
      </c>
    </row>
    <row r="153" spans="1:9" x14ac:dyDescent="0.3">
      <c r="A153" s="7">
        <v>44562</v>
      </c>
      <c r="B153" s="2" t="str">
        <f>TEXT(A153, "mmmm")</f>
        <v>January</v>
      </c>
      <c r="C153" s="2" t="str">
        <f t="shared" si="2"/>
        <v>2022</v>
      </c>
      <c r="D153" t="s">
        <v>9</v>
      </c>
      <c r="E153" t="s">
        <v>10</v>
      </c>
      <c r="F153" t="s">
        <v>338</v>
      </c>
      <c r="G153" t="s">
        <v>18</v>
      </c>
      <c r="H153">
        <v>85</v>
      </c>
      <c r="I153">
        <f>H153*17.99</f>
        <v>1529.1499999999999</v>
      </c>
    </row>
    <row r="154" spans="1:9" x14ac:dyDescent="0.3">
      <c r="A154" s="7">
        <v>44562</v>
      </c>
      <c r="B154" s="2" t="str">
        <f>TEXT(A154, "mmmm")</f>
        <v>January</v>
      </c>
      <c r="C154" s="2" t="str">
        <f t="shared" si="2"/>
        <v>2022</v>
      </c>
      <c r="D154" t="s">
        <v>9</v>
      </c>
      <c r="E154" t="s">
        <v>20</v>
      </c>
      <c r="F154" t="s">
        <v>339</v>
      </c>
      <c r="G154" t="s">
        <v>21</v>
      </c>
      <c r="H154">
        <v>1000</v>
      </c>
      <c r="I154">
        <f>H154*17.99</f>
        <v>17990</v>
      </c>
    </row>
    <row r="155" spans="1:9" x14ac:dyDescent="0.3">
      <c r="A155" s="7">
        <v>44560</v>
      </c>
      <c r="B155" s="2" t="str">
        <f>TEXT(A155, "mmmm")</f>
        <v>December</v>
      </c>
      <c r="C155" s="2" t="str">
        <f t="shared" si="2"/>
        <v>2021</v>
      </c>
      <c r="D155" t="s">
        <v>9</v>
      </c>
      <c r="E155" t="s">
        <v>10</v>
      </c>
      <c r="F155" t="s">
        <v>338</v>
      </c>
      <c r="G155" t="s">
        <v>200</v>
      </c>
      <c r="H155">
        <v>20</v>
      </c>
      <c r="I155">
        <f>H155*17.99</f>
        <v>359.79999999999995</v>
      </c>
    </row>
    <row r="156" spans="1:9" x14ac:dyDescent="0.3">
      <c r="A156" s="7">
        <v>44560</v>
      </c>
      <c r="B156" s="2" t="str">
        <f>TEXT(A156, "mmmm")</f>
        <v>December</v>
      </c>
      <c r="C156" s="2" t="str">
        <f t="shared" si="2"/>
        <v>2021</v>
      </c>
      <c r="D156" t="s">
        <v>9</v>
      </c>
      <c r="E156" t="s">
        <v>16</v>
      </c>
      <c r="F156" t="s">
        <v>338</v>
      </c>
      <c r="G156" t="s">
        <v>202</v>
      </c>
      <c r="H156">
        <v>43</v>
      </c>
      <c r="I156">
        <f>H156*17.99</f>
        <v>773.56999999999994</v>
      </c>
    </row>
    <row r="157" spans="1:9" x14ac:dyDescent="0.3">
      <c r="A157" s="7">
        <v>44560</v>
      </c>
      <c r="B157" s="2" t="str">
        <f>TEXT(A157, "mmmm")</f>
        <v>December</v>
      </c>
      <c r="C157" s="2" t="str">
        <f t="shared" si="2"/>
        <v>2021</v>
      </c>
      <c r="D157" t="s">
        <v>9</v>
      </c>
      <c r="E157" t="s">
        <v>20</v>
      </c>
      <c r="F157" t="s">
        <v>339</v>
      </c>
      <c r="G157" t="s">
        <v>20</v>
      </c>
      <c r="H157">
        <v>20</v>
      </c>
      <c r="I157">
        <f>H157*17.99</f>
        <v>359.79999999999995</v>
      </c>
    </row>
    <row r="158" spans="1:9" x14ac:dyDescent="0.3">
      <c r="A158" s="7">
        <v>44560</v>
      </c>
      <c r="B158" s="2" t="str">
        <f>TEXT(A158, "mmmm")</f>
        <v>December</v>
      </c>
      <c r="C158" s="2" t="str">
        <f t="shared" si="2"/>
        <v>2021</v>
      </c>
      <c r="D158" t="s">
        <v>9</v>
      </c>
      <c r="E158" t="s">
        <v>10</v>
      </c>
      <c r="F158" t="s">
        <v>338</v>
      </c>
      <c r="G158" t="s">
        <v>205</v>
      </c>
      <c r="H158">
        <v>25</v>
      </c>
      <c r="I158">
        <f>H158*17.99</f>
        <v>449.74999999999994</v>
      </c>
    </row>
    <row r="159" spans="1:9" x14ac:dyDescent="0.3">
      <c r="A159" s="7">
        <v>44560</v>
      </c>
      <c r="B159" s="2" t="str">
        <f>TEXT(A159, "mmmm")</f>
        <v>December</v>
      </c>
      <c r="C159" s="2" t="str">
        <f t="shared" si="2"/>
        <v>2021</v>
      </c>
      <c r="D159" t="s">
        <v>9</v>
      </c>
      <c r="E159" t="s">
        <v>16</v>
      </c>
      <c r="F159" t="s">
        <v>338</v>
      </c>
      <c r="G159" t="s">
        <v>207</v>
      </c>
      <c r="H159">
        <v>199</v>
      </c>
      <c r="I159">
        <f>H159*17.99</f>
        <v>3580.0099999999998</v>
      </c>
    </row>
    <row r="160" spans="1:9" x14ac:dyDescent="0.3">
      <c r="A160" s="7">
        <v>44560</v>
      </c>
      <c r="B160" s="2" t="str">
        <f>TEXT(A160, "mmmm")</f>
        <v>December</v>
      </c>
      <c r="C160" s="2" t="str">
        <f t="shared" si="2"/>
        <v>2021</v>
      </c>
      <c r="D160" t="s">
        <v>9</v>
      </c>
      <c r="E160" t="s">
        <v>20</v>
      </c>
      <c r="F160" t="s">
        <v>339</v>
      </c>
      <c r="G160" t="s">
        <v>20</v>
      </c>
      <c r="H160">
        <v>250</v>
      </c>
      <c r="I160">
        <f>H160*17.99</f>
        <v>4497.5</v>
      </c>
    </row>
    <row r="161" spans="1:9" x14ac:dyDescent="0.3">
      <c r="A161" s="7">
        <v>44560</v>
      </c>
      <c r="B161" s="2" t="str">
        <f>TEXT(A161, "mmmm")</f>
        <v>December</v>
      </c>
      <c r="C161" s="2" t="str">
        <f t="shared" si="2"/>
        <v>2021</v>
      </c>
      <c r="D161" t="s">
        <v>9</v>
      </c>
      <c r="E161" t="s">
        <v>10</v>
      </c>
      <c r="F161" t="s">
        <v>338</v>
      </c>
      <c r="G161" t="s">
        <v>211</v>
      </c>
      <c r="H161">
        <v>20</v>
      </c>
      <c r="I161">
        <f>H161*17.99</f>
        <v>359.79999999999995</v>
      </c>
    </row>
    <row r="162" spans="1:9" x14ac:dyDescent="0.3">
      <c r="A162" s="7">
        <v>44557</v>
      </c>
      <c r="B162" s="2" t="str">
        <f>TEXT(A162, "mmmm")</f>
        <v>December</v>
      </c>
      <c r="C162" s="2" t="str">
        <f t="shared" si="2"/>
        <v>2021</v>
      </c>
      <c r="D162" t="s">
        <v>9</v>
      </c>
      <c r="E162" t="s">
        <v>20</v>
      </c>
      <c r="F162" t="s">
        <v>339</v>
      </c>
      <c r="G162" t="s">
        <v>20</v>
      </c>
      <c r="H162">
        <v>80</v>
      </c>
      <c r="I162">
        <f>H162*17.99</f>
        <v>1439.1999999999998</v>
      </c>
    </row>
    <row r="163" spans="1:9" x14ac:dyDescent="0.3">
      <c r="A163" s="7">
        <v>44560</v>
      </c>
      <c r="B163" s="2" t="str">
        <f>TEXT(A163, "mmmm")</f>
        <v>December</v>
      </c>
      <c r="C163" s="2" t="str">
        <f t="shared" si="2"/>
        <v>2021</v>
      </c>
      <c r="D163" t="s">
        <v>9</v>
      </c>
      <c r="E163" t="s">
        <v>16</v>
      </c>
      <c r="F163" t="s">
        <v>338</v>
      </c>
      <c r="G163" t="s">
        <v>212</v>
      </c>
      <c r="H163">
        <v>286</v>
      </c>
      <c r="I163">
        <f>H163*17.99</f>
        <v>5145.1399999999994</v>
      </c>
    </row>
    <row r="164" spans="1:9" x14ac:dyDescent="0.3">
      <c r="A164" s="7">
        <v>44557</v>
      </c>
      <c r="B164" s="2" t="str">
        <f>TEXT(A164, "mmmm")</f>
        <v>December</v>
      </c>
      <c r="C164" s="2" t="str">
        <f t="shared" si="2"/>
        <v>2021</v>
      </c>
      <c r="D164" t="s">
        <v>9</v>
      </c>
      <c r="E164" t="s">
        <v>20</v>
      </c>
      <c r="F164" t="s">
        <v>339</v>
      </c>
      <c r="G164" t="s">
        <v>20</v>
      </c>
      <c r="H164">
        <v>40</v>
      </c>
      <c r="I164">
        <f>H164*17.99</f>
        <v>719.59999999999991</v>
      </c>
    </row>
    <row r="165" spans="1:9" x14ac:dyDescent="0.3">
      <c r="A165" s="7">
        <v>44558</v>
      </c>
      <c r="B165" s="2" t="str">
        <f>TEXT(A165, "mmmm")</f>
        <v>December</v>
      </c>
      <c r="C165" s="2" t="str">
        <f t="shared" si="2"/>
        <v>2021</v>
      </c>
      <c r="D165" t="s">
        <v>9</v>
      </c>
      <c r="E165" t="s">
        <v>10</v>
      </c>
      <c r="F165" t="s">
        <v>338</v>
      </c>
      <c r="G165" t="s">
        <v>215</v>
      </c>
      <c r="H165">
        <v>14</v>
      </c>
      <c r="I165">
        <f>H165*17.99</f>
        <v>251.85999999999999</v>
      </c>
    </row>
    <row r="166" spans="1:9" x14ac:dyDescent="0.3">
      <c r="A166" s="7">
        <v>44557</v>
      </c>
      <c r="B166" s="2" t="str">
        <f>TEXT(A166, "mmmm")</f>
        <v>December</v>
      </c>
      <c r="C166" s="2" t="str">
        <f t="shared" si="2"/>
        <v>2021</v>
      </c>
      <c r="D166" t="s">
        <v>9</v>
      </c>
      <c r="E166" t="s">
        <v>10</v>
      </c>
      <c r="F166" t="s">
        <v>338</v>
      </c>
      <c r="G166" t="s">
        <v>217</v>
      </c>
      <c r="H166">
        <v>115</v>
      </c>
      <c r="I166">
        <f>H166*17.99</f>
        <v>2068.85</v>
      </c>
    </row>
    <row r="167" spans="1:9" x14ac:dyDescent="0.3">
      <c r="A167" s="7">
        <v>44512</v>
      </c>
      <c r="B167" s="2" t="str">
        <f>TEXT(A167, "mmmm")</f>
        <v>November</v>
      </c>
      <c r="C167" s="2" t="str">
        <f t="shared" si="2"/>
        <v>2021</v>
      </c>
      <c r="D167" t="s">
        <v>9</v>
      </c>
      <c r="E167" t="s">
        <v>20</v>
      </c>
      <c r="F167" t="s">
        <v>339</v>
      </c>
      <c r="G167" t="s">
        <v>20</v>
      </c>
      <c r="H167">
        <v>240</v>
      </c>
      <c r="I167">
        <f>H167*17.99</f>
        <v>4317.5999999999995</v>
      </c>
    </row>
    <row r="168" spans="1:9" x14ac:dyDescent="0.3">
      <c r="A168" s="7">
        <v>44521</v>
      </c>
      <c r="B168" s="2" t="str">
        <f>TEXT(A168, "mmmm")</f>
        <v>November</v>
      </c>
      <c r="C168" s="2" t="str">
        <f t="shared" si="2"/>
        <v>2021</v>
      </c>
      <c r="D168" t="s">
        <v>9</v>
      </c>
      <c r="E168" t="s">
        <v>20</v>
      </c>
      <c r="F168" t="s">
        <v>339</v>
      </c>
      <c r="G168" t="s">
        <v>20</v>
      </c>
      <c r="H168">
        <v>2000</v>
      </c>
      <c r="I168">
        <f>H168*17.99</f>
        <v>35980</v>
      </c>
    </row>
    <row r="169" spans="1:9" x14ac:dyDescent="0.3">
      <c r="A169" s="7">
        <v>44557</v>
      </c>
      <c r="B169" s="2" t="str">
        <f>TEXT(A169, "mmmm")</f>
        <v>December</v>
      </c>
      <c r="C169" s="2" t="str">
        <f t="shared" si="2"/>
        <v>2021</v>
      </c>
      <c r="D169" t="s">
        <v>9</v>
      </c>
      <c r="E169" t="s">
        <v>10</v>
      </c>
      <c r="F169" t="s">
        <v>338</v>
      </c>
      <c r="G169" t="s">
        <v>221</v>
      </c>
      <c r="H169">
        <v>50</v>
      </c>
      <c r="I169">
        <f>H169*17.99</f>
        <v>899.49999999999989</v>
      </c>
    </row>
    <row r="170" spans="1:9" x14ac:dyDescent="0.3">
      <c r="A170" s="7">
        <v>44555</v>
      </c>
      <c r="B170" s="2" t="str">
        <f>TEXT(A170, "mmmm")</f>
        <v>December</v>
      </c>
      <c r="C170" s="2" t="str">
        <f t="shared" si="2"/>
        <v>2021</v>
      </c>
      <c r="D170" t="s">
        <v>9</v>
      </c>
      <c r="E170" t="s">
        <v>10</v>
      </c>
      <c r="F170" t="s">
        <v>338</v>
      </c>
      <c r="G170" t="s">
        <v>197</v>
      </c>
      <c r="H170">
        <v>504</v>
      </c>
      <c r="I170">
        <f>H170*17.99</f>
        <v>9066.9599999999991</v>
      </c>
    </row>
    <row r="171" spans="1:9" x14ac:dyDescent="0.3">
      <c r="A171" s="7">
        <v>44555</v>
      </c>
      <c r="B171" s="2" t="str">
        <f>TEXT(A171, "mmmm")</f>
        <v>December</v>
      </c>
      <c r="C171" s="2" t="str">
        <f t="shared" si="2"/>
        <v>2021</v>
      </c>
      <c r="D171" t="s">
        <v>9</v>
      </c>
      <c r="E171" t="s">
        <v>16</v>
      </c>
      <c r="F171" t="s">
        <v>338</v>
      </c>
      <c r="G171" t="s">
        <v>224</v>
      </c>
      <c r="H171">
        <v>306</v>
      </c>
      <c r="I171">
        <f>H171*17.99</f>
        <v>5504.94</v>
      </c>
    </row>
    <row r="172" spans="1:9" x14ac:dyDescent="0.3">
      <c r="A172" s="7">
        <v>44555</v>
      </c>
      <c r="B172" s="2" t="str">
        <f>TEXT(A172, "mmmm")</f>
        <v>December</v>
      </c>
      <c r="C172" s="2" t="str">
        <f t="shared" si="2"/>
        <v>2021</v>
      </c>
      <c r="D172" t="s">
        <v>9</v>
      </c>
      <c r="E172" t="s">
        <v>186</v>
      </c>
      <c r="F172" t="s">
        <v>338</v>
      </c>
      <c r="G172" t="s">
        <v>227</v>
      </c>
      <c r="H172">
        <v>400</v>
      </c>
      <c r="I172">
        <f>H172*17.99</f>
        <v>7195.9999999999991</v>
      </c>
    </row>
    <row r="173" spans="1:9" x14ac:dyDescent="0.3">
      <c r="A173" s="7">
        <v>44555</v>
      </c>
      <c r="B173" s="2" t="str">
        <f>TEXT(A173, "mmmm")</f>
        <v>December</v>
      </c>
      <c r="C173" s="2" t="str">
        <f t="shared" si="2"/>
        <v>2021</v>
      </c>
      <c r="D173" t="s">
        <v>9</v>
      </c>
      <c r="E173" t="s">
        <v>10</v>
      </c>
      <c r="F173" t="s">
        <v>338</v>
      </c>
      <c r="G173" t="s">
        <v>229</v>
      </c>
      <c r="H173">
        <v>30</v>
      </c>
      <c r="I173">
        <f>H173*17.99</f>
        <v>539.69999999999993</v>
      </c>
    </row>
    <row r="174" spans="1:9" x14ac:dyDescent="0.3">
      <c r="A174" s="7">
        <v>44555</v>
      </c>
      <c r="B174" s="2" t="str">
        <f>TEXT(A174, "mmmm")</f>
        <v>December</v>
      </c>
      <c r="C174" s="2" t="str">
        <f t="shared" si="2"/>
        <v>2021</v>
      </c>
      <c r="D174" t="s">
        <v>9</v>
      </c>
      <c r="E174" t="s">
        <v>10</v>
      </c>
      <c r="F174" t="s">
        <v>338</v>
      </c>
      <c r="G174" t="s">
        <v>211</v>
      </c>
      <c r="H174">
        <v>30</v>
      </c>
      <c r="I174">
        <f>H174*17.99</f>
        <v>539.69999999999993</v>
      </c>
    </row>
    <row r="175" spans="1:9" x14ac:dyDescent="0.3">
      <c r="A175" s="7">
        <v>44555</v>
      </c>
      <c r="B175" s="2" t="str">
        <f>TEXT(A175, "mmmm")</f>
        <v>December</v>
      </c>
      <c r="C175" s="2" t="str">
        <f t="shared" si="2"/>
        <v>2021</v>
      </c>
      <c r="D175" t="s">
        <v>9</v>
      </c>
      <c r="E175" t="s">
        <v>10</v>
      </c>
      <c r="F175" t="s">
        <v>338</v>
      </c>
      <c r="G175" t="s">
        <v>232</v>
      </c>
      <c r="H175">
        <v>40</v>
      </c>
      <c r="I175">
        <f>H175*17.99</f>
        <v>719.59999999999991</v>
      </c>
    </row>
    <row r="176" spans="1:9" x14ac:dyDescent="0.3">
      <c r="A176" s="7">
        <v>44554</v>
      </c>
      <c r="B176" s="2" t="str">
        <f>TEXT(A176, "mmmm")</f>
        <v>December</v>
      </c>
      <c r="C176" s="2" t="str">
        <f t="shared" si="2"/>
        <v>2021</v>
      </c>
      <c r="D176" t="s">
        <v>9</v>
      </c>
      <c r="E176" t="s">
        <v>32</v>
      </c>
      <c r="F176" t="s">
        <v>338</v>
      </c>
      <c r="G176" t="s">
        <v>234</v>
      </c>
      <c r="H176">
        <v>150</v>
      </c>
      <c r="I176">
        <f>H176*17.99</f>
        <v>2698.4999999999995</v>
      </c>
    </row>
    <row r="177" spans="1:9" x14ac:dyDescent="0.3">
      <c r="A177" s="7">
        <v>44554</v>
      </c>
      <c r="B177" s="2" t="str">
        <f>TEXT(A177, "mmmm")</f>
        <v>December</v>
      </c>
      <c r="C177" s="2" t="str">
        <f t="shared" si="2"/>
        <v>2021</v>
      </c>
      <c r="D177" t="s">
        <v>9</v>
      </c>
      <c r="E177" t="s">
        <v>10</v>
      </c>
      <c r="F177" t="s">
        <v>338</v>
      </c>
      <c r="G177" t="s">
        <v>114</v>
      </c>
      <c r="H177">
        <v>262</v>
      </c>
      <c r="I177">
        <f>H177*17.99</f>
        <v>4713.3799999999992</v>
      </c>
    </row>
    <row r="178" spans="1:9" x14ac:dyDescent="0.3">
      <c r="A178" s="7">
        <v>44553</v>
      </c>
      <c r="B178" s="2" t="str">
        <f>TEXT(A178, "mmmm")</f>
        <v>December</v>
      </c>
      <c r="C178" s="2" t="str">
        <f t="shared" si="2"/>
        <v>2021</v>
      </c>
      <c r="D178" t="s">
        <v>9</v>
      </c>
      <c r="E178" t="s">
        <v>10</v>
      </c>
      <c r="F178" t="s">
        <v>338</v>
      </c>
      <c r="G178" t="s">
        <v>237</v>
      </c>
      <c r="H178">
        <v>15</v>
      </c>
      <c r="I178">
        <f>H178*17.99</f>
        <v>269.84999999999997</v>
      </c>
    </row>
    <row r="179" spans="1:9" x14ac:dyDescent="0.3">
      <c r="A179" s="7">
        <v>44553</v>
      </c>
      <c r="B179" s="2" t="str">
        <f>TEXT(A179, "mmmm")</f>
        <v>December</v>
      </c>
      <c r="C179" s="2" t="str">
        <f t="shared" si="2"/>
        <v>2021</v>
      </c>
      <c r="D179" t="s">
        <v>9</v>
      </c>
      <c r="E179" t="s">
        <v>10</v>
      </c>
      <c r="F179" t="s">
        <v>338</v>
      </c>
      <c r="G179" t="s">
        <v>239</v>
      </c>
      <c r="H179">
        <v>32</v>
      </c>
      <c r="I179">
        <f>H179*17.99</f>
        <v>575.67999999999995</v>
      </c>
    </row>
    <row r="180" spans="1:9" x14ac:dyDescent="0.3">
      <c r="A180" s="7">
        <v>44551</v>
      </c>
      <c r="B180" s="2" t="str">
        <f>TEXT(A180, "mmmm")</f>
        <v>December</v>
      </c>
      <c r="C180" s="2" t="str">
        <f t="shared" si="2"/>
        <v>2021</v>
      </c>
      <c r="D180" t="s">
        <v>9</v>
      </c>
      <c r="E180" t="s">
        <v>10</v>
      </c>
      <c r="F180" t="s">
        <v>338</v>
      </c>
      <c r="G180" t="s">
        <v>197</v>
      </c>
      <c r="H180">
        <v>239</v>
      </c>
      <c r="I180">
        <f>H180*17.99</f>
        <v>4299.6099999999997</v>
      </c>
    </row>
    <row r="181" spans="1:9" x14ac:dyDescent="0.3">
      <c r="A181" s="7">
        <v>44551</v>
      </c>
      <c r="B181" s="2" t="str">
        <f>TEXT(A181, "mmmm")</f>
        <v>December</v>
      </c>
      <c r="C181" s="2" t="str">
        <f t="shared" si="2"/>
        <v>2021</v>
      </c>
      <c r="D181" t="s">
        <v>9</v>
      </c>
      <c r="E181" t="s">
        <v>10</v>
      </c>
      <c r="F181" t="s">
        <v>338</v>
      </c>
      <c r="G181" t="s">
        <v>242</v>
      </c>
      <c r="H181">
        <v>25</v>
      </c>
      <c r="I181">
        <f>H181*17.99</f>
        <v>449.74999999999994</v>
      </c>
    </row>
    <row r="182" spans="1:9" x14ac:dyDescent="0.3">
      <c r="A182" s="7">
        <v>44551</v>
      </c>
      <c r="B182" s="2" t="str">
        <f>TEXT(A182, "mmmm")</f>
        <v>December</v>
      </c>
      <c r="C182" s="2" t="str">
        <f t="shared" si="2"/>
        <v>2021</v>
      </c>
      <c r="D182" t="s">
        <v>9</v>
      </c>
      <c r="E182" t="s">
        <v>10</v>
      </c>
      <c r="F182" t="s">
        <v>338</v>
      </c>
      <c r="G182" t="s">
        <v>244</v>
      </c>
      <c r="H182">
        <v>18</v>
      </c>
      <c r="I182">
        <f>H182*17.99</f>
        <v>323.82</v>
      </c>
    </row>
    <row r="183" spans="1:9" x14ac:dyDescent="0.3">
      <c r="A183" s="7">
        <v>44550</v>
      </c>
      <c r="B183" s="2" t="str">
        <f>TEXT(A183, "mmmm")</f>
        <v>December</v>
      </c>
      <c r="C183" s="2" t="str">
        <f t="shared" si="2"/>
        <v>2021</v>
      </c>
      <c r="D183" t="s">
        <v>9</v>
      </c>
      <c r="E183" t="s">
        <v>10</v>
      </c>
      <c r="F183" t="s">
        <v>338</v>
      </c>
      <c r="G183" t="s">
        <v>232</v>
      </c>
      <c r="H183">
        <v>80</v>
      </c>
      <c r="I183">
        <f>H183*17.99</f>
        <v>1439.1999999999998</v>
      </c>
    </row>
    <row r="184" spans="1:9" x14ac:dyDescent="0.3">
      <c r="A184" s="7">
        <v>44550</v>
      </c>
      <c r="B184" s="2" t="str">
        <f>TEXT(A184, "mmmm")</f>
        <v>December</v>
      </c>
      <c r="C184" s="2" t="str">
        <f t="shared" si="2"/>
        <v>2021</v>
      </c>
      <c r="D184" t="s">
        <v>9</v>
      </c>
      <c r="E184" t="s">
        <v>16</v>
      </c>
      <c r="F184" t="s">
        <v>338</v>
      </c>
      <c r="G184" t="s">
        <v>247</v>
      </c>
      <c r="H184">
        <v>80</v>
      </c>
      <c r="I184">
        <f>H184*17.99</f>
        <v>1439.1999999999998</v>
      </c>
    </row>
    <row r="185" spans="1:9" x14ac:dyDescent="0.3">
      <c r="A185" s="7">
        <v>44550</v>
      </c>
      <c r="B185" s="2" t="str">
        <f>TEXT(A185, "mmmm")</f>
        <v>December</v>
      </c>
      <c r="C185" s="2" t="str">
        <f t="shared" si="2"/>
        <v>2021</v>
      </c>
      <c r="D185" t="s">
        <v>9</v>
      </c>
      <c r="E185" t="s">
        <v>10</v>
      </c>
      <c r="F185" t="s">
        <v>338</v>
      </c>
      <c r="G185" t="s">
        <v>18</v>
      </c>
      <c r="H185">
        <v>20</v>
      </c>
      <c r="I185">
        <f>H185*17.99</f>
        <v>359.79999999999995</v>
      </c>
    </row>
    <row r="186" spans="1:9" x14ac:dyDescent="0.3">
      <c r="A186" s="7">
        <v>44550</v>
      </c>
      <c r="B186" s="2" t="str">
        <f>TEXT(A186, "mmmm")</f>
        <v>December</v>
      </c>
      <c r="C186" s="2" t="str">
        <f t="shared" si="2"/>
        <v>2021</v>
      </c>
      <c r="D186" t="s">
        <v>9</v>
      </c>
      <c r="E186" t="s">
        <v>10</v>
      </c>
      <c r="F186" t="s">
        <v>338</v>
      </c>
      <c r="G186" t="s">
        <v>211</v>
      </c>
      <c r="H186">
        <v>20</v>
      </c>
      <c r="I186">
        <f>H186*17.99</f>
        <v>359.79999999999995</v>
      </c>
    </row>
    <row r="187" spans="1:9" x14ac:dyDescent="0.3">
      <c r="A187" s="7">
        <v>44550</v>
      </c>
      <c r="B187" s="2" t="str">
        <f>TEXT(A187, "mmmm")</f>
        <v>December</v>
      </c>
      <c r="C187" s="2" t="str">
        <f t="shared" si="2"/>
        <v>2021</v>
      </c>
      <c r="D187" t="s">
        <v>9</v>
      </c>
      <c r="E187" t="s">
        <v>10</v>
      </c>
      <c r="F187" t="s">
        <v>338</v>
      </c>
      <c r="G187" t="s">
        <v>217</v>
      </c>
      <c r="H187">
        <v>85</v>
      </c>
      <c r="I187">
        <f>H187*17.99</f>
        <v>1529.1499999999999</v>
      </c>
    </row>
    <row r="188" spans="1:9" x14ac:dyDescent="0.3">
      <c r="A188" s="7">
        <v>44550</v>
      </c>
      <c r="B188" s="2" t="str">
        <f>TEXT(A188, "mmmm")</f>
        <v>December</v>
      </c>
      <c r="C188" s="2" t="str">
        <f t="shared" si="2"/>
        <v>2021</v>
      </c>
      <c r="D188" t="s">
        <v>9</v>
      </c>
      <c r="E188" t="s">
        <v>10</v>
      </c>
      <c r="F188" t="s">
        <v>338</v>
      </c>
      <c r="G188" t="s">
        <v>232</v>
      </c>
      <c r="H188">
        <v>40</v>
      </c>
      <c r="I188">
        <f>H188*17.99</f>
        <v>719.59999999999991</v>
      </c>
    </row>
    <row r="189" spans="1:9" x14ac:dyDescent="0.3">
      <c r="A189" s="7">
        <v>44587</v>
      </c>
      <c r="B189" s="2" t="str">
        <f>TEXT(A189, "mmmm")</f>
        <v>January</v>
      </c>
      <c r="C189" s="2" t="str">
        <f t="shared" si="2"/>
        <v>2022</v>
      </c>
      <c r="D189" t="s">
        <v>9</v>
      </c>
      <c r="E189" t="s">
        <v>12</v>
      </c>
      <c r="F189" t="s">
        <v>343</v>
      </c>
      <c r="G189" t="s">
        <v>336</v>
      </c>
      <c r="H189">
        <v>125</v>
      </c>
      <c r="I189">
        <f>H189*17.99</f>
        <v>2248.75</v>
      </c>
    </row>
    <row r="190" spans="1:9" x14ac:dyDescent="0.3">
      <c r="A190" s="7">
        <v>44575</v>
      </c>
      <c r="B190" s="2" t="str">
        <f>TEXT(A190, "mmmm")</f>
        <v>January</v>
      </c>
      <c r="C190" s="2" t="str">
        <f t="shared" si="2"/>
        <v>2022</v>
      </c>
      <c r="D190" t="s">
        <v>9</v>
      </c>
      <c r="E190" t="s">
        <v>12</v>
      </c>
      <c r="F190" t="s">
        <v>343</v>
      </c>
      <c r="G190" t="s">
        <v>336</v>
      </c>
      <c r="H190">
        <v>170</v>
      </c>
      <c r="I190">
        <f>H190*17.99</f>
        <v>3058.2999999999997</v>
      </c>
    </row>
    <row r="191" spans="1:9" x14ac:dyDescent="0.3">
      <c r="A191" s="7">
        <v>44575</v>
      </c>
      <c r="B191" s="2" t="str">
        <f>TEXT(A191, "mmmm")</f>
        <v>January</v>
      </c>
      <c r="C191" s="2" t="str">
        <f t="shared" si="2"/>
        <v>2022</v>
      </c>
      <c r="D191" t="s">
        <v>9</v>
      </c>
      <c r="E191" t="s">
        <v>12</v>
      </c>
      <c r="F191" t="s">
        <v>343</v>
      </c>
      <c r="G191" t="s">
        <v>336</v>
      </c>
      <c r="H191">
        <v>70</v>
      </c>
      <c r="I191">
        <f>H191*17.99</f>
        <v>1259.3</v>
      </c>
    </row>
    <row r="192" spans="1:9" x14ac:dyDescent="0.3">
      <c r="A192" s="7">
        <v>44548</v>
      </c>
      <c r="B192" s="2" t="str">
        <f>TEXT(A192, "mmmm")</f>
        <v>December</v>
      </c>
      <c r="C192" s="2" t="str">
        <f t="shared" si="2"/>
        <v>2021</v>
      </c>
      <c r="D192" t="s">
        <v>9</v>
      </c>
      <c r="E192" t="s">
        <v>10</v>
      </c>
      <c r="F192" t="s">
        <v>338</v>
      </c>
      <c r="G192" t="s">
        <v>257</v>
      </c>
      <c r="H192">
        <v>113</v>
      </c>
      <c r="I192">
        <f>H192*17.99</f>
        <v>2032.87</v>
      </c>
    </row>
    <row r="193" spans="1:9" x14ac:dyDescent="0.3">
      <c r="A193" s="7">
        <v>44548</v>
      </c>
      <c r="B193" s="2" t="str">
        <f>TEXT(A193, "mmmm")</f>
        <v>December</v>
      </c>
      <c r="C193" s="2" t="str">
        <f t="shared" si="2"/>
        <v>2021</v>
      </c>
      <c r="D193" t="s">
        <v>9</v>
      </c>
      <c r="E193" t="s">
        <v>20</v>
      </c>
      <c r="F193" t="s">
        <v>339</v>
      </c>
      <c r="G193" t="s">
        <v>21</v>
      </c>
      <c r="H193">
        <v>1000</v>
      </c>
      <c r="I193">
        <f>H193*17.99</f>
        <v>17990</v>
      </c>
    </row>
    <row r="194" spans="1:9" x14ac:dyDescent="0.3">
      <c r="A194" s="7">
        <v>44575</v>
      </c>
      <c r="B194" s="2" t="str">
        <f>TEXT(A194, "mmmm")</f>
        <v>January</v>
      </c>
      <c r="C194" s="2" t="str">
        <f t="shared" si="2"/>
        <v>2022</v>
      </c>
      <c r="D194" t="s">
        <v>9</v>
      </c>
      <c r="E194" t="s">
        <v>12</v>
      </c>
      <c r="F194" t="s">
        <v>343</v>
      </c>
      <c r="G194" t="s">
        <v>336</v>
      </c>
      <c r="H194">
        <v>340</v>
      </c>
      <c r="I194">
        <f>H194*17.99</f>
        <v>6116.5999999999995</v>
      </c>
    </row>
    <row r="195" spans="1:9" x14ac:dyDescent="0.3">
      <c r="A195" s="7">
        <v>44548</v>
      </c>
      <c r="B195" s="2" t="str">
        <f>TEXT(A195, "mmmm")</f>
        <v>December</v>
      </c>
      <c r="C195" s="2" t="str">
        <f t="shared" ref="C195:C258" si="3">TEXT(A195, "yyyy")</f>
        <v>2021</v>
      </c>
      <c r="D195" t="s">
        <v>9</v>
      </c>
      <c r="E195" t="s">
        <v>32</v>
      </c>
      <c r="F195" t="s">
        <v>338</v>
      </c>
      <c r="G195" t="s">
        <v>261</v>
      </c>
      <c r="H195">
        <v>363.72</v>
      </c>
      <c r="I195">
        <f>H195*17.99</f>
        <v>6543.3227999999999</v>
      </c>
    </row>
    <row r="196" spans="1:9" x14ac:dyDescent="0.3">
      <c r="A196" s="7">
        <v>44548</v>
      </c>
      <c r="B196" s="2" t="str">
        <f>TEXT(A196, "mmmm")</f>
        <v>December</v>
      </c>
      <c r="C196" s="2" t="str">
        <f t="shared" si="3"/>
        <v>2021</v>
      </c>
      <c r="D196" t="s">
        <v>9</v>
      </c>
      <c r="E196" t="s">
        <v>10</v>
      </c>
      <c r="F196" t="s">
        <v>338</v>
      </c>
      <c r="G196" t="s">
        <v>27</v>
      </c>
      <c r="H196">
        <v>160</v>
      </c>
      <c r="I196">
        <f>H196*17.99</f>
        <v>2878.3999999999996</v>
      </c>
    </row>
    <row r="197" spans="1:9" x14ac:dyDescent="0.3">
      <c r="A197" s="7">
        <v>44547</v>
      </c>
      <c r="B197" s="2" t="str">
        <f>TEXT(A197, "mmmm")</f>
        <v>December</v>
      </c>
      <c r="C197" s="2" t="str">
        <f t="shared" si="3"/>
        <v>2021</v>
      </c>
      <c r="D197" t="s">
        <v>9</v>
      </c>
      <c r="E197" t="s">
        <v>10</v>
      </c>
      <c r="F197" t="s">
        <v>338</v>
      </c>
      <c r="G197" t="s">
        <v>232</v>
      </c>
      <c r="H197">
        <v>70</v>
      </c>
      <c r="I197">
        <f>H197*17.99</f>
        <v>1259.3</v>
      </c>
    </row>
    <row r="198" spans="1:9" x14ac:dyDescent="0.3">
      <c r="A198" s="7">
        <v>44547</v>
      </c>
      <c r="B198" s="2" t="str">
        <f>TEXT(A198, "mmmm")</f>
        <v>December</v>
      </c>
      <c r="C198" s="2" t="str">
        <f t="shared" si="3"/>
        <v>2021</v>
      </c>
      <c r="D198" t="s">
        <v>9</v>
      </c>
      <c r="E198" t="s">
        <v>10</v>
      </c>
      <c r="F198" t="s">
        <v>338</v>
      </c>
      <c r="G198" t="s">
        <v>114</v>
      </c>
      <c r="H198">
        <v>110</v>
      </c>
      <c r="I198">
        <f>H198*17.99</f>
        <v>1978.8999999999999</v>
      </c>
    </row>
    <row r="199" spans="1:9" x14ac:dyDescent="0.3">
      <c r="A199" s="7">
        <v>44575</v>
      </c>
      <c r="B199" s="2" t="str">
        <f>TEXT(A199, "mmmm")</f>
        <v>January</v>
      </c>
      <c r="C199" s="2" t="str">
        <f t="shared" si="3"/>
        <v>2022</v>
      </c>
      <c r="D199" t="s">
        <v>9</v>
      </c>
      <c r="E199" t="s">
        <v>12</v>
      </c>
      <c r="F199" t="s">
        <v>343</v>
      </c>
      <c r="G199" t="s">
        <v>336</v>
      </c>
      <c r="H199">
        <v>240</v>
      </c>
      <c r="I199">
        <f>H199*17.99</f>
        <v>4317.5999999999995</v>
      </c>
    </row>
    <row r="200" spans="1:9" x14ac:dyDescent="0.3">
      <c r="A200" s="7">
        <v>44546</v>
      </c>
      <c r="B200" s="2" t="str">
        <f>TEXT(A200, "mmmm")</f>
        <v>December</v>
      </c>
      <c r="C200" s="2" t="str">
        <f t="shared" si="3"/>
        <v>2021</v>
      </c>
      <c r="D200" t="s">
        <v>9</v>
      </c>
      <c r="E200" t="s">
        <v>10</v>
      </c>
      <c r="F200" t="s">
        <v>338</v>
      </c>
      <c r="G200" t="s">
        <v>268</v>
      </c>
      <c r="H200">
        <v>30</v>
      </c>
      <c r="I200">
        <f>H200*17.99</f>
        <v>539.69999999999993</v>
      </c>
    </row>
    <row r="201" spans="1:9" x14ac:dyDescent="0.3">
      <c r="A201" s="7">
        <v>44546</v>
      </c>
      <c r="B201" s="2" t="str">
        <f>TEXT(A201, "mmmm")</f>
        <v>December</v>
      </c>
      <c r="C201" s="2" t="str">
        <f t="shared" si="3"/>
        <v>2021</v>
      </c>
      <c r="D201" t="s">
        <v>9</v>
      </c>
      <c r="E201" t="s">
        <v>10</v>
      </c>
      <c r="F201" t="s">
        <v>338</v>
      </c>
      <c r="G201" t="s">
        <v>270</v>
      </c>
      <c r="H201">
        <v>20</v>
      </c>
      <c r="I201">
        <f>H201*17.99</f>
        <v>359.79999999999995</v>
      </c>
    </row>
    <row r="202" spans="1:9" x14ac:dyDescent="0.3">
      <c r="A202" s="7">
        <v>44546</v>
      </c>
      <c r="B202" s="2" t="str">
        <f>TEXT(A202, "mmmm")</f>
        <v>December</v>
      </c>
      <c r="C202" s="2" t="str">
        <f t="shared" si="3"/>
        <v>2021</v>
      </c>
      <c r="D202" t="s">
        <v>9</v>
      </c>
      <c r="E202" t="s">
        <v>10</v>
      </c>
      <c r="F202" t="s">
        <v>338</v>
      </c>
      <c r="G202" t="s">
        <v>27</v>
      </c>
      <c r="H202">
        <v>30</v>
      </c>
      <c r="I202">
        <f>H202*17.99</f>
        <v>539.69999999999993</v>
      </c>
    </row>
    <row r="203" spans="1:9" x14ac:dyDescent="0.3">
      <c r="A203" s="7">
        <v>44546</v>
      </c>
      <c r="B203" s="2" t="str">
        <f>TEXT(A203, "mmmm")</f>
        <v>December</v>
      </c>
      <c r="C203" s="2" t="str">
        <f t="shared" si="3"/>
        <v>2021</v>
      </c>
      <c r="D203" t="s">
        <v>9</v>
      </c>
      <c r="E203" t="s">
        <v>10</v>
      </c>
      <c r="F203" t="s">
        <v>338</v>
      </c>
      <c r="G203" t="s">
        <v>232</v>
      </c>
      <c r="H203">
        <v>110</v>
      </c>
      <c r="I203">
        <f>H203*17.99</f>
        <v>1978.8999999999999</v>
      </c>
    </row>
    <row r="204" spans="1:9" x14ac:dyDescent="0.3">
      <c r="A204" s="7">
        <v>44544</v>
      </c>
      <c r="B204" s="2" t="str">
        <f>TEXT(A204, "mmmm")</f>
        <v>December</v>
      </c>
      <c r="C204" s="2" t="str">
        <f t="shared" si="3"/>
        <v>2021</v>
      </c>
      <c r="D204" t="s">
        <v>9</v>
      </c>
      <c r="E204" t="s">
        <v>10</v>
      </c>
      <c r="F204" t="s">
        <v>338</v>
      </c>
      <c r="G204" t="s">
        <v>27</v>
      </c>
      <c r="H204">
        <v>40</v>
      </c>
      <c r="I204">
        <f>H204*17.99</f>
        <v>719.59999999999991</v>
      </c>
    </row>
    <row r="205" spans="1:9" x14ac:dyDescent="0.3">
      <c r="A205" s="7">
        <v>44544</v>
      </c>
      <c r="B205" s="2" t="str">
        <f>TEXT(A205, "mmmm")</f>
        <v>December</v>
      </c>
      <c r="C205" s="2" t="str">
        <f t="shared" si="3"/>
        <v>2021</v>
      </c>
      <c r="D205" t="s">
        <v>9</v>
      </c>
      <c r="E205" t="s">
        <v>10</v>
      </c>
      <c r="F205" t="s">
        <v>338</v>
      </c>
      <c r="G205" t="s">
        <v>18</v>
      </c>
      <c r="H205">
        <v>75</v>
      </c>
      <c r="I205">
        <f>H205*17.99</f>
        <v>1349.2499999999998</v>
      </c>
    </row>
    <row r="206" spans="1:9" x14ac:dyDescent="0.3">
      <c r="A206" s="7">
        <v>44544</v>
      </c>
      <c r="B206" s="2" t="str">
        <f>TEXT(A206, "mmmm")</f>
        <v>December</v>
      </c>
      <c r="C206" s="2" t="str">
        <f t="shared" si="3"/>
        <v>2021</v>
      </c>
      <c r="D206" t="s">
        <v>9</v>
      </c>
      <c r="E206" t="s">
        <v>10</v>
      </c>
      <c r="F206" t="s">
        <v>338</v>
      </c>
      <c r="G206" t="s">
        <v>270</v>
      </c>
      <c r="H206">
        <v>80</v>
      </c>
      <c r="I206">
        <f>H206*17.99</f>
        <v>1439.1999999999998</v>
      </c>
    </row>
    <row r="207" spans="1:9" x14ac:dyDescent="0.3">
      <c r="A207" s="7">
        <v>44544</v>
      </c>
      <c r="B207" s="2" t="str">
        <f>TEXT(A207, "mmmm")</f>
        <v>December</v>
      </c>
      <c r="C207" s="2" t="str">
        <f t="shared" si="3"/>
        <v>2021</v>
      </c>
      <c r="D207" t="s">
        <v>9</v>
      </c>
      <c r="E207" t="s">
        <v>10</v>
      </c>
      <c r="F207" t="s">
        <v>338</v>
      </c>
      <c r="G207" t="s">
        <v>18</v>
      </c>
      <c r="H207">
        <v>74</v>
      </c>
      <c r="I207">
        <f>H207*17.99</f>
        <v>1331.26</v>
      </c>
    </row>
    <row r="208" spans="1:9" x14ac:dyDescent="0.3">
      <c r="A208" s="7">
        <v>44544</v>
      </c>
      <c r="B208" s="2" t="str">
        <f>TEXT(A208, "mmmm")</f>
        <v>December</v>
      </c>
      <c r="C208" s="2" t="str">
        <f t="shared" si="3"/>
        <v>2021</v>
      </c>
      <c r="D208" t="s">
        <v>9</v>
      </c>
      <c r="E208" t="s">
        <v>10</v>
      </c>
      <c r="F208" t="s">
        <v>338</v>
      </c>
      <c r="G208" t="s">
        <v>232</v>
      </c>
      <c r="H208">
        <v>65</v>
      </c>
      <c r="I208">
        <f>H208*17.99</f>
        <v>1169.3499999999999</v>
      </c>
    </row>
    <row r="209" spans="1:9" x14ac:dyDescent="0.3">
      <c r="A209" s="7">
        <v>44542</v>
      </c>
      <c r="B209" s="2" t="str">
        <f>TEXT(A209, "mmmm")</f>
        <v>December</v>
      </c>
      <c r="C209" s="2" t="str">
        <f t="shared" si="3"/>
        <v>2021</v>
      </c>
      <c r="D209" t="s">
        <v>9</v>
      </c>
      <c r="E209" t="s">
        <v>10</v>
      </c>
      <c r="F209" t="s">
        <v>338</v>
      </c>
      <c r="G209" t="s">
        <v>232</v>
      </c>
      <c r="H209">
        <v>25</v>
      </c>
      <c r="I209">
        <f>H209*17.99</f>
        <v>449.74999999999994</v>
      </c>
    </row>
    <row r="210" spans="1:9" x14ac:dyDescent="0.3">
      <c r="A210" s="7">
        <v>44512</v>
      </c>
      <c r="B210" s="2" t="str">
        <f>TEXT(A210, "mmmm")</f>
        <v>November</v>
      </c>
      <c r="C210" s="2" t="str">
        <f t="shared" si="3"/>
        <v>2021</v>
      </c>
      <c r="D210" t="s">
        <v>9</v>
      </c>
      <c r="E210" t="s">
        <v>20</v>
      </c>
      <c r="F210" t="s">
        <v>339</v>
      </c>
      <c r="G210" t="s">
        <v>21</v>
      </c>
      <c r="H210">
        <v>1000</v>
      </c>
      <c r="I210">
        <f>H210*17.99</f>
        <v>17990</v>
      </c>
    </row>
    <row r="211" spans="1:9" x14ac:dyDescent="0.3">
      <c r="A211" s="7">
        <v>44896</v>
      </c>
      <c r="B211" s="2" t="str">
        <f>TEXT(A211, "mmmm")</f>
        <v>December</v>
      </c>
      <c r="C211" s="2" t="str">
        <f t="shared" si="3"/>
        <v>2022</v>
      </c>
      <c r="D211" t="s">
        <v>9</v>
      </c>
      <c r="E211" t="s">
        <v>12</v>
      </c>
      <c r="F211" t="s">
        <v>343</v>
      </c>
      <c r="G211" t="s">
        <v>336</v>
      </c>
      <c r="H211">
        <v>479</v>
      </c>
      <c r="I211">
        <f>H211*17.99</f>
        <v>8617.2099999999991</v>
      </c>
    </row>
    <row r="212" spans="1:9" x14ac:dyDescent="0.3">
      <c r="A212" s="7">
        <v>44481</v>
      </c>
      <c r="B212" s="2" t="str">
        <f>TEXT(A212, "mmmm")</f>
        <v>October</v>
      </c>
      <c r="C212" s="2" t="str">
        <f t="shared" si="3"/>
        <v>2021</v>
      </c>
      <c r="D212" t="s">
        <v>9</v>
      </c>
      <c r="E212" t="s">
        <v>10</v>
      </c>
      <c r="F212" t="s">
        <v>338</v>
      </c>
      <c r="G212" t="s">
        <v>279</v>
      </c>
      <c r="H212">
        <v>241</v>
      </c>
      <c r="I212">
        <f>H212*17.99</f>
        <v>4335.5899999999992</v>
      </c>
    </row>
    <row r="213" spans="1:9" x14ac:dyDescent="0.3">
      <c r="A213" s="7">
        <v>44481</v>
      </c>
      <c r="B213" s="2" t="str">
        <f>TEXT(A213, "mmmm")</f>
        <v>October</v>
      </c>
      <c r="C213" s="2" t="str">
        <f t="shared" si="3"/>
        <v>2021</v>
      </c>
      <c r="D213" t="s">
        <v>9</v>
      </c>
      <c r="E213" t="s">
        <v>10</v>
      </c>
      <c r="F213" t="s">
        <v>338</v>
      </c>
      <c r="G213" t="s">
        <v>280</v>
      </c>
      <c r="H213">
        <v>195</v>
      </c>
      <c r="I213">
        <f>H213*17.99</f>
        <v>3508.0499999999997</v>
      </c>
    </row>
    <row r="214" spans="1:9" x14ac:dyDescent="0.3">
      <c r="A214" s="7">
        <v>44451</v>
      </c>
      <c r="B214" s="2" t="str">
        <f>TEXT(A214, "mmmm")</f>
        <v>September</v>
      </c>
      <c r="C214" s="2" t="str">
        <f t="shared" si="3"/>
        <v>2021</v>
      </c>
      <c r="D214" t="s">
        <v>9</v>
      </c>
      <c r="E214" t="s">
        <v>10</v>
      </c>
      <c r="F214" t="s">
        <v>338</v>
      </c>
      <c r="G214" t="s">
        <v>281</v>
      </c>
      <c r="H214">
        <v>40</v>
      </c>
      <c r="I214">
        <f>H214*17.99</f>
        <v>719.59999999999991</v>
      </c>
    </row>
    <row r="215" spans="1:9" x14ac:dyDescent="0.3">
      <c r="A215" s="7">
        <v>44451</v>
      </c>
      <c r="B215" s="2" t="str">
        <f>TEXT(A215, "mmmm")</f>
        <v>September</v>
      </c>
      <c r="C215" s="2" t="str">
        <f t="shared" si="3"/>
        <v>2021</v>
      </c>
      <c r="D215" t="s">
        <v>9</v>
      </c>
      <c r="E215" t="s">
        <v>10</v>
      </c>
      <c r="F215" t="s">
        <v>338</v>
      </c>
      <c r="G215" t="s">
        <v>114</v>
      </c>
      <c r="H215">
        <v>280</v>
      </c>
      <c r="I215">
        <f>H215*17.99</f>
        <v>5037.2</v>
      </c>
    </row>
    <row r="216" spans="1:9" x14ac:dyDescent="0.3">
      <c r="A216" s="7">
        <v>44451</v>
      </c>
      <c r="B216" s="2" t="str">
        <f>TEXT(A216, "mmmm")</f>
        <v>September</v>
      </c>
      <c r="C216" s="2" t="str">
        <f t="shared" si="3"/>
        <v>2021</v>
      </c>
      <c r="D216" t="s">
        <v>9</v>
      </c>
      <c r="E216" t="s">
        <v>10</v>
      </c>
      <c r="F216" t="s">
        <v>338</v>
      </c>
      <c r="G216" t="s">
        <v>232</v>
      </c>
      <c r="H216">
        <v>25</v>
      </c>
      <c r="I216">
        <f>H216*17.99</f>
        <v>449.74999999999994</v>
      </c>
    </row>
    <row r="217" spans="1:9" x14ac:dyDescent="0.3">
      <c r="A217" s="7">
        <v>44451</v>
      </c>
      <c r="B217" s="2" t="str">
        <f>TEXT(A217, "mmmm")</f>
        <v>September</v>
      </c>
      <c r="C217" s="2" t="str">
        <f t="shared" si="3"/>
        <v>2021</v>
      </c>
      <c r="D217" t="s">
        <v>9</v>
      </c>
      <c r="E217" t="s">
        <v>10</v>
      </c>
      <c r="F217" t="s">
        <v>338</v>
      </c>
      <c r="G217" t="s">
        <v>282</v>
      </c>
      <c r="H217">
        <v>110</v>
      </c>
      <c r="I217">
        <f>H217*17.99</f>
        <v>1978.8999999999999</v>
      </c>
    </row>
    <row r="218" spans="1:9" x14ac:dyDescent="0.3">
      <c r="A218" s="7">
        <v>44420</v>
      </c>
      <c r="B218" s="2" t="str">
        <f>TEXT(A218, "mmmm")</f>
        <v>August</v>
      </c>
      <c r="C218" s="2" t="str">
        <f t="shared" si="3"/>
        <v>2021</v>
      </c>
      <c r="D218" t="s">
        <v>9</v>
      </c>
      <c r="E218" t="s">
        <v>10</v>
      </c>
      <c r="F218" t="s">
        <v>338</v>
      </c>
      <c r="G218" t="s">
        <v>283</v>
      </c>
      <c r="H218">
        <v>100</v>
      </c>
      <c r="I218">
        <f>H218*17.99</f>
        <v>1798.9999999999998</v>
      </c>
    </row>
    <row r="219" spans="1:9" x14ac:dyDescent="0.3">
      <c r="A219" s="7">
        <v>44420</v>
      </c>
      <c r="B219" s="2" t="str">
        <f>TEXT(A219, "mmmm")</f>
        <v>August</v>
      </c>
      <c r="C219" s="2" t="str">
        <f t="shared" si="3"/>
        <v>2021</v>
      </c>
      <c r="D219" t="s">
        <v>284</v>
      </c>
      <c r="E219" t="s">
        <v>10</v>
      </c>
      <c r="F219" t="s">
        <v>338</v>
      </c>
      <c r="G219" t="s">
        <v>285</v>
      </c>
      <c r="H219">
        <v>1120.72</v>
      </c>
      <c r="I219">
        <f>H219*17.99</f>
        <v>20161.752799999998</v>
      </c>
    </row>
    <row r="220" spans="1:9" x14ac:dyDescent="0.3">
      <c r="A220" s="7">
        <v>44420</v>
      </c>
      <c r="B220" s="2" t="str">
        <f>TEXT(A220, "mmmm")</f>
        <v>August</v>
      </c>
      <c r="C220" s="2" t="str">
        <f t="shared" si="3"/>
        <v>2021</v>
      </c>
      <c r="D220" t="s">
        <v>9</v>
      </c>
      <c r="E220" t="s">
        <v>10</v>
      </c>
      <c r="F220" t="s">
        <v>338</v>
      </c>
      <c r="G220" t="s">
        <v>287</v>
      </c>
      <c r="H220">
        <v>10</v>
      </c>
      <c r="I220">
        <f>H220*17.99</f>
        <v>179.89999999999998</v>
      </c>
    </row>
    <row r="221" spans="1:9" x14ac:dyDescent="0.3">
      <c r="A221" s="7">
        <v>44389</v>
      </c>
      <c r="B221" s="2" t="str">
        <f>TEXT(A221, "mmmm")</f>
        <v>July</v>
      </c>
      <c r="C221" s="2" t="str">
        <f t="shared" si="3"/>
        <v>2021</v>
      </c>
      <c r="D221" t="s">
        <v>9</v>
      </c>
      <c r="E221" t="s">
        <v>10</v>
      </c>
      <c r="F221" t="s">
        <v>338</v>
      </c>
      <c r="G221" t="s">
        <v>232</v>
      </c>
      <c r="H221">
        <v>25</v>
      </c>
      <c r="I221">
        <f>H221*17.99</f>
        <v>449.74999999999994</v>
      </c>
    </row>
    <row r="222" spans="1:9" x14ac:dyDescent="0.3">
      <c r="A222" s="7">
        <v>44389</v>
      </c>
      <c r="B222" s="2" t="str">
        <f>TEXT(A222, "mmmm")</f>
        <v>July</v>
      </c>
      <c r="C222" s="2" t="str">
        <f t="shared" si="3"/>
        <v>2021</v>
      </c>
      <c r="D222" t="s">
        <v>9</v>
      </c>
      <c r="E222" t="s">
        <v>10</v>
      </c>
      <c r="F222" t="s">
        <v>338</v>
      </c>
      <c r="G222" t="s">
        <v>288</v>
      </c>
      <c r="H222">
        <v>15</v>
      </c>
      <c r="I222">
        <f>H222*17.99</f>
        <v>269.84999999999997</v>
      </c>
    </row>
    <row r="223" spans="1:9" x14ac:dyDescent="0.3">
      <c r="A223" s="7">
        <v>44359</v>
      </c>
      <c r="B223" s="2" t="str">
        <f>TEXT(A223, "mmmm")</f>
        <v>June</v>
      </c>
      <c r="C223" s="2" t="str">
        <f t="shared" si="3"/>
        <v>2021</v>
      </c>
      <c r="D223" t="s">
        <v>9</v>
      </c>
      <c r="E223" t="s">
        <v>10</v>
      </c>
      <c r="F223" t="s">
        <v>338</v>
      </c>
      <c r="G223" t="s">
        <v>232</v>
      </c>
      <c r="H223">
        <v>25</v>
      </c>
      <c r="I223">
        <f>H223*17.99</f>
        <v>449.74999999999994</v>
      </c>
    </row>
    <row r="224" spans="1:9" x14ac:dyDescent="0.3">
      <c r="A224" s="7">
        <v>44359</v>
      </c>
      <c r="B224" s="2" t="str">
        <f>TEXT(A224, "mmmm")</f>
        <v>June</v>
      </c>
      <c r="C224" s="2" t="str">
        <f t="shared" si="3"/>
        <v>2021</v>
      </c>
      <c r="D224" t="s">
        <v>9</v>
      </c>
      <c r="E224" t="s">
        <v>337</v>
      </c>
      <c r="F224" t="s">
        <v>338</v>
      </c>
      <c r="G224" t="s">
        <v>289</v>
      </c>
      <c r="H224">
        <v>500</v>
      </c>
      <c r="I224">
        <f>H224*17.99</f>
        <v>8995</v>
      </c>
    </row>
    <row r="225" spans="1:9" x14ac:dyDescent="0.3">
      <c r="A225" s="7">
        <v>44359</v>
      </c>
      <c r="B225" s="2" t="str">
        <f>TEXT(A225, "mmmm")</f>
        <v>June</v>
      </c>
      <c r="C225" s="2" t="str">
        <f t="shared" si="3"/>
        <v>2021</v>
      </c>
      <c r="D225" t="s">
        <v>9</v>
      </c>
      <c r="E225" t="s">
        <v>337</v>
      </c>
      <c r="F225" t="s">
        <v>338</v>
      </c>
      <c r="G225" t="s">
        <v>290</v>
      </c>
      <c r="H225">
        <v>140</v>
      </c>
      <c r="I225">
        <f>H225*17.99</f>
        <v>2518.6</v>
      </c>
    </row>
    <row r="226" spans="1:9" x14ac:dyDescent="0.3">
      <c r="A226" s="7">
        <v>44359</v>
      </c>
      <c r="B226" s="2" t="str">
        <f>TEXT(A226, "mmmm")</f>
        <v>June</v>
      </c>
      <c r="C226" s="2" t="str">
        <f t="shared" si="3"/>
        <v>2021</v>
      </c>
      <c r="D226" t="s">
        <v>9</v>
      </c>
      <c r="E226" t="s">
        <v>10</v>
      </c>
      <c r="F226" t="s">
        <v>338</v>
      </c>
      <c r="G226" t="s">
        <v>283</v>
      </c>
      <c r="H226">
        <v>150</v>
      </c>
      <c r="I226">
        <f>H226*17.99</f>
        <v>2698.4999999999995</v>
      </c>
    </row>
    <row r="227" spans="1:9" x14ac:dyDescent="0.3">
      <c r="A227" s="7">
        <v>44328</v>
      </c>
      <c r="B227" s="2" t="str">
        <f>TEXT(A227, "mmmm")</f>
        <v>May</v>
      </c>
      <c r="C227" s="2" t="str">
        <f t="shared" si="3"/>
        <v>2021</v>
      </c>
      <c r="D227" t="s">
        <v>9</v>
      </c>
      <c r="E227" t="s">
        <v>10</v>
      </c>
      <c r="F227" t="s">
        <v>338</v>
      </c>
      <c r="G227" t="s">
        <v>232</v>
      </c>
      <c r="H227">
        <v>25</v>
      </c>
      <c r="I227">
        <f>H227*17.99</f>
        <v>449.74999999999994</v>
      </c>
    </row>
    <row r="228" spans="1:9" x14ac:dyDescent="0.3">
      <c r="A228" s="7">
        <v>44328</v>
      </c>
      <c r="B228" s="2" t="str">
        <f>TEXT(A228, "mmmm")</f>
        <v>May</v>
      </c>
      <c r="C228" s="2" t="str">
        <f t="shared" si="3"/>
        <v>2021</v>
      </c>
      <c r="D228" t="s">
        <v>9</v>
      </c>
      <c r="E228" t="s">
        <v>337</v>
      </c>
      <c r="F228" t="s">
        <v>338</v>
      </c>
      <c r="G228" t="s">
        <v>291</v>
      </c>
      <c r="H228">
        <v>1800</v>
      </c>
      <c r="I228">
        <f>H228*17.99</f>
        <v>32381.999999999996</v>
      </c>
    </row>
    <row r="229" spans="1:9" x14ac:dyDescent="0.3">
      <c r="A229" s="7">
        <v>44328</v>
      </c>
      <c r="B229" s="2" t="str">
        <f>TEXT(A229, "mmmm")</f>
        <v>May</v>
      </c>
      <c r="C229" s="2" t="str">
        <f t="shared" si="3"/>
        <v>2021</v>
      </c>
      <c r="D229" t="s">
        <v>9</v>
      </c>
      <c r="E229" t="s">
        <v>38</v>
      </c>
      <c r="F229" t="s">
        <v>338</v>
      </c>
      <c r="G229" t="s">
        <v>173</v>
      </c>
      <c r="H229">
        <v>4800</v>
      </c>
      <c r="I229">
        <f>H229*17.99</f>
        <v>86351.999999999985</v>
      </c>
    </row>
    <row r="230" spans="1:9" x14ac:dyDescent="0.3">
      <c r="A230" s="7">
        <v>44328</v>
      </c>
      <c r="B230" s="2" t="str">
        <f>TEXT(A230, "mmmm")</f>
        <v>May</v>
      </c>
      <c r="C230" s="2" t="str">
        <f t="shared" si="3"/>
        <v>2021</v>
      </c>
      <c r="D230" t="s">
        <v>9</v>
      </c>
      <c r="E230" t="s">
        <v>20</v>
      </c>
      <c r="F230" t="s">
        <v>339</v>
      </c>
      <c r="G230" t="s">
        <v>21</v>
      </c>
      <c r="H230">
        <v>8000</v>
      </c>
      <c r="I230">
        <f>H230*17.99</f>
        <v>143920</v>
      </c>
    </row>
    <row r="231" spans="1:9" x14ac:dyDescent="0.3">
      <c r="A231" s="7">
        <v>44298</v>
      </c>
      <c r="B231" s="2" t="str">
        <f>TEXT(A231, "mmmm")</f>
        <v>April</v>
      </c>
      <c r="C231" s="2" t="str">
        <f t="shared" si="3"/>
        <v>2021</v>
      </c>
      <c r="D231" t="s">
        <v>9</v>
      </c>
      <c r="E231" t="s">
        <v>10</v>
      </c>
      <c r="F231" t="s">
        <v>338</v>
      </c>
      <c r="G231" t="s">
        <v>15</v>
      </c>
      <c r="H231">
        <v>324</v>
      </c>
      <c r="I231">
        <f>H231*17.99</f>
        <v>5828.7599999999993</v>
      </c>
    </row>
    <row r="232" spans="1:9" x14ac:dyDescent="0.3">
      <c r="A232" s="7">
        <v>44298</v>
      </c>
      <c r="B232" s="2" t="str">
        <f>TEXT(A232, "mmmm")</f>
        <v>April</v>
      </c>
      <c r="C232" s="2" t="str">
        <f t="shared" si="3"/>
        <v>2021</v>
      </c>
      <c r="D232" t="s">
        <v>9</v>
      </c>
      <c r="E232" t="s">
        <v>10</v>
      </c>
      <c r="F232" t="s">
        <v>338</v>
      </c>
      <c r="G232" t="s">
        <v>132</v>
      </c>
      <c r="H232">
        <v>65</v>
      </c>
      <c r="I232">
        <f>H232*17.99</f>
        <v>1169.3499999999999</v>
      </c>
    </row>
    <row r="233" spans="1:9" x14ac:dyDescent="0.3">
      <c r="A233" s="7">
        <v>44548</v>
      </c>
      <c r="B233" s="2" t="str">
        <f>TEXT(A233, "mmmm")</f>
        <v>December</v>
      </c>
      <c r="C233" s="2" t="str">
        <f t="shared" si="3"/>
        <v>2021</v>
      </c>
      <c r="D233" t="s">
        <v>9</v>
      </c>
      <c r="E233" t="s">
        <v>12</v>
      </c>
      <c r="F233" t="s">
        <v>343</v>
      </c>
      <c r="G233" t="s">
        <v>336</v>
      </c>
      <c r="H233">
        <v>400</v>
      </c>
      <c r="I233">
        <f>H233*17.99</f>
        <v>7195.9999999999991</v>
      </c>
    </row>
    <row r="234" spans="1:9" x14ac:dyDescent="0.3">
      <c r="A234" s="7">
        <v>44298</v>
      </c>
      <c r="B234" s="2" t="str">
        <f>TEXT(A234, "mmmm")</f>
        <v>April</v>
      </c>
      <c r="C234" s="2" t="str">
        <f t="shared" si="3"/>
        <v>2021</v>
      </c>
      <c r="D234" t="s">
        <v>9</v>
      </c>
      <c r="E234" t="s">
        <v>10</v>
      </c>
      <c r="F234" t="s">
        <v>338</v>
      </c>
      <c r="G234" t="s">
        <v>293</v>
      </c>
      <c r="H234">
        <v>200</v>
      </c>
      <c r="I234">
        <f>H234*17.99</f>
        <v>3597.9999999999995</v>
      </c>
    </row>
    <row r="235" spans="1:9" x14ac:dyDescent="0.3">
      <c r="A235" s="7">
        <v>44267</v>
      </c>
      <c r="B235" s="2" t="str">
        <f>TEXT(A235, "mmmm")</f>
        <v>March</v>
      </c>
      <c r="C235" s="2" t="str">
        <f t="shared" si="3"/>
        <v>2021</v>
      </c>
      <c r="D235" t="s">
        <v>9</v>
      </c>
      <c r="E235" t="s">
        <v>10</v>
      </c>
      <c r="F235" t="s">
        <v>338</v>
      </c>
      <c r="G235" t="s">
        <v>232</v>
      </c>
      <c r="H235">
        <v>25</v>
      </c>
      <c r="I235">
        <f>H235*17.99</f>
        <v>449.74999999999994</v>
      </c>
    </row>
    <row r="236" spans="1:9" x14ac:dyDescent="0.3">
      <c r="A236" s="7">
        <v>44267</v>
      </c>
      <c r="B236" s="2" t="str">
        <f>TEXT(A236, "mmmm")</f>
        <v>March</v>
      </c>
      <c r="C236" s="2" t="str">
        <f t="shared" si="3"/>
        <v>2021</v>
      </c>
      <c r="D236" t="s">
        <v>9</v>
      </c>
      <c r="E236" t="s">
        <v>337</v>
      </c>
      <c r="F236" t="s">
        <v>338</v>
      </c>
      <c r="G236" t="s">
        <v>294</v>
      </c>
      <c r="H236">
        <v>130</v>
      </c>
      <c r="I236">
        <f>H236*17.99</f>
        <v>2338.6999999999998</v>
      </c>
    </row>
    <row r="237" spans="1:9" x14ac:dyDescent="0.3">
      <c r="A237" s="7">
        <v>44267</v>
      </c>
      <c r="B237" s="2" t="str">
        <f>TEXT(A237, "mmmm")</f>
        <v>March</v>
      </c>
      <c r="C237" s="2" t="str">
        <f t="shared" si="3"/>
        <v>2021</v>
      </c>
      <c r="D237" t="s">
        <v>9</v>
      </c>
      <c r="E237" t="s">
        <v>337</v>
      </c>
      <c r="F237" t="s">
        <v>338</v>
      </c>
      <c r="G237" t="s">
        <v>295</v>
      </c>
      <c r="H237">
        <v>20</v>
      </c>
      <c r="I237">
        <f>H237*17.99</f>
        <v>359.79999999999995</v>
      </c>
    </row>
    <row r="238" spans="1:9" x14ac:dyDescent="0.3">
      <c r="A238" s="7">
        <v>44267</v>
      </c>
      <c r="B238" s="2" t="str">
        <f>TEXT(A238, "mmmm")</f>
        <v>March</v>
      </c>
      <c r="C238" s="2" t="str">
        <f t="shared" si="3"/>
        <v>2021</v>
      </c>
      <c r="D238" t="s">
        <v>9</v>
      </c>
      <c r="E238" t="s">
        <v>10</v>
      </c>
      <c r="F238" t="s">
        <v>338</v>
      </c>
      <c r="G238" t="s">
        <v>132</v>
      </c>
      <c r="H238">
        <v>40</v>
      </c>
      <c r="I238">
        <f>H238*17.99</f>
        <v>719.59999999999991</v>
      </c>
    </row>
    <row r="239" spans="1:9" x14ac:dyDescent="0.3">
      <c r="A239" s="7">
        <v>44267</v>
      </c>
      <c r="B239" s="2" t="str">
        <f>TEXT(A239, "mmmm")</f>
        <v>March</v>
      </c>
      <c r="C239" s="2" t="str">
        <f t="shared" si="3"/>
        <v>2021</v>
      </c>
      <c r="D239" t="s">
        <v>9</v>
      </c>
      <c r="E239" t="s">
        <v>20</v>
      </c>
      <c r="F239" t="s">
        <v>339</v>
      </c>
      <c r="G239" t="s">
        <v>21</v>
      </c>
      <c r="H239">
        <v>1000</v>
      </c>
      <c r="I239">
        <f>H239*17.99</f>
        <v>17990</v>
      </c>
    </row>
    <row r="240" spans="1:9" x14ac:dyDescent="0.3">
      <c r="A240" s="7">
        <v>44239</v>
      </c>
      <c r="B240" s="2" t="str">
        <f>TEXT(A240, "mmmm")</f>
        <v>February</v>
      </c>
      <c r="C240" s="2" t="str">
        <f t="shared" si="3"/>
        <v>2021</v>
      </c>
      <c r="D240" t="s">
        <v>9</v>
      </c>
      <c r="E240" t="s">
        <v>10</v>
      </c>
      <c r="F240" t="s">
        <v>338</v>
      </c>
      <c r="G240" t="s">
        <v>296</v>
      </c>
      <c r="H240">
        <v>504</v>
      </c>
      <c r="I240">
        <f>H240*17.99</f>
        <v>9066.9599999999991</v>
      </c>
    </row>
    <row r="241" spans="1:9" x14ac:dyDescent="0.3">
      <c r="A241" s="7">
        <v>44239</v>
      </c>
      <c r="B241" s="2" t="str">
        <f>TEXT(A241, "mmmm")</f>
        <v>February</v>
      </c>
      <c r="C241" s="2" t="str">
        <f t="shared" si="3"/>
        <v>2021</v>
      </c>
      <c r="D241" t="s">
        <v>9</v>
      </c>
      <c r="E241" t="s">
        <v>10</v>
      </c>
      <c r="F241" t="s">
        <v>338</v>
      </c>
      <c r="G241" t="s">
        <v>297</v>
      </c>
      <c r="H241">
        <v>75</v>
      </c>
      <c r="I241">
        <f>H241*17.99</f>
        <v>1349.2499999999998</v>
      </c>
    </row>
    <row r="242" spans="1:9" x14ac:dyDescent="0.3">
      <c r="A242" s="7">
        <v>44208</v>
      </c>
      <c r="B242" s="2" t="str">
        <f>TEXT(A242, "mmmm")</f>
        <v>January</v>
      </c>
      <c r="C242" s="2" t="str">
        <f t="shared" si="3"/>
        <v>2021</v>
      </c>
      <c r="D242" t="s">
        <v>9</v>
      </c>
      <c r="E242" t="s">
        <v>337</v>
      </c>
      <c r="F242" t="s">
        <v>338</v>
      </c>
      <c r="G242" t="s">
        <v>299</v>
      </c>
      <c r="H242">
        <v>196</v>
      </c>
      <c r="I242">
        <f>H242*17.99</f>
        <v>3526.0399999999995</v>
      </c>
    </row>
    <row r="243" spans="1:9" x14ac:dyDescent="0.3">
      <c r="A243" s="7">
        <v>44208</v>
      </c>
      <c r="B243" s="2" t="str">
        <f>TEXT(A243, "mmmm")</f>
        <v>January</v>
      </c>
      <c r="C243" s="2" t="str">
        <f t="shared" si="3"/>
        <v>2021</v>
      </c>
      <c r="D243" t="s">
        <v>9</v>
      </c>
      <c r="E243" t="s">
        <v>10</v>
      </c>
      <c r="F243" t="s">
        <v>338</v>
      </c>
      <c r="G243" t="s">
        <v>114</v>
      </c>
      <c r="H243">
        <v>160</v>
      </c>
      <c r="I243">
        <f>H243*17.99</f>
        <v>2878.3999999999996</v>
      </c>
    </row>
    <row r="244" spans="1:9" x14ac:dyDescent="0.3">
      <c r="A244" s="7">
        <v>44530</v>
      </c>
      <c r="B244" s="2" t="str">
        <f>TEXT(A244, "mmmm")</f>
        <v>November</v>
      </c>
      <c r="C244" s="2" t="str">
        <f t="shared" si="3"/>
        <v>2021</v>
      </c>
      <c r="D244" t="s">
        <v>9</v>
      </c>
      <c r="E244" t="s">
        <v>32</v>
      </c>
      <c r="F244" t="s">
        <v>338</v>
      </c>
      <c r="G244" t="s">
        <v>302</v>
      </c>
      <c r="H244">
        <v>115</v>
      </c>
      <c r="I244">
        <f>H244*17.99</f>
        <v>2068.85</v>
      </c>
    </row>
    <row r="245" spans="1:9" x14ac:dyDescent="0.3">
      <c r="A245" s="7">
        <v>44530</v>
      </c>
      <c r="B245" s="2" t="str">
        <f>TEXT(A245, "mmmm")</f>
        <v>November</v>
      </c>
      <c r="C245" s="2" t="str">
        <f t="shared" si="3"/>
        <v>2021</v>
      </c>
      <c r="D245" t="s">
        <v>9</v>
      </c>
      <c r="E245" t="s">
        <v>10</v>
      </c>
      <c r="F245" t="s">
        <v>338</v>
      </c>
      <c r="G245" t="s">
        <v>114</v>
      </c>
      <c r="H245">
        <v>128</v>
      </c>
      <c r="I245">
        <f>H245*17.99</f>
        <v>2302.7199999999998</v>
      </c>
    </row>
    <row r="246" spans="1:9" x14ac:dyDescent="0.3">
      <c r="A246" s="7">
        <v>44530</v>
      </c>
      <c r="B246" s="2" t="str">
        <f>TEXT(A246, "mmmm")</f>
        <v>November</v>
      </c>
      <c r="C246" s="2" t="str">
        <f t="shared" si="3"/>
        <v>2021</v>
      </c>
      <c r="D246" t="s">
        <v>9</v>
      </c>
      <c r="E246" t="s">
        <v>10</v>
      </c>
      <c r="F246" t="s">
        <v>338</v>
      </c>
      <c r="G246" t="s">
        <v>293</v>
      </c>
      <c r="H246">
        <v>70</v>
      </c>
      <c r="I246">
        <f>H246*17.99</f>
        <v>1259.3</v>
      </c>
    </row>
    <row r="247" spans="1:9" x14ac:dyDescent="0.3">
      <c r="A247" s="7">
        <v>44529</v>
      </c>
      <c r="B247" s="2" t="str">
        <f>TEXT(A247, "mmmm")</f>
        <v>November</v>
      </c>
      <c r="C247" s="2" t="str">
        <f t="shared" si="3"/>
        <v>2021</v>
      </c>
      <c r="D247" t="s">
        <v>9</v>
      </c>
      <c r="E247" t="s">
        <v>10</v>
      </c>
      <c r="F247" t="s">
        <v>338</v>
      </c>
      <c r="G247" t="s">
        <v>114</v>
      </c>
      <c r="H247">
        <v>40</v>
      </c>
      <c r="I247">
        <f>H247*17.99</f>
        <v>719.59999999999991</v>
      </c>
    </row>
    <row r="248" spans="1:9" x14ac:dyDescent="0.3">
      <c r="A248" s="7">
        <v>44529</v>
      </c>
      <c r="B248" s="2" t="str">
        <f>TEXT(A248, "mmmm")</f>
        <v>November</v>
      </c>
      <c r="C248" s="2" t="str">
        <f t="shared" si="3"/>
        <v>2021</v>
      </c>
      <c r="D248" t="s">
        <v>9</v>
      </c>
      <c r="E248" t="s">
        <v>10</v>
      </c>
      <c r="F248" t="s">
        <v>338</v>
      </c>
      <c r="G248" t="s">
        <v>15</v>
      </c>
      <c r="H248">
        <v>50</v>
      </c>
      <c r="I248">
        <f>H248*17.99</f>
        <v>899.49999999999989</v>
      </c>
    </row>
    <row r="249" spans="1:9" x14ac:dyDescent="0.3">
      <c r="A249" s="7">
        <v>44529</v>
      </c>
      <c r="B249" s="2" t="str">
        <f>TEXT(A249, "mmmm")</f>
        <v>November</v>
      </c>
      <c r="C249" s="2" t="str">
        <f t="shared" si="3"/>
        <v>2021</v>
      </c>
      <c r="D249" t="s">
        <v>9</v>
      </c>
      <c r="E249" t="s">
        <v>10</v>
      </c>
      <c r="F249" t="s">
        <v>338</v>
      </c>
      <c r="G249" t="s">
        <v>270</v>
      </c>
      <c r="H249">
        <v>40</v>
      </c>
      <c r="I249">
        <f>H249*17.99</f>
        <v>719.59999999999991</v>
      </c>
    </row>
    <row r="250" spans="1:9" x14ac:dyDescent="0.3">
      <c r="A250" s="7">
        <v>44529</v>
      </c>
      <c r="B250" s="2" t="str">
        <f>TEXT(A250, "mmmm")</f>
        <v>November</v>
      </c>
      <c r="C250" s="2" t="str">
        <f t="shared" si="3"/>
        <v>2021</v>
      </c>
      <c r="D250" t="s">
        <v>9</v>
      </c>
      <c r="E250" t="s">
        <v>10</v>
      </c>
      <c r="F250" t="s">
        <v>338</v>
      </c>
      <c r="G250" t="s">
        <v>293</v>
      </c>
      <c r="H250">
        <v>40</v>
      </c>
      <c r="I250">
        <f>H250*17.99</f>
        <v>719.59999999999991</v>
      </c>
    </row>
    <row r="251" spans="1:9" x14ac:dyDescent="0.3">
      <c r="A251" s="7">
        <v>44528</v>
      </c>
      <c r="B251" s="2" t="str">
        <f>TEXT(A251, "mmmm")</f>
        <v>November</v>
      </c>
      <c r="C251" s="2" t="str">
        <f t="shared" si="3"/>
        <v>2021</v>
      </c>
      <c r="D251" t="s">
        <v>9</v>
      </c>
      <c r="E251" t="s">
        <v>10</v>
      </c>
      <c r="F251" t="s">
        <v>338</v>
      </c>
      <c r="G251" t="s">
        <v>132</v>
      </c>
      <c r="H251">
        <v>94</v>
      </c>
      <c r="I251">
        <f>H251*17.99</f>
        <v>1691.06</v>
      </c>
    </row>
    <row r="252" spans="1:9" x14ac:dyDescent="0.3">
      <c r="A252" s="7">
        <v>44528</v>
      </c>
      <c r="B252" s="2" t="str">
        <f>TEXT(A252, "mmmm")</f>
        <v>November</v>
      </c>
      <c r="C252" s="2" t="str">
        <f t="shared" si="3"/>
        <v>2021</v>
      </c>
      <c r="D252" t="s">
        <v>9</v>
      </c>
      <c r="E252" t="s">
        <v>10</v>
      </c>
      <c r="F252" t="s">
        <v>338</v>
      </c>
      <c r="G252" t="s">
        <v>310</v>
      </c>
      <c r="H252">
        <v>269.39999999999998</v>
      </c>
      <c r="I252">
        <f>H252*17.99</f>
        <v>4846.5059999999994</v>
      </c>
    </row>
    <row r="253" spans="1:9" x14ac:dyDescent="0.3">
      <c r="A253" s="7">
        <v>44527</v>
      </c>
      <c r="B253" s="2" t="str">
        <f>TEXT(A253, "mmmm")</f>
        <v>November</v>
      </c>
      <c r="C253" s="2" t="str">
        <f t="shared" si="3"/>
        <v>2021</v>
      </c>
      <c r="D253" t="s">
        <v>9</v>
      </c>
      <c r="E253" t="s">
        <v>10</v>
      </c>
      <c r="F253" t="s">
        <v>338</v>
      </c>
      <c r="G253" t="s">
        <v>312</v>
      </c>
      <c r="H253">
        <v>120</v>
      </c>
      <c r="I253">
        <f>H253*17.99</f>
        <v>2158.7999999999997</v>
      </c>
    </row>
    <row r="254" spans="1:9" x14ac:dyDescent="0.3">
      <c r="A254" s="7">
        <v>44527</v>
      </c>
      <c r="B254" s="2" t="str">
        <f>TEXT(A254, "mmmm")</f>
        <v>November</v>
      </c>
      <c r="C254" s="2" t="str">
        <f t="shared" si="3"/>
        <v>2021</v>
      </c>
      <c r="D254" t="s">
        <v>9</v>
      </c>
      <c r="E254" t="s">
        <v>10</v>
      </c>
      <c r="F254" t="s">
        <v>338</v>
      </c>
      <c r="G254" t="s">
        <v>312</v>
      </c>
      <c r="H254">
        <v>130</v>
      </c>
      <c r="I254">
        <f>H254*17.99</f>
        <v>2338.6999999999998</v>
      </c>
    </row>
    <row r="255" spans="1:9" x14ac:dyDescent="0.3">
      <c r="A255" s="7">
        <v>44527</v>
      </c>
      <c r="B255" s="2" t="str">
        <f>TEXT(A255, "mmmm")</f>
        <v>November</v>
      </c>
      <c r="C255" s="2" t="str">
        <f t="shared" si="3"/>
        <v>2021</v>
      </c>
      <c r="D255" t="s">
        <v>9</v>
      </c>
      <c r="E255" t="s">
        <v>16</v>
      </c>
      <c r="F255" t="s">
        <v>338</v>
      </c>
      <c r="G255" t="s">
        <v>315</v>
      </c>
      <c r="H255">
        <v>35</v>
      </c>
      <c r="I255">
        <f>H255*17.99</f>
        <v>629.65</v>
      </c>
    </row>
    <row r="256" spans="1:9" x14ac:dyDescent="0.3">
      <c r="A256" s="7">
        <v>44527</v>
      </c>
      <c r="B256" s="2" t="str">
        <f>TEXT(A256, "mmmm")</f>
        <v>November</v>
      </c>
      <c r="C256" s="2" t="str">
        <f t="shared" si="3"/>
        <v>2021</v>
      </c>
      <c r="D256" t="s">
        <v>9</v>
      </c>
      <c r="E256" t="s">
        <v>10</v>
      </c>
      <c r="F256" t="s">
        <v>338</v>
      </c>
      <c r="G256" t="s">
        <v>114</v>
      </c>
      <c r="H256">
        <v>75</v>
      </c>
      <c r="I256">
        <f>H256*17.99</f>
        <v>1349.2499999999998</v>
      </c>
    </row>
    <row r="257" spans="1:9" x14ac:dyDescent="0.3">
      <c r="A257" s="7">
        <v>44527</v>
      </c>
      <c r="B257" s="2" t="str">
        <f>TEXT(A257, "mmmm")</f>
        <v>November</v>
      </c>
      <c r="C257" s="2" t="str">
        <f t="shared" si="3"/>
        <v>2021</v>
      </c>
      <c r="D257" t="s">
        <v>9</v>
      </c>
      <c r="E257" t="s">
        <v>20</v>
      </c>
      <c r="F257" t="s">
        <v>339</v>
      </c>
      <c r="G257" t="s">
        <v>21</v>
      </c>
      <c r="H257">
        <v>2000</v>
      </c>
      <c r="I257">
        <f>H257*17.99</f>
        <v>35980</v>
      </c>
    </row>
    <row r="258" spans="1:9" x14ac:dyDescent="0.3">
      <c r="A258" s="7">
        <v>44527</v>
      </c>
      <c r="B258" s="2" t="str">
        <f>TEXT(A258, "mmmm")</f>
        <v>November</v>
      </c>
      <c r="C258" s="2" t="str">
        <f t="shared" si="3"/>
        <v>2021</v>
      </c>
      <c r="D258" t="s">
        <v>9</v>
      </c>
      <c r="E258" t="s">
        <v>10</v>
      </c>
      <c r="F258" t="s">
        <v>338</v>
      </c>
      <c r="G258" t="s">
        <v>293</v>
      </c>
      <c r="H258">
        <v>30</v>
      </c>
      <c r="I258">
        <f>H258*17.99</f>
        <v>539.69999999999993</v>
      </c>
    </row>
    <row r="259" spans="1:9" x14ac:dyDescent="0.3">
      <c r="A259" s="7">
        <v>44526</v>
      </c>
      <c r="B259" s="2" t="str">
        <f>TEXT(A259, "mmmm")</f>
        <v>November</v>
      </c>
      <c r="C259" s="2" t="str">
        <f t="shared" ref="C259:C278" si="4">TEXT(A259, "yyyy")</f>
        <v>2021</v>
      </c>
      <c r="D259" t="s">
        <v>9</v>
      </c>
      <c r="E259" t="s">
        <v>10</v>
      </c>
      <c r="F259" t="s">
        <v>338</v>
      </c>
      <c r="G259" t="s">
        <v>234</v>
      </c>
      <c r="H259">
        <v>150</v>
      </c>
      <c r="I259">
        <f>H259*17.99</f>
        <v>2698.4999999999995</v>
      </c>
    </row>
    <row r="260" spans="1:9" x14ac:dyDescent="0.3">
      <c r="A260" s="7">
        <v>44526</v>
      </c>
      <c r="B260" s="2" t="str">
        <f>TEXT(A260, "mmmm")</f>
        <v>November</v>
      </c>
      <c r="C260" s="2" t="str">
        <f t="shared" si="4"/>
        <v>2021</v>
      </c>
      <c r="D260" t="s">
        <v>9</v>
      </c>
      <c r="E260" t="s">
        <v>10</v>
      </c>
      <c r="F260" t="s">
        <v>338</v>
      </c>
      <c r="G260" t="s">
        <v>132</v>
      </c>
      <c r="H260">
        <v>102</v>
      </c>
      <c r="I260">
        <f>H260*17.99</f>
        <v>1834.9799999999998</v>
      </c>
    </row>
    <row r="261" spans="1:9" x14ac:dyDescent="0.3">
      <c r="A261" s="7">
        <v>44526</v>
      </c>
      <c r="B261" s="2" t="str">
        <f>TEXT(A261, "mmmm")</f>
        <v>November</v>
      </c>
      <c r="C261" s="2" t="str">
        <f t="shared" si="4"/>
        <v>2021</v>
      </c>
      <c r="D261" t="s">
        <v>9</v>
      </c>
      <c r="E261" t="s">
        <v>10</v>
      </c>
      <c r="F261" t="s">
        <v>338</v>
      </c>
      <c r="G261" t="s">
        <v>270</v>
      </c>
      <c r="H261">
        <v>40</v>
      </c>
      <c r="I261">
        <f>H261*17.99</f>
        <v>719.59999999999991</v>
      </c>
    </row>
    <row r="262" spans="1:9" x14ac:dyDescent="0.3">
      <c r="A262" s="7">
        <v>44526</v>
      </c>
      <c r="B262" s="2" t="str">
        <f>TEXT(A262, "mmmm")</f>
        <v>November</v>
      </c>
      <c r="C262" s="2" t="str">
        <f t="shared" si="4"/>
        <v>2021</v>
      </c>
      <c r="D262" t="s">
        <v>9</v>
      </c>
      <c r="E262" t="s">
        <v>20</v>
      </c>
      <c r="F262" t="s">
        <v>339</v>
      </c>
      <c r="G262" t="s">
        <v>323</v>
      </c>
      <c r="H262">
        <v>3</v>
      </c>
      <c r="I262">
        <f>H262*17.99</f>
        <v>53.97</v>
      </c>
    </row>
    <row r="263" spans="1:9" x14ac:dyDescent="0.3">
      <c r="A263" s="7">
        <v>44526</v>
      </c>
      <c r="B263" s="2" t="str">
        <f>TEXT(A263, "mmmm")</f>
        <v>November</v>
      </c>
      <c r="C263" s="2" t="str">
        <f t="shared" si="4"/>
        <v>2021</v>
      </c>
      <c r="D263" t="s">
        <v>9</v>
      </c>
      <c r="E263" t="s">
        <v>10</v>
      </c>
      <c r="F263" t="s">
        <v>338</v>
      </c>
      <c r="G263" t="s">
        <v>114</v>
      </c>
      <c r="H263">
        <v>150</v>
      </c>
      <c r="I263">
        <f>H263*17.99</f>
        <v>2698.4999999999995</v>
      </c>
    </row>
    <row r="264" spans="1:9" x14ac:dyDescent="0.3">
      <c r="A264" s="7">
        <v>44526</v>
      </c>
      <c r="B264" s="2" t="str">
        <f>TEXT(A264, "mmmm")</f>
        <v>November</v>
      </c>
      <c r="C264" s="2" t="str">
        <f t="shared" si="4"/>
        <v>2021</v>
      </c>
      <c r="D264" t="s">
        <v>9</v>
      </c>
      <c r="E264" t="s">
        <v>10</v>
      </c>
      <c r="F264" t="s">
        <v>338</v>
      </c>
      <c r="G264" t="s">
        <v>293</v>
      </c>
      <c r="H264">
        <v>60</v>
      </c>
      <c r="I264">
        <f>H264*17.99</f>
        <v>1079.3999999999999</v>
      </c>
    </row>
    <row r="265" spans="1:9" x14ac:dyDescent="0.3">
      <c r="A265" s="7">
        <v>44525</v>
      </c>
      <c r="B265" s="2" t="str">
        <f>TEXT(A265, "mmmm")</f>
        <v>November</v>
      </c>
      <c r="C265" s="2" t="str">
        <f t="shared" si="4"/>
        <v>2021</v>
      </c>
      <c r="D265" t="s">
        <v>9</v>
      </c>
      <c r="E265" t="s">
        <v>10</v>
      </c>
      <c r="F265" t="s">
        <v>338</v>
      </c>
      <c r="G265" t="s">
        <v>114</v>
      </c>
      <c r="H265">
        <v>145</v>
      </c>
      <c r="I265">
        <f>H265*17.99</f>
        <v>2608.5499999999997</v>
      </c>
    </row>
    <row r="266" spans="1:9" x14ac:dyDescent="0.3">
      <c r="A266" s="7">
        <v>44525</v>
      </c>
      <c r="B266" s="2" t="str">
        <f>TEXT(A266, "mmmm")</f>
        <v>November</v>
      </c>
      <c r="C266" s="2" t="str">
        <f t="shared" si="4"/>
        <v>2021</v>
      </c>
      <c r="D266" t="s">
        <v>9</v>
      </c>
      <c r="E266" t="s">
        <v>16</v>
      </c>
      <c r="F266" t="s">
        <v>338</v>
      </c>
      <c r="G266" t="s">
        <v>315</v>
      </c>
      <c r="H266">
        <v>58</v>
      </c>
      <c r="I266">
        <f>H266*17.99</f>
        <v>1043.4199999999998</v>
      </c>
    </row>
    <row r="267" spans="1:9" x14ac:dyDescent="0.3">
      <c r="A267" s="7">
        <v>44525</v>
      </c>
      <c r="B267" s="2" t="str">
        <f>TEXT(A267, "mmmm")</f>
        <v>November</v>
      </c>
      <c r="C267" s="2" t="str">
        <f t="shared" si="4"/>
        <v>2021</v>
      </c>
      <c r="D267" t="s">
        <v>9</v>
      </c>
      <c r="E267" t="s">
        <v>10</v>
      </c>
      <c r="F267" t="s">
        <v>338</v>
      </c>
      <c r="G267" t="s">
        <v>15</v>
      </c>
      <c r="H267">
        <v>95</v>
      </c>
      <c r="I267">
        <f>H267*17.99</f>
        <v>1709.05</v>
      </c>
    </row>
    <row r="268" spans="1:9" x14ac:dyDescent="0.3">
      <c r="A268" s="7">
        <v>44524</v>
      </c>
      <c r="B268" s="2" t="str">
        <f>TEXT(A268, "mmmm")</f>
        <v>November</v>
      </c>
      <c r="C268" s="2" t="str">
        <f t="shared" si="4"/>
        <v>2021</v>
      </c>
      <c r="D268" t="s">
        <v>9</v>
      </c>
      <c r="E268" t="s">
        <v>10</v>
      </c>
      <c r="F268" t="s">
        <v>338</v>
      </c>
      <c r="G268" t="s">
        <v>132</v>
      </c>
      <c r="H268">
        <v>15</v>
      </c>
      <c r="I268">
        <f>H268*17.99</f>
        <v>269.84999999999997</v>
      </c>
    </row>
    <row r="269" spans="1:9" x14ac:dyDescent="0.3">
      <c r="A269" s="7">
        <v>44524</v>
      </c>
      <c r="B269" s="2" t="str">
        <f>TEXT(A269, "mmmm")</f>
        <v>November</v>
      </c>
      <c r="C269" s="2" t="str">
        <f t="shared" si="4"/>
        <v>2021</v>
      </c>
      <c r="D269" t="s">
        <v>9</v>
      </c>
      <c r="E269" t="s">
        <v>10</v>
      </c>
      <c r="F269" t="s">
        <v>338</v>
      </c>
      <c r="G269" t="s">
        <v>15</v>
      </c>
      <c r="H269">
        <v>70</v>
      </c>
      <c r="I269">
        <f>H269*17.99</f>
        <v>1259.3</v>
      </c>
    </row>
    <row r="270" spans="1:9" x14ac:dyDescent="0.3">
      <c r="A270" s="7">
        <v>44524</v>
      </c>
      <c r="B270" s="2" t="str">
        <f>TEXT(A270, "mmmm")</f>
        <v>November</v>
      </c>
      <c r="C270" s="2" t="str">
        <f t="shared" si="4"/>
        <v>2021</v>
      </c>
      <c r="D270" t="s">
        <v>9</v>
      </c>
      <c r="E270" t="s">
        <v>10</v>
      </c>
      <c r="F270" t="s">
        <v>338</v>
      </c>
      <c r="G270" t="s">
        <v>270</v>
      </c>
      <c r="H270">
        <v>20</v>
      </c>
      <c r="I270">
        <f>H270*17.99</f>
        <v>359.79999999999995</v>
      </c>
    </row>
    <row r="271" spans="1:9" x14ac:dyDescent="0.3">
      <c r="A271" s="7">
        <v>44524</v>
      </c>
      <c r="B271" s="2" t="str">
        <f>TEXT(A271, "mmmm")</f>
        <v>November</v>
      </c>
      <c r="C271" s="2" t="str">
        <f t="shared" si="4"/>
        <v>2021</v>
      </c>
      <c r="D271" t="s">
        <v>9</v>
      </c>
      <c r="E271" t="s">
        <v>16</v>
      </c>
      <c r="F271" t="s">
        <v>338</v>
      </c>
      <c r="G271" t="s">
        <v>315</v>
      </c>
      <c r="H271">
        <v>58</v>
      </c>
      <c r="I271">
        <f>H271*17.99</f>
        <v>1043.4199999999998</v>
      </c>
    </row>
    <row r="272" spans="1:9" x14ac:dyDescent="0.3">
      <c r="A272" s="7">
        <v>44523</v>
      </c>
      <c r="B272" s="2" t="str">
        <f>TEXT(A272, "mmmm")</f>
        <v>November</v>
      </c>
      <c r="C272" s="2" t="str">
        <f t="shared" si="4"/>
        <v>2021</v>
      </c>
      <c r="D272" t="s">
        <v>9</v>
      </c>
      <c r="E272" t="s">
        <v>16</v>
      </c>
      <c r="F272" t="s">
        <v>338</v>
      </c>
      <c r="G272" t="s">
        <v>315</v>
      </c>
      <c r="H272">
        <v>50</v>
      </c>
      <c r="I272">
        <f>H272*17.99</f>
        <v>899.49999999999989</v>
      </c>
    </row>
    <row r="273" spans="1:9" x14ac:dyDescent="0.3">
      <c r="A273" s="7">
        <v>44523</v>
      </c>
      <c r="B273" s="2" t="str">
        <f>TEXT(A273, "mmmm")</f>
        <v>November</v>
      </c>
      <c r="C273" s="2" t="str">
        <f t="shared" si="4"/>
        <v>2021</v>
      </c>
      <c r="D273" t="s">
        <v>9</v>
      </c>
      <c r="E273" t="s">
        <v>10</v>
      </c>
      <c r="F273" t="s">
        <v>338</v>
      </c>
      <c r="G273" t="s">
        <v>15</v>
      </c>
      <c r="H273">
        <v>179</v>
      </c>
      <c r="I273">
        <f>H273*17.99</f>
        <v>3220.2099999999996</v>
      </c>
    </row>
    <row r="274" spans="1:9" x14ac:dyDescent="0.3">
      <c r="A274" s="7">
        <v>44522</v>
      </c>
      <c r="B274" s="2" t="str">
        <f>TEXT(A274, "mmmm")</f>
        <v>November</v>
      </c>
      <c r="C274" s="2" t="str">
        <f t="shared" si="4"/>
        <v>2021</v>
      </c>
      <c r="D274" t="s">
        <v>9</v>
      </c>
      <c r="E274" t="s">
        <v>10</v>
      </c>
      <c r="F274" t="s">
        <v>338</v>
      </c>
      <c r="G274" t="s">
        <v>15</v>
      </c>
      <c r="H274">
        <v>90</v>
      </c>
      <c r="I274">
        <f>H274*17.99</f>
        <v>1619.1</v>
      </c>
    </row>
    <row r="275" spans="1:9" x14ac:dyDescent="0.3">
      <c r="A275" s="7">
        <v>44522</v>
      </c>
      <c r="B275" s="2" t="str">
        <f>TEXT(A275, "mmmm")</f>
        <v>November</v>
      </c>
      <c r="C275" s="2" t="str">
        <f t="shared" si="4"/>
        <v>2021</v>
      </c>
      <c r="D275" t="s">
        <v>9</v>
      </c>
      <c r="E275" t="s">
        <v>10</v>
      </c>
      <c r="F275" t="s">
        <v>338</v>
      </c>
      <c r="G275" t="s">
        <v>114</v>
      </c>
      <c r="H275">
        <v>97</v>
      </c>
      <c r="I275">
        <f>H275*17.99</f>
        <v>1745.0299999999997</v>
      </c>
    </row>
    <row r="276" spans="1:9" x14ac:dyDescent="0.3">
      <c r="A276" s="7">
        <v>44521</v>
      </c>
      <c r="B276" s="2" t="str">
        <f>TEXT(A276, "mmmm")</f>
        <v>November</v>
      </c>
      <c r="C276" s="2" t="str">
        <f t="shared" si="4"/>
        <v>2021</v>
      </c>
      <c r="D276" t="s">
        <v>9</v>
      </c>
      <c r="E276" t="s">
        <v>16</v>
      </c>
      <c r="F276" t="s">
        <v>338</v>
      </c>
      <c r="G276" t="s">
        <v>315</v>
      </c>
      <c r="H276">
        <v>130</v>
      </c>
      <c r="I276">
        <f>H276*17.99</f>
        <v>2338.6999999999998</v>
      </c>
    </row>
    <row r="277" spans="1:9" x14ac:dyDescent="0.3">
      <c r="A277" s="7">
        <v>44521</v>
      </c>
      <c r="B277" s="2" t="str">
        <f>TEXT(A277, "mmmm")</f>
        <v>November</v>
      </c>
      <c r="C277" s="2" t="str">
        <f t="shared" si="4"/>
        <v>2021</v>
      </c>
      <c r="D277" t="s">
        <v>9</v>
      </c>
      <c r="E277" t="s">
        <v>10</v>
      </c>
      <c r="F277" t="s">
        <v>338</v>
      </c>
      <c r="G277" t="s">
        <v>27</v>
      </c>
      <c r="H277">
        <v>875</v>
      </c>
      <c r="I277">
        <f>H277*17.99</f>
        <v>15741.249999999998</v>
      </c>
    </row>
    <row r="278" spans="1:9" x14ac:dyDescent="0.3">
      <c r="A278" s="7">
        <v>44298</v>
      </c>
      <c r="B278" s="2" t="str">
        <f>TEXT(A278, "mmmm")</f>
        <v>April</v>
      </c>
      <c r="C278" s="2" t="str">
        <f t="shared" si="4"/>
        <v>2021</v>
      </c>
      <c r="D278" t="s">
        <v>9</v>
      </c>
      <c r="E278" t="s">
        <v>12</v>
      </c>
      <c r="F278" t="s">
        <v>343</v>
      </c>
      <c r="G278" t="s">
        <v>336</v>
      </c>
      <c r="H278">
        <v>30</v>
      </c>
      <c r="I278">
        <f>H278*17.99</f>
        <v>539.69999999999993</v>
      </c>
    </row>
  </sheetData>
  <autoFilter ref="A1:I278" xr:uid="{DD639A1C-CC23-46AE-B6AF-C61256076816}">
    <sortState xmlns:xlrd2="http://schemas.microsoft.com/office/spreadsheetml/2017/richdata2" ref="A3:I278">
      <sortCondition sortBy="cellColor" ref="G1:G278" dxfId="289"/>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B6A93-4085-4055-AFE7-57898145D71D}">
  <dimension ref="A1:I41"/>
  <sheetViews>
    <sheetView workbookViewId="0">
      <selection sqref="A1:I41"/>
    </sheetView>
  </sheetViews>
  <sheetFormatPr defaultRowHeight="14.4" x14ac:dyDescent="0.3"/>
  <cols>
    <col min="4" max="4" width="9.88671875" customWidth="1"/>
    <col min="5" max="5" width="10.44140625" customWidth="1"/>
    <col min="6" max="6" width="13.44140625" customWidth="1"/>
  </cols>
  <sheetData>
    <row r="1" spans="1:9" x14ac:dyDescent="0.3">
      <c r="A1" t="s">
        <v>0</v>
      </c>
      <c r="B1" t="s">
        <v>345</v>
      </c>
      <c r="C1" t="s">
        <v>346</v>
      </c>
      <c r="D1" t="s">
        <v>1</v>
      </c>
      <c r="E1" t="s">
        <v>2</v>
      </c>
      <c r="F1" t="s">
        <v>3</v>
      </c>
      <c r="G1" t="s">
        <v>4</v>
      </c>
      <c r="H1" t="s">
        <v>5</v>
      </c>
      <c r="I1" t="s">
        <v>335</v>
      </c>
    </row>
    <row r="2" spans="1:9" x14ac:dyDescent="0.3">
      <c r="A2" s="10">
        <v>44526</v>
      </c>
      <c r="B2" t="s">
        <v>357</v>
      </c>
      <c r="C2" t="s">
        <v>359</v>
      </c>
      <c r="D2" t="s">
        <v>9</v>
      </c>
      <c r="E2" t="s">
        <v>20</v>
      </c>
      <c r="F2" t="s">
        <v>339</v>
      </c>
      <c r="G2" t="s">
        <v>323</v>
      </c>
      <c r="H2">
        <v>3</v>
      </c>
      <c r="I2">
        <v>53.97</v>
      </c>
    </row>
    <row r="3" spans="1:9" x14ac:dyDescent="0.3">
      <c r="A3" s="10">
        <v>44527</v>
      </c>
      <c r="B3" t="s">
        <v>357</v>
      </c>
      <c r="C3" t="s">
        <v>359</v>
      </c>
      <c r="D3" t="s">
        <v>9</v>
      </c>
      <c r="E3" t="s">
        <v>20</v>
      </c>
      <c r="F3" t="s">
        <v>339</v>
      </c>
      <c r="G3" t="s">
        <v>21</v>
      </c>
      <c r="H3">
        <v>2000</v>
      </c>
      <c r="I3">
        <v>35980</v>
      </c>
    </row>
    <row r="4" spans="1:9" x14ac:dyDescent="0.3">
      <c r="A4" s="10">
        <v>44267</v>
      </c>
      <c r="B4" t="s">
        <v>349</v>
      </c>
      <c r="C4" t="s">
        <v>359</v>
      </c>
      <c r="D4" t="s">
        <v>9</v>
      </c>
      <c r="E4" t="s">
        <v>20</v>
      </c>
      <c r="F4" t="s">
        <v>339</v>
      </c>
      <c r="G4" t="s">
        <v>21</v>
      </c>
      <c r="H4">
        <v>1000</v>
      </c>
      <c r="I4">
        <v>17990</v>
      </c>
    </row>
    <row r="5" spans="1:9" x14ac:dyDescent="0.3">
      <c r="A5" s="10">
        <v>44328</v>
      </c>
      <c r="B5" t="s">
        <v>351</v>
      </c>
      <c r="C5" t="s">
        <v>359</v>
      </c>
      <c r="D5" t="s">
        <v>9</v>
      </c>
      <c r="E5" t="s">
        <v>20</v>
      </c>
      <c r="F5" t="s">
        <v>339</v>
      </c>
      <c r="G5" t="s">
        <v>21</v>
      </c>
      <c r="H5">
        <v>8000</v>
      </c>
      <c r="I5">
        <v>143920</v>
      </c>
    </row>
    <row r="6" spans="1:9" x14ac:dyDescent="0.3">
      <c r="A6" s="10">
        <v>44512</v>
      </c>
      <c r="B6" t="s">
        <v>357</v>
      </c>
      <c r="C6" t="s">
        <v>359</v>
      </c>
      <c r="D6" t="s">
        <v>9</v>
      </c>
      <c r="E6" t="s">
        <v>20</v>
      </c>
      <c r="F6" t="s">
        <v>339</v>
      </c>
      <c r="G6" t="s">
        <v>21</v>
      </c>
      <c r="H6">
        <v>1000</v>
      </c>
      <c r="I6">
        <v>17990</v>
      </c>
    </row>
    <row r="7" spans="1:9" x14ac:dyDescent="0.3">
      <c r="A7" s="10">
        <v>44548</v>
      </c>
      <c r="B7" t="s">
        <v>358</v>
      </c>
      <c r="C7" t="s">
        <v>359</v>
      </c>
      <c r="D7" t="s">
        <v>9</v>
      </c>
      <c r="E7" t="s">
        <v>20</v>
      </c>
      <c r="F7" t="s">
        <v>339</v>
      </c>
      <c r="G7" t="s">
        <v>21</v>
      </c>
      <c r="H7">
        <v>1000</v>
      </c>
      <c r="I7">
        <v>17990</v>
      </c>
    </row>
    <row r="8" spans="1:9" x14ac:dyDescent="0.3">
      <c r="A8" s="10">
        <v>44521</v>
      </c>
      <c r="B8" t="s">
        <v>357</v>
      </c>
      <c r="C8" t="s">
        <v>359</v>
      </c>
      <c r="D8" t="s">
        <v>9</v>
      </c>
      <c r="E8" t="s">
        <v>20</v>
      </c>
      <c r="F8" t="s">
        <v>339</v>
      </c>
      <c r="G8" t="s">
        <v>20</v>
      </c>
      <c r="H8">
        <v>2000</v>
      </c>
      <c r="I8">
        <v>35980</v>
      </c>
    </row>
    <row r="9" spans="1:9" x14ac:dyDescent="0.3">
      <c r="A9" s="10">
        <v>44512</v>
      </c>
      <c r="B9" t="s">
        <v>357</v>
      </c>
      <c r="C9" t="s">
        <v>359</v>
      </c>
      <c r="D9" t="s">
        <v>9</v>
      </c>
      <c r="E9" t="s">
        <v>20</v>
      </c>
      <c r="F9" t="s">
        <v>339</v>
      </c>
      <c r="G9" t="s">
        <v>20</v>
      </c>
      <c r="H9">
        <v>240</v>
      </c>
      <c r="I9">
        <v>4317.5999999999995</v>
      </c>
    </row>
    <row r="10" spans="1:9" x14ac:dyDescent="0.3">
      <c r="A10" s="10">
        <v>44557</v>
      </c>
      <c r="B10" t="s">
        <v>358</v>
      </c>
      <c r="C10" t="s">
        <v>359</v>
      </c>
      <c r="D10" t="s">
        <v>9</v>
      </c>
      <c r="E10" t="s">
        <v>20</v>
      </c>
      <c r="F10" t="s">
        <v>339</v>
      </c>
      <c r="G10" t="s">
        <v>20</v>
      </c>
      <c r="H10">
        <v>40</v>
      </c>
      <c r="I10">
        <v>719.59999999999991</v>
      </c>
    </row>
    <row r="11" spans="1:9" x14ac:dyDescent="0.3">
      <c r="A11" s="10">
        <v>44557</v>
      </c>
      <c r="B11" t="s">
        <v>358</v>
      </c>
      <c r="C11" t="s">
        <v>359</v>
      </c>
      <c r="D11" t="s">
        <v>9</v>
      </c>
      <c r="E11" t="s">
        <v>20</v>
      </c>
      <c r="F11" t="s">
        <v>339</v>
      </c>
      <c r="G11" t="s">
        <v>20</v>
      </c>
      <c r="H11">
        <v>80</v>
      </c>
      <c r="I11">
        <v>1439.1999999999998</v>
      </c>
    </row>
    <row r="12" spans="1:9" x14ac:dyDescent="0.3">
      <c r="A12" s="10">
        <v>44560</v>
      </c>
      <c r="B12" t="s">
        <v>358</v>
      </c>
      <c r="C12" t="s">
        <v>359</v>
      </c>
      <c r="D12" t="s">
        <v>9</v>
      </c>
      <c r="E12" t="s">
        <v>20</v>
      </c>
      <c r="F12" t="s">
        <v>339</v>
      </c>
      <c r="G12" t="s">
        <v>20</v>
      </c>
      <c r="H12">
        <v>250</v>
      </c>
      <c r="I12">
        <v>4497.5</v>
      </c>
    </row>
    <row r="13" spans="1:9" x14ac:dyDescent="0.3">
      <c r="A13" s="10">
        <v>44560</v>
      </c>
      <c r="B13" t="s">
        <v>358</v>
      </c>
      <c r="C13" t="s">
        <v>359</v>
      </c>
      <c r="D13" t="s">
        <v>9</v>
      </c>
      <c r="E13" t="s">
        <v>20</v>
      </c>
      <c r="F13" t="s">
        <v>339</v>
      </c>
      <c r="G13" t="s">
        <v>20</v>
      </c>
      <c r="H13">
        <v>20</v>
      </c>
      <c r="I13">
        <v>359.79999999999995</v>
      </c>
    </row>
    <row r="14" spans="1:9" x14ac:dyDescent="0.3">
      <c r="A14" s="10">
        <v>44562</v>
      </c>
      <c r="B14" t="s">
        <v>347</v>
      </c>
      <c r="C14" t="s">
        <v>360</v>
      </c>
      <c r="D14" t="s">
        <v>9</v>
      </c>
      <c r="E14" t="s">
        <v>20</v>
      </c>
      <c r="F14" t="s">
        <v>339</v>
      </c>
      <c r="G14" t="s">
        <v>21</v>
      </c>
      <c r="H14">
        <v>1000</v>
      </c>
      <c r="I14">
        <v>17990</v>
      </c>
    </row>
    <row r="15" spans="1:9" x14ac:dyDescent="0.3">
      <c r="A15" s="10">
        <v>44560</v>
      </c>
      <c r="B15" t="s">
        <v>358</v>
      </c>
      <c r="C15" t="s">
        <v>359</v>
      </c>
      <c r="D15" t="s">
        <v>9</v>
      </c>
      <c r="E15" t="s">
        <v>20</v>
      </c>
      <c r="F15" t="s">
        <v>339</v>
      </c>
      <c r="G15" t="s">
        <v>20</v>
      </c>
      <c r="H15">
        <v>250</v>
      </c>
      <c r="I15">
        <v>4497.5</v>
      </c>
    </row>
    <row r="16" spans="1:9" x14ac:dyDescent="0.3">
      <c r="A16" s="10">
        <v>44560</v>
      </c>
      <c r="B16" t="s">
        <v>358</v>
      </c>
      <c r="C16" t="s">
        <v>359</v>
      </c>
      <c r="D16" t="s">
        <v>9</v>
      </c>
      <c r="E16" t="s">
        <v>20</v>
      </c>
      <c r="F16" t="s">
        <v>339</v>
      </c>
      <c r="G16" t="s">
        <v>20</v>
      </c>
      <c r="H16">
        <v>30</v>
      </c>
      <c r="I16">
        <v>539.69999999999993</v>
      </c>
    </row>
    <row r="17" spans="1:9" x14ac:dyDescent="0.3">
      <c r="A17" s="10">
        <v>44621</v>
      </c>
      <c r="B17" t="s">
        <v>349</v>
      </c>
      <c r="C17" t="s">
        <v>360</v>
      </c>
      <c r="D17" t="s">
        <v>9</v>
      </c>
      <c r="E17" t="s">
        <v>20</v>
      </c>
      <c r="F17" t="s">
        <v>339</v>
      </c>
      <c r="G17" t="s">
        <v>20</v>
      </c>
      <c r="H17">
        <v>300</v>
      </c>
      <c r="I17">
        <v>5396.9999999999991</v>
      </c>
    </row>
    <row r="18" spans="1:9" x14ac:dyDescent="0.3">
      <c r="A18" s="10">
        <v>44621</v>
      </c>
      <c r="B18" t="s">
        <v>349</v>
      </c>
      <c r="C18" t="s">
        <v>360</v>
      </c>
      <c r="D18" t="s">
        <v>9</v>
      </c>
      <c r="E18" t="s">
        <v>20</v>
      </c>
      <c r="F18" t="s">
        <v>339</v>
      </c>
      <c r="G18" t="s">
        <v>20</v>
      </c>
      <c r="H18">
        <v>140</v>
      </c>
      <c r="I18">
        <v>2518.6</v>
      </c>
    </row>
    <row r="19" spans="1:9" x14ac:dyDescent="0.3">
      <c r="A19" s="10">
        <v>44621</v>
      </c>
      <c r="B19" t="s">
        <v>349</v>
      </c>
      <c r="C19" t="s">
        <v>360</v>
      </c>
      <c r="D19" t="s">
        <v>9</v>
      </c>
      <c r="E19" t="s">
        <v>20</v>
      </c>
      <c r="F19" t="s">
        <v>339</v>
      </c>
      <c r="G19" t="s">
        <v>20</v>
      </c>
      <c r="H19">
        <v>5</v>
      </c>
      <c r="I19">
        <v>89.949999999999989</v>
      </c>
    </row>
    <row r="20" spans="1:9" x14ac:dyDescent="0.3">
      <c r="A20" s="10">
        <v>44621</v>
      </c>
      <c r="B20" t="s">
        <v>349</v>
      </c>
      <c r="C20" t="s">
        <v>360</v>
      </c>
      <c r="D20" t="s">
        <v>9</v>
      </c>
      <c r="E20" t="s">
        <v>20</v>
      </c>
      <c r="F20" t="s">
        <v>339</v>
      </c>
      <c r="G20" t="s">
        <v>20</v>
      </c>
      <c r="H20">
        <v>201</v>
      </c>
      <c r="I20">
        <v>3615.99</v>
      </c>
    </row>
    <row r="21" spans="1:9" x14ac:dyDescent="0.3">
      <c r="A21" s="10">
        <v>44652</v>
      </c>
      <c r="B21" t="s">
        <v>350</v>
      </c>
      <c r="C21" t="s">
        <v>360</v>
      </c>
      <c r="D21" t="s">
        <v>9</v>
      </c>
      <c r="E21" t="s">
        <v>20</v>
      </c>
      <c r="F21" t="s">
        <v>339</v>
      </c>
      <c r="G21" t="s">
        <v>188</v>
      </c>
      <c r="H21">
        <v>8000</v>
      </c>
      <c r="I21">
        <v>143920</v>
      </c>
    </row>
    <row r="22" spans="1:9" x14ac:dyDescent="0.3">
      <c r="A22" s="10">
        <v>44713</v>
      </c>
      <c r="B22" t="s">
        <v>352</v>
      </c>
      <c r="C22" t="s">
        <v>360</v>
      </c>
      <c r="D22" t="s">
        <v>9</v>
      </c>
      <c r="E22" t="s">
        <v>20</v>
      </c>
      <c r="F22" t="s">
        <v>339</v>
      </c>
      <c r="G22" t="s">
        <v>20</v>
      </c>
      <c r="H22">
        <v>440</v>
      </c>
      <c r="I22">
        <v>7915.5999999999995</v>
      </c>
    </row>
    <row r="23" spans="1:9" x14ac:dyDescent="0.3">
      <c r="A23" s="10">
        <v>44774</v>
      </c>
      <c r="B23" t="s">
        <v>354</v>
      </c>
      <c r="C23" t="s">
        <v>360</v>
      </c>
      <c r="D23" t="s">
        <v>9</v>
      </c>
      <c r="E23" t="s">
        <v>20</v>
      </c>
      <c r="F23" t="s">
        <v>339</v>
      </c>
      <c r="G23" t="s">
        <v>20</v>
      </c>
      <c r="H23">
        <v>260</v>
      </c>
      <c r="I23">
        <v>4677.3999999999996</v>
      </c>
    </row>
    <row r="24" spans="1:9" x14ac:dyDescent="0.3">
      <c r="A24" s="10">
        <v>44896</v>
      </c>
      <c r="B24" t="s">
        <v>358</v>
      </c>
      <c r="C24" t="s">
        <v>360</v>
      </c>
      <c r="D24" t="s">
        <v>9</v>
      </c>
      <c r="E24" t="s">
        <v>20</v>
      </c>
      <c r="F24" t="s">
        <v>339</v>
      </c>
      <c r="G24" t="s">
        <v>20</v>
      </c>
      <c r="H24">
        <v>200</v>
      </c>
      <c r="I24">
        <v>3597.9999999999995</v>
      </c>
    </row>
    <row r="25" spans="1:9" x14ac:dyDescent="0.3">
      <c r="A25" s="10">
        <v>44574</v>
      </c>
      <c r="B25" t="s">
        <v>347</v>
      </c>
      <c r="C25" t="s">
        <v>360</v>
      </c>
      <c r="D25" t="s">
        <v>9</v>
      </c>
      <c r="E25" t="s">
        <v>20</v>
      </c>
      <c r="F25" t="s">
        <v>339</v>
      </c>
      <c r="G25" t="s">
        <v>20</v>
      </c>
      <c r="H25">
        <v>1000</v>
      </c>
      <c r="I25">
        <v>17990</v>
      </c>
    </row>
    <row r="26" spans="1:9" x14ac:dyDescent="0.3">
      <c r="A26" s="10">
        <v>44575</v>
      </c>
      <c r="B26" t="s">
        <v>347</v>
      </c>
      <c r="C26" t="s">
        <v>360</v>
      </c>
      <c r="D26" t="s">
        <v>9</v>
      </c>
      <c r="E26" t="s">
        <v>20</v>
      </c>
      <c r="F26" t="s">
        <v>339</v>
      </c>
      <c r="G26" t="s">
        <v>20</v>
      </c>
      <c r="H26">
        <v>340</v>
      </c>
      <c r="I26">
        <v>6116.5999999999995</v>
      </c>
    </row>
    <row r="27" spans="1:9" x14ac:dyDescent="0.3">
      <c r="A27" s="10">
        <v>44576</v>
      </c>
      <c r="B27" t="s">
        <v>347</v>
      </c>
      <c r="C27" t="s">
        <v>360</v>
      </c>
      <c r="D27" t="s">
        <v>9</v>
      </c>
      <c r="E27" t="s">
        <v>20</v>
      </c>
      <c r="F27" t="s">
        <v>339</v>
      </c>
      <c r="G27" t="s">
        <v>20</v>
      </c>
      <c r="H27">
        <v>1500</v>
      </c>
      <c r="I27">
        <v>26984.999999999996</v>
      </c>
    </row>
    <row r="28" spans="1:9" x14ac:dyDescent="0.3">
      <c r="A28" s="10">
        <v>44579</v>
      </c>
      <c r="B28" t="s">
        <v>347</v>
      </c>
      <c r="C28" t="s">
        <v>360</v>
      </c>
      <c r="D28" t="s">
        <v>9</v>
      </c>
      <c r="E28" t="s">
        <v>20</v>
      </c>
      <c r="F28" t="s">
        <v>339</v>
      </c>
      <c r="G28" t="s">
        <v>20</v>
      </c>
      <c r="H28">
        <v>1000</v>
      </c>
      <c r="I28">
        <v>17990</v>
      </c>
    </row>
    <row r="29" spans="1:9" x14ac:dyDescent="0.3">
      <c r="A29" s="10">
        <v>44582</v>
      </c>
      <c r="B29" t="s">
        <v>347</v>
      </c>
      <c r="C29" t="s">
        <v>360</v>
      </c>
      <c r="D29" t="s">
        <v>9</v>
      </c>
      <c r="E29" t="s">
        <v>20</v>
      </c>
      <c r="F29" t="s">
        <v>339</v>
      </c>
      <c r="G29" t="s">
        <v>20</v>
      </c>
      <c r="H29">
        <v>200</v>
      </c>
      <c r="I29">
        <v>3597.9999999999995</v>
      </c>
    </row>
    <row r="30" spans="1:9" x14ac:dyDescent="0.3">
      <c r="A30" s="10">
        <v>44584</v>
      </c>
      <c r="B30" t="s">
        <v>347</v>
      </c>
      <c r="C30" t="s">
        <v>360</v>
      </c>
      <c r="D30" t="s">
        <v>9</v>
      </c>
      <c r="E30" t="s">
        <v>20</v>
      </c>
      <c r="F30" t="s">
        <v>339</v>
      </c>
      <c r="G30" t="s">
        <v>20</v>
      </c>
      <c r="H30">
        <v>2000</v>
      </c>
      <c r="I30">
        <v>35980</v>
      </c>
    </row>
    <row r="31" spans="1:9" x14ac:dyDescent="0.3">
      <c r="A31" s="10">
        <v>44584</v>
      </c>
      <c r="B31" t="s">
        <v>347</v>
      </c>
      <c r="C31" t="s">
        <v>360</v>
      </c>
      <c r="D31" t="s">
        <v>9</v>
      </c>
      <c r="E31" t="s">
        <v>20</v>
      </c>
      <c r="F31" t="s">
        <v>339</v>
      </c>
      <c r="G31" t="s">
        <v>20</v>
      </c>
      <c r="H31">
        <v>310</v>
      </c>
      <c r="I31">
        <v>5576.9</v>
      </c>
    </row>
    <row r="32" spans="1:9" x14ac:dyDescent="0.3">
      <c r="A32" s="10">
        <v>44588</v>
      </c>
      <c r="B32" t="s">
        <v>347</v>
      </c>
      <c r="C32" t="s">
        <v>360</v>
      </c>
      <c r="D32" t="s">
        <v>9</v>
      </c>
      <c r="E32" t="s">
        <v>20</v>
      </c>
      <c r="F32" t="s">
        <v>339</v>
      </c>
      <c r="G32" t="s">
        <v>20</v>
      </c>
      <c r="H32">
        <v>1500</v>
      </c>
      <c r="I32">
        <v>26984.999999999996</v>
      </c>
    </row>
    <row r="33" spans="1:9" x14ac:dyDescent="0.3">
      <c r="A33" s="10">
        <v>44588</v>
      </c>
      <c r="B33" t="s">
        <v>347</v>
      </c>
      <c r="C33" t="s">
        <v>360</v>
      </c>
      <c r="D33" t="s">
        <v>9</v>
      </c>
      <c r="E33" t="s">
        <v>20</v>
      </c>
      <c r="F33" t="s">
        <v>339</v>
      </c>
      <c r="G33" t="s">
        <v>20</v>
      </c>
      <c r="H33">
        <v>300</v>
      </c>
      <c r="I33">
        <v>5396.9999999999991</v>
      </c>
    </row>
    <row r="34" spans="1:9" x14ac:dyDescent="0.3">
      <c r="A34" s="10">
        <v>44594</v>
      </c>
      <c r="B34" t="s">
        <v>348</v>
      </c>
      <c r="C34" t="s">
        <v>360</v>
      </c>
      <c r="D34" t="s">
        <v>9</v>
      </c>
      <c r="E34" t="s">
        <v>20</v>
      </c>
      <c r="F34" t="s">
        <v>339</v>
      </c>
      <c r="G34" t="s">
        <v>20</v>
      </c>
      <c r="H34">
        <v>500</v>
      </c>
      <c r="I34">
        <v>8995</v>
      </c>
    </row>
    <row r="35" spans="1:9" x14ac:dyDescent="0.3">
      <c r="A35" s="10">
        <v>44714</v>
      </c>
      <c r="B35" t="s">
        <v>352</v>
      </c>
      <c r="C35" t="s">
        <v>360</v>
      </c>
      <c r="D35" t="s">
        <v>9</v>
      </c>
      <c r="E35" t="s">
        <v>20</v>
      </c>
      <c r="F35" t="s">
        <v>339</v>
      </c>
      <c r="G35" t="s">
        <v>20</v>
      </c>
      <c r="H35">
        <v>5000</v>
      </c>
      <c r="I35">
        <v>89949.999999999985</v>
      </c>
    </row>
    <row r="36" spans="1:9" x14ac:dyDescent="0.3">
      <c r="A36" s="10">
        <v>44775</v>
      </c>
      <c r="B36" t="s">
        <v>354</v>
      </c>
      <c r="C36" t="s">
        <v>360</v>
      </c>
      <c r="D36" t="s">
        <v>9</v>
      </c>
      <c r="E36" t="s">
        <v>20</v>
      </c>
      <c r="F36" t="s">
        <v>339</v>
      </c>
      <c r="G36" t="s">
        <v>20</v>
      </c>
      <c r="H36">
        <v>1000</v>
      </c>
      <c r="I36">
        <v>17990</v>
      </c>
    </row>
    <row r="37" spans="1:9" x14ac:dyDescent="0.3">
      <c r="A37" s="10">
        <v>44897</v>
      </c>
      <c r="B37" t="s">
        <v>358</v>
      </c>
      <c r="C37" t="s">
        <v>360</v>
      </c>
      <c r="D37" t="s">
        <v>9</v>
      </c>
      <c r="E37" t="s">
        <v>20</v>
      </c>
      <c r="F37" t="s">
        <v>339</v>
      </c>
      <c r="G37" t="s">
        <v>20</v>
      </c>
      <c r="H37">
        <v>10000</v>
      </c>
      <c r="I37">
        <v>179899.99999999997</v>
      </c>
    </row>
    <row r="38" spans="1:9" x14ac:dyDescent="0.3">
      <c r="A38" s="10">
        <v>44618</v>
      </c>
      <c r="B38" t="s">
        <v>348</v>
      </c>
      <c r="C38" t="s">
        <v>360</v>
      </c>
      <c r="D38" t="s">
        <v>9</v>
      </c>
      <c r="E38" t="s">
        <v>20</v>
      </c>
      <c r="F38" t="s">
        <v>339</v>
      </c>
      <c r="G38" t="s">
        <v>20</v>
      </c>
      <c r="H38">
        <v>1500</v>
      </c>
      <c r="I38">
        <v>26984.999999999996</v>
      </c>
    </row>
    <row r="39" spans="1:9" x14ac:dyDescent="0.3">
      <c r="A39" s="10">
        <v>44620</v>
      </c>
      <c r="B39" t="s">
        <v>348</v>
      </c>
      <c r="C39" t="s">
        <v>360</v>
      </c>
      <c r="D39" t="s">
        <v>9</v>
      </c>
      <c r="E39" t="s">
        <v>20</v>
      </c>
      <c r="F39" t="s">
        <v>339</v>
      </c>
      <c r="G39" t="s">
        <v>20</v>
      </c>
      <c r="H39">
        <v>200</v>
      </c>
      <c r="I39">
        <v>3597.9999999999995</v>
      </c>
    </row>
    <row r="40" spans="1:9" x14ac:dyDescent="0.3">
      <c r="A40" s="10">
        <v>44564</v>
      </c>
      <c r="B40" t="s">
        <v>347</v>
      </c>
      <c r="C40" t="s">
        <v>360</v>
      </c>
      <c r="D40" t="s">
        <v>9</v>
      </c>
      <c r="E40" t="s">
        <v>20</v>
      </c>
      <c r="F40" t="s">
        <v>339</v>
      </c>
      <c r="G40" t="s">
        <v>20</v>
      </c>
      <c r="H40">
        <v>500</v>
      </c>
      <c r="I40">
        <v>8995</v>
      </c>
    </row>
    <row r="41" spans="1:9" x14ac:dyDescent="0.3">
      <c r="A41" s="10">
        <v>44564</v>
      </c>
      <c r="B41" t="s">
        <v>347</v>
      </c>
      <c r="C41" t="s">
        <v>360</v>
      </c>
      <c r="D41" t="s">
        <v>9</v>
      </c>
      <c r="E41" t="s">
        <v>20</v>
      </c>
      <c r="F41" t="s">
        <v>339</v>
      </c>
      <c r="G41" t="s">
        <v>20</v>
      </c>
      <c r="H41">
        <v>100</v>
      </c>
      <c r="I41">
        <v>1798.9999999999998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F6A1F-82E2-4543-9CE3-0D19EC5D1BCD}">
  <dimension ref="A3:D83"/>
  <sheetViews>
    <sheetView topLeftCell="A25" zoomScale="90" zoomScaleNormal="90" workbookViewId="0">
      <selection activeCell="A17" sqref="A17:B17"/>
    </sheetView>
  </sheetViews>
  <sheetFormatPr defaultRowHeight="14.4" x14ac:dyDescent="0.3"/>
  <cols>
    <col min="1" max="1" width="14.21875" bestFit="1" customWidth="1"/>
    <col min="2" max="2" width="12.21875" style="6" bestFit="1" customWidth="1"/>
    <col min="3" max="4" width="14.77734375" bestFit="1" customWidth="1"/>
    <col min="5" max="5" width="11.21875" bestFit="1" customWidth="1"/>
    <col min="6" max="6" width="15.5546875" bestFit="1" customWidth="1"/>
    <col min="7" max="7" width="13.88671875" bestFit="1" customWidth="1"/>
    <col min="8" max="8" width="13.33203125" bestFit="1" customWidth="1"/>
    <col min="9" max="9" width="15.5546875" bestFit="1" customWidth="1"/>
    <col min="10" max="10" width="10.77734375" bestFit="1" customWidth="1"/>
    <col min="11" max="11" width="13.44140625" bestFit="1" customWidth="1"/>
    <col min="12" max="12" width="10.109375" bestFit="1" customWidth="1"/>
    <col min="13" max="23" width="16.109375" bestFit="1" customWidth="1"/>
    <col min="24" max="24" width="11.21875" bestFit="1" customWidth="1"/>
  </cols>
  <sheetData>
    <row r="3" spans="1:2" x14ac:dyDescent="0.3">
      <c r="A3" s="3" t="s">
        <v>340</v>
      </c>
      <c r="B3" s="6" t="s">
        <v>361</v>
      </c>
    </row>
    <row r="4" spans="1:2" x14ac:dyDescent="0.3">
      <c r="A4" s="4" t="s">
        <v>339</v>
      </c>
      <c r="B4" s="6">
        <v>960827.9099999998</v>
      </c>
    </row>
    <row r="5" spans="1:2" x14ac:dyDescent="0.3">
      <c r="A5" s="4" t="s">
        <v>338</v>
      </c>
      <c r="B5" s="6">
        <v>969786.92999999959</v>
      </c>
    </row>
    <row r="6" spans="1:2" x14ac:dyDescent="0.3">
      <c r="A6" s="4" t="s">
        <v>343</v>
      </c>
      <c r="B6" s="6">
        <v>116251.37999999999</v>
      </c>
    </row>
    <row r="7" spans="1:2" x14ac:dyDescent="0.3">
      <c r="A7" s="4" t="s">
        <v>341</v>
      </c>
      <c r="B7" s="6">
        <v>2046866.2199999993</v>
      </c>
    </row>
    <row r="8" spans="1:2" x14ac:dyDescent="0.3">
      <c r="B8"/>
    </row>
    <row r="18" spans="1:2" x14ac:dyDescent="0.3">
      <c r="A18" s="3" t="s">
        <v>340</v>
      </c>
      <c r="B18" s="6" t="s">
        <v>342</v>
      </c>
    </row>
    <row r="19" spans="1:2" x14ac:dyDescent="0.3">
      <c r="A19" s="4" t="s">
        <v>337</v>
      </c>
      <c r="B19" s="6">
        <v>64476.159999999996</v>
      </c>
    </row>
    <row r="20" spans="1:2" x14ac:dyDescent="0.3">
      <c r="A20" s="4" t="s">
        <v>186</v>
      </c>
      <c r="B20" s="6">
        <v>32381.999999999996</v>
      </c>
    </row>
    <row r="21" spans="1:2" x14ac:dyDescent="0.3">
      <c r="A21" s="4" t="s">
        <v>10</v>
      </c>
      <c r="B21" s="6">
        <v>440799.61520000012</v>
      </c>
    </row>
    <row r="22" spans="1:2" x14ac:dyDescent="0.3">
      <c r="A22" s="4" t="s">
        <v>38</v>
      </c>
      <c r="B22" s="6">
        <v>219262.12</v>
      </c>
    </row>
    <row r="23" spans="1:2" x14ac:dyDescent="0.3">
      <c r="A23" s="4" t="s">
        <v>32</v>
      </c>
      <c r="B23" s="6">
        <v>47290.672799999993</v>
      </c>
    </row>
    <row r="24" spans="1:2" x14ac:dyDescent="0.3">
      <c r="A24" s="4" t="s">
        <v>16</v>
      </c>
      <c r="B24" s="6">
        <v>165576.36200000002</v>
      </c>
    </row>
    <row r="25" spans="1:2" x14ac:dyDescent="0.3">
      <c r="A25" s="4" t="s">
        <v>341</v>
      </c>
      <c r="B25" s="6">
        <v>969786.93000000017</v>
      </c>
    </row>
    <row r="26" spans="1:2" x14ac:dyDescent="0.3">
      <c r="B26"/>
    </row>
    <row r="27" spans="1:2" x14ac:dyDescent="0.3">
      <c r="B27"/>
    </row>
    <row r="28" spans="1:2" x14ac:dyDescent="0.3">
      <c r="B28"/>
    </row>
    <row r="29" spans="1:2" x14ac:dyDescent="0.3">
      <c r="B29"/>
    </row>
    <row r="30" spans="1:2" x14ac:dyDescent="0.3">
      <c r="B30"/>
    </row>
    <row r="31" spans="1:2" x14ac:dyDescent="0.3">
      <c r="B31"/>
    </row>
    <row r="32" spans="1:2" x14ac:dyDescent="0.3">
      <c r="B32"/>
    </row>
    <row r="33" spans="1:4" x14ac:dyDescent="0.3">
      <c r="B33"/>
    </row>
    <row r="34" spans="1:4" x14ac:dyDescent="0.3">
      <c r="A34" s="3" t="s">
        <v>340</v>
      </c>
      <c r="B34" t="s">
        <v>342</v>
      </c>
    </row>
    <row r="35" spans="1:4" x14ac:dyDescent="0.3">
      <c r="A35" s="4" t="s">
        <v>339</v>
      </c>
      <c r="B35" s="9">
        <v>960827.90999999992</v>
      </c>
    </row>
    <row r="36" spans="1:4" x14ac:dyDescent="0.3">
      <c r="A36" s="4" t="s">
        <v>341</v>
      </c>
      <c r="B36" s="5">
        <v>960827.90999999992</v>
      </c>
    </row>
    <row r="37" spans="1:4" x14ac:dyDescent="0.3">
      <c r="B37"/>
    </row>
    <row r="38" spans="1:4" x14ac:dyDescent="0.3">
      <c r="B38"/>
    </row>
    <row r="39" spans="1:4" x14ac:dyDescent="0.3">
      <c r="B39"/>
    </row>
    <row r="40" spans="1:4" x14ac:dyDescent="0.3">
      <c r="B40"/>
    </row>
    <row r="41" spans="1:4" x14ac:dyDescent="0.3">
      <c r="A41" s="3" t="s">
        <v>342</v>
      </c>
      <c r="B41" s="3" t="s">
        <v>344</v>
      </c>
    </row>
    <row r="42" spans="1:4" x14ac:dyDescent="0.3">
      <c r="A42" s="3" t="s">
        <v>340</v>
      </c>
      <c r="B42" t="s">
        <v>339</v>
      </c>
      <c r="C42" t="s">
        <v>338</v>
      </c>
      <c r="D42" t="s">
        <v>343</v>
      </c>
    </row>
    <row r="43" spans="1:4" x14ac:dyDescent="0.3">
      <c r="A43" s="4" t="s">
        <v>347</v>
      </c>
      <c r="B43" s="9">
        <v>175402.5</v>
      </c>
      <c r="C43" s="9">
        <v>147322.80849999998</v>
      </c>
      <c r="D43" s="9">
        <v>33191.549999999996</v>
      </c>
    </row>
    <row r="44" spans="1:4" x14ac:dyDescent="0.3">
      <c r="A44" s="4" t="s">
        <v>348</v>
      </c>
      <c r="B44" s="9">
        <v>39578</v>
      </c>
      <c r="C44" s="9">
        <v>220299.24349999995</v>
      </c>
      <c r="D44" s="9">
        <v>8239.4199999999983</v>
      </c>
    </row>
    <row r="45" spans="1:4" x14ac:dyDescent="0.3">
      <c r="A45" s="4" t="s">
        <v>349</v>
      </c>
      <c r="B45" s="9">
        <v>29611.539999999997</v>
      </c>
      <c r="C45" s="9">
        <v>10344.249999999998</v>
      </c>
      <c r="D45" s="9">
        <v>2698.4999999999995</v>
      </c>
    </row>
    <row r="46" spans="1:4" x14ac:dyDescent="0.3">
      <c r="A46" s="4" t="s">
        <v>350</v>
      </c>
      <c r="B46" s="9">
        <v>143920</v>
      </c>
      <c r="C46" s="9">
        <v>41053.179999999993</v>
      </c>
      <c r="D46" s="9">
        <v>1978.8999999999996</v>
      </c>
    </row>
    <row r="47" spans="1:4" x14ac:dyDescent="0.3">
      <c r="A47" s="4" t="s">
        <v>351</v>
      </c>
      <c r="B47" s="9">
        <v>143920</v>
      </c>
      <c r="C47" s="9">
        <v>137407.62</v>
      </c>
      <c r="D47" s="9">
        <v>19249.3</v>
      </c>
    </row>
    <row r="48" spans="1:4" x14ac:dyDescent="0.3">
      <c r="A48" s="4" t="s">
        <v>352</v>
      </c>
      <c r="B48" s="9">
        <v>97865.599999999991</v>
      </c>
      <c r="C48" s="9">
        <v>54686.181899999996</v>
      </c>
      <c r="D48" s="9">
        <v>26984.999999999996</v>
      </c>
    </row>
    <row r="49" spans="1:4" x14ac:dyDescent="0.3">
      <c r="A49" s="4" t="s">
        <v>353</v>
      </c>
      <c r="B49" s="5"/>
      <c r="C49" s="5">
        <v>4839.3100000000004</v>
      </c>
      <c r="D49" s="5"/>
    </row>
    <row r="50" spans="1:4" x14ac:dyDescent="0.3">
      <c r="A50" s="4" t="s">
        <v>354</v>
      </c>
      <c r="B50" s="9">
        <v>22667.4</v>
      </c>
      <c r="C50" s="9">
        <v>151925.90979999996</v>
      </c>
      <c r="D50" s="9"/>
    </row>
    <row r="51" spans="1:4" x14ac:dyDescent="0.3">
      <c r="A51" s="4" t="s">
        <v>355</v>
      </c>
      <c r="B51" s="5"/>
      <c r="C51" s="5">
        <v>8185.4499999999989</v>
      </c>
      <c r="D51" s="5"/>
    </row>
    <row r="52" spans="1:4" x14ac:dyDescent="0.3">
      <c r="A52" s="4" t="s">
        <v>356</v>
      </c>
      <c r="B52" s="5"/>
      <c r="C52" s="5">
        <v>21282.17</v>
      </c>
      <c r="D52" s="5"/>
    </row>
    <row r="53" spans="1:4" x14ac:dyDescent="0.3">
      <c r="A53" s="4" t="s">
        <v>357</v>
      </c>
      <c r="B53" s="9">
        <v>94321.57</v>
      </c>
      <c r="C53" s="9">
        <v>74278.910999999993</v>
      </c>
      <c r="D53" s="9"/>
    </row>
    <row r="54" spans="1:4" x14ac:dyDescent="0.3">
      <c r="A54" s="4" t="s">
        <v>358</v>
      </c>
      <c r="B54" s="9">
        <v>213541.3</v>
      </c>
      <c r="C54" s="9">
        <v>98161.89529999996</v>
      </c>
      <c r="D54" s="9">
        <v>23908.71</v>
      </c>
    </row>
    <row r="55" spans="1:4" x14ac:dyDescent="0.3">
      <c r="A55" s="4" t="s">
        <v>341</v>
      </c>
      <c r="B55" s="5">
        <v>960827.90999999992</v>
      </c>
      <c r="C55" s="5">
        <v>969786.92999999982</v>
      </c>
      <c r="D55" s="5">
        <v>116251.37999999998</v>
      </c>
    </row>
    <row r="56" spans="1:4" x14ac:dyDescent="0.3">
      <c r="B56"/>
    </row>
    <row r="57" spans="1:4" x14ac:dyDescent="0.3">
      <c r="B57"/>
    </row>
    <row r="58" spans="1:4" x14ac:dyDescent="0.3">
      <c r="B58"/>
    </row>
    <row r="59" spans="1:4" x14ac:dyDescent="0.3">
      <c r="B59"/>
    </row>
    <row r="60" spans="1:4" x14ac:dyDescent="0.3">
      <c r="B60"/>
    </row>
    <row r="61" spans="1:4" x14ac:dyDescent="0.3">
      <c r="B61"/>
    </row>
    <row r="62" spans="1:4" x14ac:dyDescent="0.3">
      <c r="B62"/>
    </row>
    <row r="63" spans="1:4" x14ac:dyDescent="0.3">
      <c r="B63"/>
    </row>
    <row r="64" spans="1:4" x14ac:dyDescent="0.3">
      <c r="A64" s="3" t="s">
        <v>340</v>
      </c>
      <c r="B64" t="s">
        <v>342</v>
      </c>
    </row>
    <row r="65" spans="1:2" x14ac:dyDescent="0.3">
      <c r="A65" s="4" t="s">
        <v>338</v>
      </c>
      <c r="B65" s="5">
        <v>969786.92999999935</v>
      </c>
    </row>
    <row r="66" spans="1:2" x14ac:dyDescent="0.3">
      <c r="A66" s="4" t="s">
        <v>343</v>
      </c>
      <c r="B66" s="5">
        <v>116251.38</v>
      </c>
    </row>
    <row r="67" spans="1:2" x14ac:dyDescent="0.3">
      <c r="A67" s="4" t="s">
        <v>341</v>
      </c>
      <c r="B67" s="5">
        <v>1086038.3099999994</v>
      </c>
    </row>
    <row r="68" spans="1:2" x14ac:dyDescent="0.3">
      <c r="B68"/>
    </row>
    <row r="69" spans="1:2" x14ac:dyDescent="0.3">
      <c r="B69"/>
    </row>
    <row r="70" spans="1:2" x14ac:dyDescent="0.3">
      <c r="B70"/>
    </row>
    <row r="71" spans="1:2" x14ac:dyDescent="0.3">
      <c r="B71"/>
    </row>
    <row r="72" spans="1:2" x14ac:dyDescent="0.3">
      <c r="B72"/>
    </row>
    <row r="73" spans="1:2" x14ac:dyDescent="0.3">
      <c r="B73"/>
    </row>
    <row r="74" spans="1:2" x14ac:dyDescent="0.3">
      <c r="B74"/>
    </row>
    <row r="75" spans="1:2" x14ac:dyDescent="0.3">
      <c r="B75"/>
    </row>
    <row r="76" spans="1:2" x14ac:dyDescent="0.3">
      <c r="B76"/>
    </row>
    <row r="77" spans="1:2" x14ac:dyDescent="0.3">
      <c r="B77"/>
    </row>
    <row r="78" spans="1:2" x14ac:dyDescent="0.3">
      <c r="B78"/>
    </row>
    <row r="79" spans="1:2" x14ac:dyDescent="0.3">
      <c r="B79"/>
    </row>
    <row r="80" spans="1:2" x14ac:dyDescent="0.3">
      <c r="B80"/>
    </row>
    <row r="81" spans="2:2" x14ac:dyDescent="0.3">
      <c r="B81"/>
    </row>
    <row r="82" spans="2:2" x14ac:dyDescent="0.3">
      <c r="B82"/>
    </row>
    <row r="83" spans="2:2" x14ac:dyDescent="0.3">
      <c r="B83"/>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B0D08-47C8-44BC-9E0A-F826EC401DD1}">
  <dimension ref="A1"/>
  <sheetViews>
    <sheetView showGridLines="0" tabSelected="1" zoomScaleNormal="100" workbookViewId="0">
      <selection activeCell="J2" sqref="J2"/>
    </sheetView>
  </sheetViews>
  <sheetFormatPr defaultRowHeight="14.4" x14ac:dyDescent="0.3"/>
  <cols>
    <col min="1" max="16384" width="8.88671875" style="1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WorkSheet</vt:lpstr>
      <vt:lpstr>Sheet5</vt:lpstr>
      <vt:lpstr>Pivot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Olumide Olawunmi</dc:creator>
  <cp:lastModifiedBy>Olumide Olawunmi</cp:lastModifiedBy>
  <dcterms:created xsi:type="dcterms:W3CDTF">2025-01-23T21:16:11Z</dcterms:created>
  <dcterms:modified xsi:type="dcterms:W3CDTF">2025-01-29T13:26:29Z</dcterms:modified>
</cp:coreProperties>
</file>