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filterPrivacy="1" codeName="ThisWorkbook"/>
  <xr:revisionPtr revIDLastSave="0" documentId="8_{0B70CEBA-C5EC-4859-9C6D-7B137C42D515}" xr6:coauthVersionLast="47" xr6:coauthVersionMax="47" xr10:uidLastSave="{00000000-0000-0000-0000-000000000000}"/>
  <bookViews>
    <workbookView xWindow="-110" yWindow="-110" windowWidth="22780" windowHeight="14660" xr2:uid="{00000000-000D-0000-FFFF-FFFF00000000}"/>
  </bookViews>
  <sheets>
    <sheet name="ProjectSchedule" sheetId="11" r:id="rId1"/>
    <sheet name="About" sheetId="12" r:id="rId2"/>
  </sheets>
  <definedNames>
    <definedName name="Display_Week">ProjectSchedule!$C$4</definedName>
    <definedName name="_xlnm.Print_Titles" localSheetId="0">ProjectSchedule!$4:$6</definedName>
    <definedName name="Project_Start">ProjectSchedule!$C$3</definedName>
    <definedName name="task_end" localSheetId="0">ProjectSchedule!$D1</definedName>
    <definedName name="task_progress" localSheetId="0">ProjectSchedule!#REF!</definedName>
    <definedName name="task_start" localSheetId="0">ProjectSchedule!$C1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9" i="11" l="1"/>
  <c r="F7" i="11"/>
  <c r="F25" i="11" l="1"/>
  <c r="G5" i="11"/>
  <c r="F28" i="11"/>
  <c r="F27" i="11"/>
  <c r="F24" i="11"/>
  <c r="F23" i="11"/>
  <c r="F15" i="11"/>
  <c r="F8" i="11"/>
  <c r="F9" i="11" l="1"/>
  <c r="G6" i="11"/>
  <c r="F10" i="11" l="1"/>
  <c r="F26" i="11"/>
  <c r="F16" i="11"/>
  <c r="F14" i="11"/>
  <c r="H5" i="11"/>
  <c r="I5" i="11" s="1"/>
  <c r="J5" i="11" s="1"/>
  <c r="K5" i="11" s="1"/>
  <c r="L5" i="11" s="1"/>
  <c r="M5" i="11" s="1"/>
  <c r="N5" i="11" s="1"/>
  <c r="G4" i="11"/>
  <c r="F17" i="11" l="1"/>
  <c r="F11" i="11"/>
  <c r="F12" i="11"/>
  <c r="N4" i="11"/>
  <c r="O5" i="11"/>
  <c r="P5" i="11" s="1"/>
  <c r="Q5" i="11" s="1"/>
  <c r="R5" i="11" s="1"/>
  <c r="S5" i="11" s="1"/>
  <c r="T5" i="11" s="1"/>
  <c r="U5" i="11" s="1"/>
  <c r="H6" i="11"/>
  <c r="F22" i="11" l="1"/>
  <c r="F19" i="11"/>
  <c r="F18" i="11"/>
  <c r="U4" i="11"/>
  <c r="V5" i="11"/>
  <c r="W5" i="11" s="1"/>
  <c r="X5" i="11" s="1"/>
  <c r="Y5" i="11" s="1"/>
  <c r="Z5" i="11" s="1"/>
  <c r="AA5" i="11" s="1"/>
  <c r="AB5" i="11" s="1"/>
  <c r="I6" i="11"/>
  <c r="AC5" i="11" l="1"/>
  <c r="AD5" i="11" s="1"/>
  <c r="AE5" i="11" s="1"/>
  <c r="AF5" i="11" s="1"/>
  <c r="AG5" i="11" s="1"/>
  <c r="AH5" i="11" s="1"/>
  <c r="AB4" i="11"/>
  <c r="J6" i="11"/>
  <c r="AI5" i="11" l="1"/>
  <c r="AJ5" i="11" s="1"/>
  <c r="AK5" i="11" s="1"/>
  <c r="AL5" i="11" s="1"/>
  <c r="AM5" i="11" s="1"/>
  <c r="AN5" i="11" s="1"/>
  <c r="AO5" i="11" s="1"/>
  <c r="K6" i="11"/>
  <c r="AP5" i="11" l="1"/>
  <c r="AQ5" i="11" s="1"/>
  <c r="AI4" i="11"/>
  <c r="L6" i="11"/>
  <c r="AR5" i="11" l="1"/>
  <c r="AQ6" i="11"/>
  <c r="AP4" i="11"/>
  <c r="M6" i="11"/>
  <c r="AS5" i="11" l="1"/>
  <c r="AR6" i="11"/>
  <c r="AT5" i="11" l="1"/>
  <c r="AS6" i="11"/>
  <c r="N6" i="11"/>
  <c r="O6" i="11"/>
  <c r="AU5" i="11" l="1"/>
  <c r="AT6" i="11"/>
  <c r="P6" i="11"/>
  <c r="AV5" i="11" l="1"/>
  <c r="AW5" i="11" s="1"/>
  <c r="AW4" i="11" s="1"/>
  <c r="AU6" i="11"/>
  <c r="Q6" i="11"/>
  <c r="AW6" i="11" l="1"/>
  <c r="AX5" i="11"/>
  <c r="AV6" i="11"/>
  <c r="R6" i="11"/>
  <c r="AY5" i="11" l="1"/>
  <c r="AX6" i="11"/>
  <c r="S6" i="11"/>
  <c r="AY6" i="11" l="1"/>
  <c r="AZ5" i="11"/>
  <c r="T6" i="11"/>
  <c r="AZ6" i="11" l="1"/>
  <c r="BA5" i="11"/>
  <c r="U6" i="11"/>
  <c r="BA6" i="11" l="1"/>
  <c r="BB5" i="11"/>
  <c r="V6" i="11"/>
  <c r="BC5" i="11" l="1"/>
  <c r="BB6" i="11"/>
  <c r="W6" i="11"/>
  <c r="BC6" i="11" l="1"/>
  <c r="BD5" i="11"/>
  <c r="X6" i="11"/>
  <c r="BD6" i="11" l="1"/>
  <c r="BE5" i="11"/>
  <c r="BD4" i="11"/>
  <c r="Y6" i="11"/>
  <c r="BE6" i="11" l="1"/>
  <c r="BF5" i="11"/>
  <c r="Z6" i="11"/>
  <c r="BG5" i="11" l="1"/>
  <c r="BF6" i="11"/>
  <c r="AA6" i="11"/>
  <c r="BH5" i="11" l="1"/>
  <c r="BG6" i="11"/>
  <c r="AB6" i="11"/>
  <c r="BI5" i="11" l="1"/>
  <c r="BH6" i="11"/>
  <c r="AC6" i="11"/>
  <c r="BJ5" i="11" l="1"/>
  <c r="BK5" i="11" s="1"/>
  <c r="BI6" i="11"/>
  <c r="AD6" i="11"/>
  <c r="BK4" i="11" l="1"/>
  <c r="BK6" i="11"/>
  <c r="BL5" i="11"/>
  <c r="BJ6" i="11"/>
  <c r="AE6" i="11"/>
  <c r="BL6" i="11" l="1"/>
  <c r="BM5" i="11"/>
  <c r="AF6" i="11"/>
  <c r="BM6" i="11" l="1"/>
  <c r="BN5" i="11"/>
  <c r="AG6" i="11"/>
  <c r="BN6" i="11" l="1"/>
  <c r="BO5" i="11"/>
  <c r="AH6" i="11"/>
  <c r="BO6" i="11" l="1"/>
  <c r="BP5" i="11"/>
  <c r="AI6" i="11"/>
  <c r="BP6" i="11" l="1"/>
  <c r="BQ5" i="11"/>
  <c r="AJ6" i="11"/>
  <c r="BQ6" i="11" l="1"/>
  <c r="BR5" i="11"/>
  <c r="AK6" i="11"/>
  <c r="BR6" i="11" l="1"/>
  <c r="BS5" i="11"/>
  <c r="BR4" i="11"/>
  <c r="AL6" i="11"/>
  <c r="BS6" i="11" l="1"/>
  <c r="BT5" i="11"/>
  <c r="AM6" i="11"/>
  <c r="BT6" i="11" l="1"/>
  <c r="BU5" i="11"/>
  <c r="AN6" i="11"/>
  <c r="BU6" i="11" l="1"/>
  <c r="BV5" i="11"/>
  <c r="AO6" i="11"/>
  <c r="BV6" i="11" l="1"/>
  <c r="BW5" i="11"/>
  <c r="AP6" i="11"/>
  <c r="BW6" i="11" l="1"/>
  <c r="BX5" i="11"/>
  <c r="BX6" i="11" l="1"/>
  <c r="BY5" i="11"/>
  <c r="BY6" i="11" l="1"/>
  <c r="BZ5" i="11"/>
  <c r="BY4" i="11"/>
  <c r="BZ6" i="11" l="1"/>
  <c r="CA5" i="11"/>
  <c r="CA6" i="11" l="1"/>
  <c r="CB5" i="11"/>
  <c r="CB6" i="11" l="1"/>
  <c r="CC5" i="11"/>
  <c r="CC6" i="11" l="1"/>
  <c r="CD5" i="11"/>
  <c r="CD6" i="11" l="1"/>
  <c r="CE5" i="11"/>
  <c r="CE6" i="11" l="1"/>
  <c r="CF5" i="11"/>
  <c r="CF4" i="11" l="1"/>
  <c r="CF6" i="11"/>
  <c r="CG5" i="11"/>
  <c r="CG6" i="11" l="1"/>
  <c r="CH5" i="11"/>
  <c r="CH6" i="11" l="1"/>
  <c r="CI5" i="11"/>
  <c r="CI6" i="11" l="1"/>
  <c r="CJ5" i="11"/>
  <c r="CJ6" i="11" l="1"/>
  <c r="CK5" i="11"/>
  <c r="CK6" i="11" l="1"/>
  <c r="CL5" i="11"/>
  <c r="CL6" i="11" l="1"/>
  <c r="CM5" i="11"/>
  <c r="CM6" i="11" l="1"/>
  <c r="CN5" i="11"/>
  <c r="CM4" i="11"/>
  <c r="CN6" i="11" l="1"/>
  <c r="CO5" i="11"/>
  <c r="CO6" i="11" l="1"/>
  <c r="CP5" i="11"/>
  <c r="CP6" i="11" l="1"/>
  <c r="CQ5" i="11"/>
  <c r="CQ6" i="11" l="1"/>
  <c r="CR5" i="11"/>
  <c r="CR6" i="11" l="1"/>
  <c r="CS5" i="11"/>
  <c r="CS6" i="11" l="1"/>
  <c r="CT5" i="11"/>
  <c r="CT4" i="11" l="1"/>
  <c r="CT6" i="11"/>
  <c r="CU5" i="11"/>
  <c r="CU6" i="11" l="1"/>
  <c r="CV5" i="11"/>
  <c r="CV6" i="11" l="1"/>
  <c r="CW5" i="11"/>
  <c r="CW6" i="11" l="1"/>
  <c r="CX5" i="11"/>
  <c r="CX6" i="11" l="1"/>
  <c r="CY5" i="11"/>
  <c r="CY6" i="11" l="1"/>
  <c r="CZ5" i="11"/>
  <c r="CZ6" i="11" s="1"/>
</calcChain>
</file>

<file path=xl/sharedStrings.xml><?xml version="1.0" encoding="utf-8"?>
<sst xmlns="http://schemas.openxmlformats.org/spreadsheetml/2006/main" count="55" uniqueCount="55">
  <si>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</si>
  <si>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JSAnalyze</t>
  </si>
  <si>
    <t>Enter Company Name in cell B2.</t>
  </si>
  <si>
    <t>Enter the name of the Project Lead in cell B3. Enter the Project Start date in cell E3. Pooject Start: label is in cell C3.</t>
  </si>
  <si>
    <t>Project Start Date:</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</si>
  <si>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</si>
  <si>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</si>
  <si>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</si>
  <si>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</si>
  <si>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</si>
  <si>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</si>
  <si>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</si>
  <si>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</si>
  <si>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</si>
  <si>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Backend Development</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</si>
  <si>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</si>
  <si>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General planning &amp; research</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</si>
  <si>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</si>
  <si>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Instalation and testing of Eslint</t>
  </si>
  <si>
    <t>Installation and testing of Eslint plugins</t>
  </si>
  <si>
    <t>Create code for receiving zip folders of student code as input</t>
  </si>
  <si>
    <t>Create code for parsing through zip folders of student code</t>
  </si>
  <si>
    <t>Create code for handling user authentication</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</si>
  <si>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</si>
  <si>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Frontend / Web Development</t>
  </si>
  <si>
    <t>Planning</t>
  </si>
  <si>
    <t>Create code for basic website layout without functionality</t>
  </si>
  <si>
    <t>Integration of backend functionality in frontend</t>
  </si>
  <si>
    <t>Midpoint functionality / vulnerability testing of frontend</t>
  </si>
  <si>
    <t>Implement user authentication for frontend</t>
  </si>
  <si>
    <t>Displaying of individual student code error information</t>
  </si>
  <si>
    <t>Final functionality / vulnerability testing of frontend</t>
  </si>
  <si>
    <t>Sample phase title block</t>
  </si>
  <si>
    <t>Calculating / Displaying Statistics</t>
  </si>
  <si>
    <t>Basic calculation and displaying of number of errors</t>
  </si>
  <si>
    <t>Calculation / displaying of complex individual program data statistics</t>
  </si>
  <si>
    <t>Calculation / displaying of complex agregate data statistics</t>
  </si>
  <si>
    <t>This is an empty row</t>
  </si>
  <si>
    <t>This row marks the end of the Project Schedule. DO NOT enter anything in this row. 
Insert new rows ABOVE this one to continue building out your Project Schedule.</t>
  </si>
  <si>
    <t>Insert new rows ABOVE this one</t>
  </si>
  <si>
    <t>SIMPLE GANTT CHART by Vertex42.com</t>
  </si>
  <si>
    <t>https://www.vertex42.com/ExcelTemplates/simple-gantt-chart.html</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</si>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</sst>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4"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sz val="12"/>
      <color theme="1"/>
      <name val="Calibri"/>
      <family val="2"/>
      <scheme val="minor"/>
    </font>
    <font>
      <sz val="11"/>
      <color rgb="FFFFFFFF"/>
      <name val="Calibri"/>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FFFF"/>
        <bgColor indexed="64"/>
      </patternFill>
    </fill>
  </fills>
  <borders count="1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000000"/>
      </left>
      <right style="thin">
        <color theme="0" tint="-0.34998626667073579"/>
      </right>
      <top style="thin">
        <color rgb="FF000000"/>
      </top>
      <bottom style="thin">
        <color rgb="FF000000"/>
      </bottom>
      <diagonal/>
    </border>
    <border>
      <left style="thin">
        <color theme="0" tint="-0.34998626667073579"/>
      </left>
      <right style="thin">
        <color rgb="FF000000"/>
      </right>
      <top style="thin">
        <color rgb="FF000000"/>
      </top>
      <bottom style="thin">
        <color rgb="FF000000"/>
      </bottom>
      <diagonal/>
    </border>
  </borders>
  <cellStyleXfs count="12">
    <xf numFmtId="0" fontId="0" fillId="0" borderId="0"/>
    <xf numFmtId="0" fontId="2" fillId="0" borderId="0" applyNumberFormat="0" applyFill="0" applyBorder="0" applyAlignment="0" applyProtection="0">
      <alignment vertical="top"/>
      <protection locked="0"/>
    </xf>
    <xf numFmtId="0" fontId="19" fillId="0" borderId="0"/>
    <xf numFmtId="43"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5" fontId="8" fillId="0" borderId="3">
      <alignment horizontal="center" vertical="center"/>
    </xf>
    <xf numFmtId="164" fontId="8" fillId="0" borderId="2" applyFill="0">
      <alignment horizontal="center" vertical="center"/>
    </xf>
    <xf numFmtId="0" fontId="8" fillId="0" borderId="2" applyFill="0">
      <alignment horizontal="center" vertical="center"/>
    </xf>
    <xf numFmtId="0" fontId="8" fillId="0" borderId="2" applyFill="0">
      <alignment horizontal="left" vertical="center" indent="2"/>
    </xf>
  </cellStyleXfs>
  <cellXfs count="67">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6" fillId="11" borderId="1" xfId="0" applyFont="1" applyFill="1" applyBorder="1" applyAlignment="1">
      <alignment horizontal="center" vertical="center" wrapText="1"/>
    </xf>
    <xf numFmtId="167" fontId="10" fillId="6" borderId="0" xfId="0" applyNumberFormat="1" applyFont="1" applyFill="1" applyAlignment="1">
      <alignment horizontal="center" vertical="center"/>
    </xf>
    <xf numFmtId="167" fontId="10" fillId="6" borderId="6" xfId="0" applyNumberFormat="1" applyFont="1" applyFill="1" applyBorder="1" applyAlignment="1">
      <alignment horizontal="center" vertical="center"/>
    </xf>
    <xf numFmtId="167" fontId="10" fillId="6" borderId="7" xfId="0" applyNumberFormat="1" applyFont="1" applyFill="1" applyBorder="1" applyAlignment="1">
      <alignment horizontal="center" vertical="center"/>
    </xf>
    <xf numFmtId="0" fontId="11" fillId="10" borderId="8" xfId="0" applyFont="1" applyFill="1" applyBorder="1" applyAlignment="1">
      <alignment horizontal="center" vertical="center" shrinkToFit="1"/>
    </xf>
    <xf numFmtId="0" fontId="4" fillId="0" borderId="2" xfId="0" applyFont="1" applyBorder="1" applyAlignment="1">
      <alignment horizontal="center" vertical="center"/>
    </xf>
    <xf numFmtId="164" fontId="0" fillId="7" borderId="2" xfId="0" applyNumberFormat="1" applyFill="1" applyBorder="1" applyAlignment="1">
      <alignment horizontal="center" vertical="center"/>
    </xf>
    <xf numFmtId="164" fontId="4" fillId="7" borderId="2" xfId="0" applyNumberFormat="1" applyFont="1" applyFill="1" applyBorder="1" applyAlignment="1">
      <alignment horizontal="center" vertical="center"/>
    </xf>
    <xf numFmtId="164" fontId="0" fillId="8" borderId="2" xfId="0" applyNumberFormat="1" applyFill="1" applyBorder="1" applyAlignment="1">
      <alignment horizontal="center" vertical="center"/>
    </xf>
    <xf numFmtId="164" fontId="4" fillId="8" borderId="2" xfId="0" applyNumberFormat="1" applyFont="1" applyFill="1" applyBorder="1" applyAlignment="1">
      <alignment horizontal="center" vertical="center"/>
    </xf>
    <xf numFmtId="164" fontId="0" fillId="5" borderId="2" xfId="0" applyNumberFormat="1" applyFill="1" applyBorder="1" applyAlignment="1">
      <alignment horizontal="center" vertical="center"/>
    </xf>
    <xf numFmtId="164" fontId="4" fillId="5" borderId="2" xfId="0" applyNumberFormat="1" applyFont="1" applyFill="1" applyBorder="1" applyAlignment="1">
      <alignment horizontal="center" vertical="center"/>
    </xf>
    <xf numFmtId="164" fontId="3" fillId="2" borderId="2" xfId="0" applyNumberFormat="1" applyFont="1" applyFill="1" applyBorder="1" applyAlignment="1">
      <alignment horizontal="left" vertical="center"/>
    </xf>
    <xf numFmtId="164" fontId="4" fillId="2" borderId="2" xfId="0" applyNumberFormat="1"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2" borderId="9" xfId="0" applyFill="1" applyBorder="1" applyAlignment="1">
      <alignment vertical="center"/>
    </xf>
    <xf numFmtId="0" fontId="1" fillId="0" borderId="0" xfId="0" applyFont="1" applyAlignment="1">
      <alignment horizontal="center" vertical="center"/>
    </xf>
    <xf numFmtId="0" fontId="1" fillId="0" borderId="0" xfId="0" applyFont="1" applyAlignment="1">
      <alignment vertical="top"/>
    </xf>
    <xf numFmtId="0" fontId="13" fillId="0" borderId="0" xfId="0" applyFont="1" applyAlignment="1">
      <alignment horizontal="left" vertical="center"/>
    </xf>
    <xf numFmtId="0" fontId="14" fillId="0" borderId="0" xfId="0" applyFont="1" applyAlignment="1">
      <alignment horizontal="left" vertical="center"/>
    </xf>
    <xf numFmtId="0" fontId="16" fillId="0" borderId="0" xfId="0" applyFont="1"/>
    <xf numFmtId="0" fontId="18" fillId="0" borderId="0" xfId="0" applyFont="1" applyAlignment="1">
      <alignment vertical="center"/>
    </xf>
    <xf numFmtId="0" fontId="17" fillId="0" borderId="0" xfId="0" applyFont="1" applyAlignment="1">
      <alignment horizontal="left" vertical="top" wrapText="1" indent="1"/>
    </xf>
    <xf numFmtId="0" fontId="1" fillId="0" borderId="0" xfId="0" applyFont="1" applyAlignment="1">
      <alignment horizontal="left" vertical="top"/>
    </xf>
    <xf numFmtId="0" fontId="15"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9" fillId="0" borderId="0" xfId="2"/>
    <xf numFmtId="0" fontId="19" fillId="0" borderId="0" xfId="2" applyAlignment="1">
      <alignment wrapText="1"/>
    </xf>
    <xf numFmtId="0" fontId="19" fillId="0" borderId="0" xfId="0" applyFont="1" applyAlignment="1">
      <alignment horizontal="center"/>
    </xf>
    <xf numFmtId="164" fontId="8" fillId="3" borderId="2" xfId="9" applyFill="1">
      <alignment horizontal="center" vertical="center"/>
    </xf>
    <xf numFmtId="164" fontId="8" fillId="4" borderId="2" xfId="9" applyFill="1">
      <alignment horizontal="center" vertical="center"/>
    </xf>
    <xf numFmtId="164" fontId="8" fillId="9" borderId="2" xfId="9" applyFill="1">
      <alignment horizontal="center" vertical="center"/>
    </xf>
    <xf numFmtId="164" fontId="8" fillId="0" borderId="2" xfId="9">
      <alignment horizontal="center" vertical="center"/>
    </xf>
    <xf numFmtId="0" fontId="0" fillId="0" borderId="10" xfId="0" applyBorder="1"/>
    <xf numFmtId="0" fontId="20" fillId="0" borderId="0" xfId="0" applyFont="1"/>
    <xf numFmtId="0" fontId="21" fillId="0" borderId="0" xfId="1" applyFont="1" applyProtection="1">
      <alignment vertical="top"/>
    </xf>
    <xf numFmtId="0" fontId="4" fillId="0" borderId="0" xfId="0" applyFont="1" applyAlignment="1">
      <alignment vertical="top"/>
    </xf>
    <xf numFmtId="0" fontId="4" fillId="12" borderId="2" xfId="0" applyFont="1" applyFill="1" applyBorder="1" applyAlignment="1">
      <alignment horizontal="center" vertical="center"/>
    </xf>
    <xf numFmtId="0" fontId="0" fillId="12" borderId="9" xfId="0" applyFill="1" applyBorder="1" applyAlignment="1">
      <alignment vertical="center"/>
    </xf>
    <xf numFmtId="0" fontId="0" fillId="12" borderId="9" xfId="0" applyFill="1" applyBorder="1" applyAlignment="1">
      <alignment horizontal="right" vertical="center"/>
    </xf>
    <xf numFmtId="0" fontId="8" fillId="3" borderId="2" xfId="11" applyFill="1" applyAlignment="1">
      <alignment horizontal="center" vertical="center" wrapText="1" indent="2"/>
    </xf>
    <xf numFmtId="0" fontId="0" fillId="0" borderId="0" xfId="0" applyAlignment="1">
      <alignment wrapText="1"/>
    </xf>
    <xf numFmtId="0" fontId="0" fillId="0" borderId="10" xfId="0" applyBorder="1" applyAlignment="1">
      <alignment wrapText="1"/>
    </xf>
    <xf numFmtId="0" fontId="6" fillId="11" borderId="1" xfId="0" applyFont="1" applyFill="1" applyBorder="1" applyAlignment="1">
      <alignment horizontal="left" vertical="center" wrapText="1" indent="1"/>
    </xf>
    <xf numFmtId="0" fontId="5" fillId="7" borderId="2" xfId="0" applyFont="1" applyFill="1" applyBorder="1" applyAlignment="1">
      <alignment horizontal="left" vertical="center" wrapText="1" indent="1"/>
    </xf>
    <xf numFmtId="0" fontId="5" fillId="8" borderId="2" xfId="0" applyFont="1" applyFill="1" applyBorder="1" applyAlignment="1">
      <alignment horizontal="left" vertical="center" wrapText="1" indent="1"/>
    </xf>
    <xf numFmtId="0" fontId="8" fillId="4" borderId="2" xfId="11" applyFill="1" applyAlignment="1">
      <alignment horizontal="left" vertical="center" wrapText="1" indent="2"/>
    </xf>
    <xf numFmtId="0" fontId="5" fillId="5" borderId="2" xfId="0" applyFont="1" applyFill="1" applyBorder="1" applyAlignment="1">
      <alignment horizontal="left" vertical="center" wrapText="1" indent="1"/>
    </xf>
    <xf numFmtId="0" fontId="8" fillId="9" borderId="2" xfId="11" applyFill="1" applyAlignment="1">
      <alignment horizontal="left" vertical="center" wrapText="1" indent="2"/>
    </xf>
    <xf numFmtId="0" fontId="8" fillId="0" borderId="2" xfId="11" applyAlignment="1">
      <alignment horizontal="left" vertical="center" wrapText="1" indent="2"/>
    </xf>
    <xf numFmtId="0" fontId="7" fillId="2" borderId="2" xfId="0" applyFont="1" applyFill="1" applyBorder="1" applyAlignment="1">
      <alignment horizontal="left" vertical="center" wrapText="1" indent="1"/>
    </xf>
    <xf numFmtId="0" fontId="22" fillId="0" borderId="0" xfId="6" applyFont="1" applyAlignment="1">
      <alignment horizontal="center" vertical="center" wrapText="1"/>
    </xf>
    <xf numFmtId="0" fontId="23" fillId="0" borderId="0" xfId="0" applyFont="1" applyAlignment="1">
      <alignment horizontal="center" vertical="center"/>
    </xf>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0" fontId="12" fillId="0" borderId="0" xfId="4" applyAlignment="1">
      <alignment horizontal="center" vertical="center" wrapText="1"/>
    </xf>
    <xf numFmtId="165" fontId="8" fillId="0" borderId="11" xfId="8" applyBorder="1" applyAlignment="1">
      <alignment horizontal="center" vertical="center"/>
    </xf>
    <xf numFmtId="165" fontId="8" fillId="0" borderId="12" xfId="8" applyBorder="1" applyAlignment="1">
      <alignment horizontal="center" vertical="center"/>
    </xf>
  </cellXfs>
  <cellStyles count="12">
    <cellStyle name="Comma" xfId="3" builtinId="3" customBuiltin="1"/>
    <cellStyle name="Date" xfId="9" xr:uid="{229918B6-DD13-4F5A-97B9-305F7E002AA3}"/>
    <cellStyle name="Heading 1" xfId="5" builtinId="16" customBuiltin="1"/>
    <cellStyle name="Heading 2" xfId="6" builtinId="17" customBuiltin="1"/>
    <cellStyle name="Heading 3" xfId="7" builtinId="18" customBuiltin="1"/>
    <cellStyle name="Hyperlink" xfId="1" builtinId="8" customBuiltin="1"/>
    <cellStyle name="Name" xfId="10" xr:uid="{B2D3C1EE-6B41-4801-AAFC-C2274E49E503}"/>
    <cellStyle name="Normal" xfId="0" builtinId="0"/>
    <cellStyle name="Project Start" xfId="8" xr:uid="{8EB8A09A-C31C-40A3-B2C1-9449520178B8}"/>
    <cellStyle name="Task" xfId="11" xr:uid="{6391D789-272B-4DD2-9BF3-2CDCF610FA41}"/>
    <cellStyle name="Title" xfId="4" builtinId="15" customBuiltin="1"/>
    <cellStyle name="zHiddenText" xfId="2"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Z30"/>
  <sheetViews>
    <sheetView showGridLines="0" tabSelected="1" showRuler="0" zoomScaleNormal="100" zoomScalePageLayoutView="70" workbookViewId="0">
      <pane ySplit="6" topLeftCell="A7" activePane="bottomLeft" state="frozen"/>
      <selection pane="bottomLeft" activeCell="T10" sqref="T10"/>
    </sheetView>
  </sheetViews>
  <sheetFormatPr defaultRowHeight="30" customHeight="1" x14ac:dyDescent="0.35"/>
  <cols>
    <col min="1" max="1" width="2.7265625" style="34" customWidth="1"/>
    <col min="2" max="2" width="19.81640625" style="49" customWidth="1"/>
    <col min="3" max="3" width="10.453125" style="4" customWidth="1"/>
    <col min="4" max="4" width="10.453125" customWidth="1"/>
    <col min="5" max="5" width="2.7265625" customWidth="1"/>
    <col min="6" max="6" width="6.1796875" hidden="1" customWidth="1"/>
    <col min="7" max="104" width="2.54296875" customWidth="1"/>
  </cols>
  <sheetData>
    <row r="1" spans="1:104" ht="30" customHeight="1" x14ac:dyDescent="0.35">
      <c r="A1" s="35" t="s">
        <v>0</v>
      </c>
      <c r="B1" s="64" t="s">
        <v>1</v>
      </c>
      <c r="C1" s="3"/>
      <c r="D1" s="23"/>
      <c r="F1" s="1"/>
      <c r="G1" s="42"/>
    </row>
    <row r="2" spans="1:104" ht="30" customHeight="1" x14ac:dyDescent="0.35">
      <c r="A2" s="34" t="s">
        <v>2</v>
      </c>
      <c r="B2" s="64"/>
      <c r="G2" s="43"/>
    </row>
    <row r="3" spans="1:104" ht="30" customHeight="1" x14ac:dyDescent="0.35">
      <c r="A3" s="34" t="s">
        <v>3</v>
      </c>
      <c r="B3" s="59" t="s">
        <v>4</v>
      </c>
      <c r="C3" s="65">
        <v>44566</v>
      </c>
      <c r="D3" s="66"/>
    </row>
    <row r="4" spans="1:104" ht="30" customHeight="1" x14ac:dyDescent="0.35">
      <c r="A4" s="35" t="s">
        <v>5</v>
      </c>
      <c r="C4" s="60">
        <v>1</v>
      </c>
      <c r="G4" s="61">
        <f>G5</f>
        <v>44564</v>
      </c>
      <c r="H4" s="62"/>
      <c r="I4" s="62"/>
      <c r="J4" s="62"/>
      <c r="K4" s="62"/>
      <c r="L4" s="62"/>
      <c r="M4" s="63"/>
      <c r="N4" s="61">
        <f>N5</f>
        <v>44571</v>
      </c>
      <c r="O4" s="62"/>
      <c r="P4" s="62"/>
      <c r="Q4" s="62"/>
      <c r="R4" s="62"/>
      <c r="S4" s="62"/>
      <c r="T4" s="63"/>
      <c r="U4" s="61">
        <f>U5</f>
        <v>44578</v>
      </c>
      <c r="V4" s="62"/>
      <c r="W4" s="62"/>
      <c r="X4" s="62"/>
      <c r="Y4" s="62"/>
      <c r="Z4" s="62"/>
      <c r="AA4" s="63"/>
      <c r="AB4" s="61">
        <f>AB5</f>
        <v>44585</v>
      </c>
      <c r="AC4" s="62"/>
      <c r="AD4" s="62"/>
      <c r="AE4" s="62"/>
      <c r="AF4" s="62"/>
      <c r="AG4" s="62"/>
      <c r="AH4" s="63"/>
      <c r="AI4" s="61">
        <f>AI5</f>
        <v>44592</v>
      </c>
      <c r="AJ4" s="62"/>
      <c r="AK4" s="62"/>
      <c r="AL4" s="62"/>
      <c r="AM4" s="62"/>
      <c r="AN4" s="62"/>
      <c r="AO4" s="63"/>
      <c r="AP4" s="61">
        <f>AP5</f>
        <v>44599</v>
      </c>
      <c r="AQ4" s="62"/>
      <c r="AR4" s="62"/>
      <c r="AS4" s="62"/>
      <c r="AT4" s="62"/>
      <c r="AU4" s="62"/>
      <c r="AV4" s="63"/>
      <c r="AW4" s="61">
        <f>AW5</f>
        <v>44606</v>
      </c>
      <c r="AX4" s="62"/>
      <c r="AY4" s="62"/>
      <c r="AZ4" s="62"/>
      <c r="BA4" s="62"/>
      <c r="BB4" s="62"/>
      <c r="BC4" s="63"/>
      <c r="BD4" s="61">
        <f>BD5</f>
        <v>44613</v>
      </c>
      <c r="BE4" s="62"/>
      <c r="BF4" s="62"/>
      <c r="BG4" s="62"/>
      <c r="BH4" s="62"/>
      <c r="BI4" s="62"/>
      <c r="BJ4" s="63"/>
      <c r="BK4" s="61">
        <f>BK5</f>
        <v>44620</v>
      </c>
      <c r="BL4" s="62"/>
      <c r="BM4" s="62"/>
      <c r="BN4" s="62"/>
      <c r="BO4" s="62"/>
      <c r="BP4" s="62"/>
      <c r="BQ4" s="63"/>
      <c r="BR4" s="61">
        <f>BR5</f>
        <v>44627</v>
      </c>
      <c r="BS4" s="62"/>
      <c r="BT4" s="62"/>
      <c r="BU4" s="62"/>
      <c r="BV4" s="62"/>
      <c r="BW4" s="62"/>
      <c r="BX4" s="63"/>
      <c r="BY4" s="61">
        <f>BY5</f>
        <v>44634</v>
      </c>
      <c r="BZ4" s="62"/>
      <c r="CA4" s="62"/>
      <c r="CB4" s="62"/>
      <c r="CC4" s="62"/>
      <c r="CD4" s="62"/>
      <c r="CE4" s="63"/>
      <c r="CF4" s="61">
        <f>CF5</f>
        <v>44641</v>
      </c>
      <c r="CG4" s="62"/>
      <c r="CH4" s="62"/>
      <c r="CI4" s="62"/>
      <c r="CJ4" s="62"/>
      <c r="CK4" s="62"/>
      <c r="CL4" s="63"/>
      <c r="CM4" s="61">
        <f>CM5</f>
        <v>44648</v>
      </c>
      <c r="CN4" s="62"/>
      <c r="CO4" s="62"/>
      <c r="CP4" s="62"/>
      <c r="CQ4" s="62"/>
      <c r="CR4" s="62"/>
      <c r="CS4" s="63"/>
      <c r="CT4" s="61">
        <f>CT5</f>
        <v>44655</v>
      </c>
      <c r="CU4" s="62"/>
      <c r="CV4" s="62"/>
      <c r="CW4" s="62"/>
      <c r="CX4" s="62"/>
      <c r="CY4" s="62"/>
      <c r="CZ4" s="63"/>
    </row>
    <row r="5" spans="1:104" ht="15" customHeight="1" x14ac:dyDescent="0.35">
      <c r="A5" s="35" t="s">
        <v>6</v>
      </c>
      <c r="B5" s="50"/>
      <c r="C5" s="41"/>
      <c r="D5" s="41"/>
      <c r="E5" s="41"/>
      <c r="G5" s="8">
        <f>Project_Start-WEEKDAY(Project_Start,1)+2+7*(Display_Week-1)</f>
        <v>44564</v>
      </c>
      <c r="H5" s="7">
        <f>G5+1</f>
        <v>44565</v>
      </c>
      <c r="I5" s="7">
        <f t="shared" ref="I5:AV5" si="0">H5+1</f>
        <v>44566</v>
      </c>
      <c r="J5" s="7">
        <f t="shared" si="0"/>
        <v>44567</v>
      </c>
      <c r="K5" s="7">
        <f t="shared" si="0"/>
        <v>44568</v>
      </c>
      <c r="L5" s="7">
        <f t="shared" si="0"/>
        <v>44569</v>
      </c>
      <c r="M5" s="9">
        <f t="shared" si="0"/>
        <v>44570</v>
      </c>
      <c r="N5" s="8">
        <f>M5+1</f>
        <v>44571</v>
      </c>
      <c r="O5" s="7">
        <f>N5+1</f>
        <v>44572</v>
      </c>
      <c r="P5" s="7">
        <f t="shared" si="0"/>
        <v>44573</v>
      </c>
      <c r="Q5" s="7">
        <f t="shared" si="0"/>
        <v>44574</v>
      </c>
      <c r="R5" s="7">
        <f t="shared" si="0"/>
        <v>44575</v>
      </c>
      <c r="S5" s="7">
        <f t="shared" si="0"/>
        <v>44576</v>
      </c>
      <c r="T5" s="9">
        <f t="shared" si="0"/>
        <v>44577</v>
      </c>
      <c r="U5" s="8">
        <f>T5+1</f>
        <v>44578</v>
      </c>
      <c r="V5" s="7">
        <f>U5+1</f>
        <v>44579</v>
      </c>
      <c r="W5" s="7">
        <f t="shared" si="0"/>
        <v>44580</v>
      </c>
      <c r="X5" s="7">
        <f t="shared" si="0"/>
        <v>44581</v>
      </c>
      <c r="Y5" s="7">
        <f t="shared" si="0"/>
        <v>44582</v>
      </c>
      <c r="Z5" s="7">
        <f t="shared" si="0"/>
        <v>44583</v>
      </c>
      <c r="AA5" s="9">
        <f t="shared" si="0"/>
        <v>44584</v>
      </c>
      <c r="AB5" s="8">
        <f>AA5+1</f>
        <v>44585</v>
      </c>
      <c r="AC5" s="7">
        <f>AB5+1</f>
        <v>44586</v>
      </c>
      <c r="AD5" s="7">
        <f t="shared" si="0"/>
        <v>44587</v>
      </c>
      <c r="AE5" s="7">
        <f t="shared" si="0"/>
        <v>44588</v>
      </c>
      <c r="AF5" s="7">
        <f t="shared" si="0"/>
        <v>44589</v>
      </c>
      <c r="AG5" s="7">
        <f t="shared" si="0"/>
        <v>44590</v>
      </c>
      <c r="AH5" s="9">
        <f t="shared" si="0"/>
        <v>44591</v>
      </c>
      <c r="AI5" s="8">
        <f>AH5+1</f>
        <v>44592</v>
      </c>
      <c r="AJ5" s="7">
        <f>AI5+1</f>
        <v>44593</v>
      </c>
      <c r="AK5" s="7">
        <f t="shared" si="0"/>
        <v>44594</v>
      </c>
      <c r="AL5" s="7">
        <f t="shared" si="0"/>
        <v>44595</v>
      </c>
      <c r="AM5" s="7">
        <f t="shared" si="0"/>
        <v>44596</v>
      </c>
      <c r="AN5" s="7">
        <f t="shared" si="0"/>
        <v>44597</v>
      </c>
      <c r="AO5" s="9">
        <f t="shared" si="0"/>
        <v>44598</v>
      </c>
      <c r="AP5" s="8">
        <f>AO5+1</f>
        <v>44599</v>
      </c>
      <c r="AQ5" s="7">
        <f>AP5+1</f>
        <v>44600</v>
      </c>
      <c r="AR5" s="7">
        <f t="shared" si="0"/>
        <v>44601</v>
      </c>
      <c r="AS5" s="7">
        <f t="shared" si="0"/>
        <v>44602</v>
      </c>
      <c r="AT5" s="7">
        <f t="shared" si="0"/>
        <v>44603</v>
      </c>
      <c r="AU5" s="7">
        <f t="shared" si="0"/>
        <v>44604</v>
      </c>
      <c r="AV5" s="9">
        <f t="shared" si="0"/>
        <v>44605</v>
      </c>
      <c r="AW5" s="8">
        <f>AV5+1</f>
        <v>44606</v>
      </c>
      <c r="AX5" s="7">
        <f>AW5+1</f>
        <v>44607</v>
      </c>
      <c r="AY5" s="7">
        <f t="shared" ref="AY5:BC5" si="1">AX5+1</f>
        <v>44608</v>
      </c>
      <c r="AZ5" s="7">
        <f t="shared" si="1"/>
        <v>44609</v>
      </c>
      <c r="BA5" s="7">
        <f t="shared" si="1"/>
        <v>44610</v>
      </c>
      <c r="BB5" s="7">
        <f t="shared" si="1"/>
        <v>44611</v>
      </c>
      <c r="BC5" s="9">
        <f t="shared" si="1"/>
        <v>44612</v>
      </c>
      <c r="BD5" s="8">
        <f>BC5+1</f>
        <v>44613</v>
      </c>
      <c r="BE5" s="7">
        <f>BD5+1</f>
        <v>44614</v>
      </c>
      <c r="BF5" s="7">
        <f t="shared" ref="BF5:BJ5" si="2">BE5+1</f>
        <v>44615</v>
      </c>
      <c r="BG5" s="7">
        <f t="shared" si="2"/>
        <v>44616</v>
      </c>
      <c r="BH5" s="7">
        <f t="shared" si="2"/>
        <v>44617</v>
      </c>
      <c r="BI5" s="7">
        <f t="shared" si="2"/>
        <v>44618</v>
      </c>
      <c r="BJ5" s="9">
        <f t="shared" si="2"/>
        <v>44619</v>
      </c>
      <c r="BK5" s="8">
        <f>BJ5+1</f>
        <v>44620</v>
      </c>
      <c r="BL5" s="7">
        <f>BK5+1</f>
        <v>44621</v>
      </c>
      <c r="BM5" s="7">
        <f t="shared" ref="BM5" si="3">BL5+1</f>
        <v>44622</v>
      </c>
      <c r="BN5" s="7">
        <f t="shared" ref="BN5" si="4">BM5+1</f>
        <v>44623</v>
      </c>
      <c r="BO5" s="7">
        <f t="shared" ref="BO5" si="5">BN5+1</f>
        <v>44624</v>
      </c>
      <c r="BP5" s="7">
        <f t="shared" ref="BP5" si="6">BO5+1</f>
        <v>44625</v>
      </c>
      <c r="BQ5" s="9">
        <f t="shared" ref="BQ5" si="7">BP5+1</f>
        <v>44626</v>
      </c>
      <c r="BR5" s="8">
        <f>BQ5+1</f>
        <v>44627</v>
      </c>
      <c r="BS5" s="7">
        <f>BR5+1</f>
        <v>44628</v>
      </c>
      <c r="BT5" s="7">
        <f t="shared" ref="BT5" si="8">BS5+1</f>
        <v>44629</v>
      </c>
      <c r="BU5" s="7">
        <f t="shared" ref="BU5" si="9">BT5+1</f>
        <v>44630</v>
      </c>
      <c r="BV5" s="7">
        <f t="shared" ref="BV5" si="10">BU5+1</f>
        <v>44631</v>
      </c>
      <c r="BW5" s="7">
        <f t="shared" ref="BW5" si="11">BV5+1</f>
        <v>44632</v>
      </c>
      <c r="BX5" s="9">
        <f t="shared" ref="BX5" si="12">BW5+1</f>
        <v>44633</v>
      </c>
      <c r="BY5" s="8">
        <f>BX5+1</f>
        <v>44634</v>
      </c>
      <c r="BZ5" s="7">
        <f>BY5+1</f>
        <v>44635</v>
      </c>
      <c r="CA5" s="7">
        <f t="shared" ref="CA5" si="13">BZ5+1</f>
        <v>44636</v>
      </c>
      <c r="CB5" s="7">
        <f t="shared" ref="CB5" si="14">CA5+1</f>
        <v>44637</v>
      </c>
      <c r="CC5" s="7">
        <f t="shared" ref="CC5" si="15">CB5+1</f>
        <v>44638</v>
      </c>
      <c r="CD5" s="7">
        <f t="shared" ref="CD5" si="16">CC5+1</f>
        <v>44639</v>
      </c>
      <c r="CE5" s="9">
        <f t="shared" ref="CE5" si="17">CD5+1</f>
        <v>44640</v>
      </c>
      <c r="CF5" s="8">
        <f>CE5+1</f>
        <v>44641</v>
      </c>
      <c r="CG5" s="7">
        <f>CF5+1</f>
        <v>44642</v>
      </c>
      <c r="CH5" s="7">
        <f t="shared" ref="CH5" si="18">CG5+1</f>
        <v>44643</v>
      </c>
      <c r="CI5" s="7">
        <f t="shared" ref="CI5" si="19">CH5+1</f>
        <v>44644</v>
      </c>
      <c r="CJ5" s="7">
        <f t="shared" ref="CJ5" si="20">CI5+1</f>
        <v>44645</v>
      </c>
      <c r="CK5" s="7">
        <f t="shared" ref="CK5" si="21">CJ5+1</f>
        <v>44646</v>
      </c>
      <c r="CL5" s="9">
        <f t="shared" ref="CL5" si="22">CK5+1</f>
        <v>44647</v>
      </c>
      <c r="CM5" s="8">
        <f>CL5+1</f>
        <v>44648</v>
      </c>
      <c r="CN5" s="7">
        <f>CM5+1</f>
        <v>44649</v>
      </c>
      <c r="CO5" s="7">
        <f t="shared" ref="CO5" si="23">CN5+1</f>
        <v>44650</v>
      </c>
      <c r="CP5" s="7">
        <f t="shared" ref="CP5" si="24">CO5+1</f>
        <v>44651</v>
      </c>
      <c r="CQ5" s="7">
        <f t="shared" ref="CQ5" si="25">CP5+1</f>
        <v>44652</v>
      </c>
      <c r="CR5" s="7">
        <f t="shared" ref="CR5" si="26">CQ5+1</f>
        <v>44653</v>
      </c>
      <c r="CS5" s="9">
        <f t="shared" ref="CS5" si="27">CR5+1</f>
        <v>44654</v>
      </c>
      <c r="CT5" s="8">
        <f>CS5+1</f>
        <v>44655</v>
      </c>
      <c r="CU5" s="7">
        <f>CT5+1</f>
        <v>44656</v>
      </c>
      <c r="CV5" s="7">
        <f t="shared" ref="CV5" si="28">CU5+1</f>
        <v>44657</v>
      </c>
      <c r="CW5" s="7">
        <f t="shared" ref="CW5" si="29">CV5+1</f>
        <v>44658</v>
      </c>
      <c r="CX5" s="7">
        <f t="shared" ref="CX5" si="30">CW5+1</f>
        <v>44659</v>
      </c>
      <c r="CY5" s="7">
        <f t="shared" ref="CY5" si="31">CX5+1</f>
        <v>44660</v>
      </c>
      <c r="CZ5" s="9">
        <f t="shared" ref="CZ5" si="32">CY5+1</f>
        <v>44661</v>
      </c>
    </row>
    <row r="6" spans="1:104" ht="30" customHeight="1" x14ac:dyDescent="0.35">
      <c r="A6" s="35" t="s">
        <v>7</v>
      </c>
      <c r="B6" s="51" t="s">
        <v>8</v>
      </c>
      <c r="C6" s="6" t="s">
        <v>9</v>
      </c>
      <c r="D6" s="6" t="s">
        <v>10</v>
      </c>
      <c r="E6" s="6"/>
      <c r="F6" s="6" t="s">
        <v>11</v>
      </c>
      <c r="G6" s="10" t="str">
        <f t="shared" ref="G6" si="33">LEFT(TEXT(G5,"ddd"),1)</f>
        <v>M</v>
      </c>
      <c r="H6" s="10" t="str">
        <f t="shared" ref="H6:AP6" si="34">LEFT(TEXT(H5,"ddd"),1)</f>
        <v>T</v>
      </c>
      <c r="I6" s="10" t="str">
        <f t="shared" si="34"/>
        <v>W</v>
      </c>
      <c r="J6" s="10" t="str">
        <f t="shared" si="34"/>
        <v>T</v>
      </c>
      <c r="K6" s="10" t="str">
        <f t="shared" si="34"/>
        <v>F</v>
      </c>
      <c r="L6" s="10" t="str">
        <f t="shared" si="34"/>
        <v>S</v>
      </c>
      <c r="M6" s="10" t="str">
        <f t="shared" si="34"/>
        <v>S</v>
      </c>
      <c r="N6" s="10" t="str">
        <f t="shared" si="34"/>
        <v>M</v>
      </c>
      <c r="O6" s="10" t="str">
        <f t="shared" si="34"/>
        <v>T</v>
      </c>
      <c r="P6" s="10" t="str">
        <f t="shared" si="34"/>
        <v>W</v>
      </c>
      <c r="Q6" s="10" t="str">
        <f t="shared" si="34"/>
        <v>T</v>
      </c>
      <c r="R6" s="10" t="str">
        <f t="shared" si="34"/>
        <v>F</v>
      </c>
      <c r="S6" s="10" t="str">
        <f t="shared" si="34"/>
        <v>S</v>
      </c>
      <c r="T6" s="10" t="str">
        <f t="shared" si="34"/>
        <v>S</v>
      </c>
      <c r="U6" s="10" t="str">
        <f t="shared" si="34"/>
        <v>M</v>
      </c>
      <c r="V6" s="10" t="str">
        <f t="shared" si="34"/>
        <v>T</v>
      </c>
      <c r="W6" s="10" t="str">
        <f t="shared" si="34"/>
        <v>W</v>
      </c>
      <c r="X6" s="10" t="str">
        <f t="shared" si="34"/>
        <v>T</v>
      </c>
      <c r="Y6" s="10" t="str">
        <f t="shared" si="34"/>
        <v>F</v>
      </c>
      <c r="Z6" s="10" t="str">
        <f t="shared" si="34"/>
        <v>S</v>
      </c>
      <c r="AA6" s="10" t="str">
        <f t="shared" si="34"/>
        <v>S</v>
      </c>
      <c r="AB6" s="10" t="str">
        <f t="shared" si="34"/>
        <v>M</v>
      </c>
      <c r="AC6" s="10" t="str">
        <f t="shared" si="34"/>
        <v>T</v>
      </c>
      <c r="AD6" s="10" t="str">
        <f t="shared" si="34"/>
        <v>W</v>
      </c>
      <c r="AE6" s="10" t="str">
        <f t="shared" si="34"/>
        <v>T</v>
      </c>
      <c r="AF6" s="10" t="str">
        <f t="shared" si="34"/>
        <v>F</v>
      </c>
      <c r="AG6" s="10" t="str">
        <f t="shared" si="34"/>
        <v>S</v>
      </c>
      <c r="AH6" s="10" t="str">
        <f t="shared" si="34"/>
        <v>S</v>
      </c>
      <c r="AI6" s="10" t="str">
        <f t="shared" si="34"/>
        <v>M</v>
      </c>
      <c r="AJ6" s="10" t="str">
        <f t="shared" si="34"/>
        <v>T</v>
      </c>
      <c r="AK6" s="10" t="str">
        <f t="shared" si="34"/>
        <v>W</v>
      </c>
      <c r="AL6" s="10" t="str">
        <f t="shared" si="34"/>
        <v>T</v>
      </c>
      <c r="AM6" s="10" t="str">
        <f t="shared" si="34"/>
        <v>F</v>
      </c>
      <c r="AN6" s="10" t="str">
        <f t="shared" si="34"/>
        <v>S</v>
      </c>
      <c r="AO6" s="10" t="str">
        <f t="shared" si="34"/>
        <v>S</v>
      </c>
      <c r="AP6" s="10" t="str">
        <f t="shared" si="34"/>
        <v>M</v>
      </c>
      <c r="AQ6" s="10" t="str">
        <f t="shared" ref="AQ6:BK6" si="35">LEFT(TEXT(AQ5,"ddd"),1)</f>
        <v>T</v>
      </c>
      <c r="AR6" s="10" t="str">
        <f t="shared" si="35"/>
        <v>W</v>
      </c>
      <c r="AS6" s="10" t="str">
        <f t="shared" si="35"/>
        <v>T</v>
      </c>
      <c r="AT6" s="10" t="str">
        <f t="shared" si="35"/>
        <v>F</v>
      </c>
      <c r="AU6" s="10" t="str">
        <f t="shared" si="35"/>
        <v>S</v>
      </c>
      <c r="AV6" s="10" t="str">
        <f t="shared" si="35"/>
        <v>S</v>
      </c>
      <c r="AW6" s="10" t="str">
        <f t="shared" si="35"/>
        <v>M</v>
      </c>
      <c r="AX6" s="10" t="str">
        <f t="shared" si="35"/>
        <v>T</v>
      </c>
      <c r="AY6" s="10" t="str">
        <f t="shared" si="35"/>
        <v>W</v>
      </c>
      <c r="AZ6" s="10" t="str">
        <f t="shared" si="35"/>
        <v>T</v>
      </c>
      <c r="BA6" s="10" t="str">
        <f t="shared" si="35"/>
        <v>F</v>
      </c>
      <c r="BB6" s="10" t="str">
        <f t="shared" si="35"/>
        <v>S</v>
      </c>
      <c r="BC6" s="10" t="str">
        <f t="shared" si="35"/>
        <v>S</v>
      </c>
      <c r="BD6" s="10" t="str">
        <f t="shared" si="35"/>
        <v>M</v>
      </c>
      <c r="BE6" s="10" t="str">
        <f t="shared" si="35"/>
        <v>T</v>
      </c>
      <c r="BF6" s="10" t="str">
        <f t="shared" si="35"/>
        <v>W</v>
      </c>
      <c r="BG6" s="10" t="str">
        <f t="shared" si="35"/>
        <v>T</v>
      </c>
      <c r="BH6" s="10" t="str">
        <f t="shared" si="35"/>
        <v>F</v>
      </c>
      <c r="BI6" s="10" t="str">
        <f t="shared" si="35"/>
        <v>S</v>
      </c>
      <c r="BJ6" s="10" t="str">
        <f t="shared" si="35"/>
        <v>S</v>
      </c>
      <c r="BK6" s="10" t="str">
        <f t="shared" si="35"/>
        <v>M</v>
      </c>
      <c r="BL6" s="10" t="str">
        <f t="shared" ref="BL6:CE6" si="36">LEFT(TEXT(BL5,"ddd"),1)</f>
        <v>T</v>
      </c>
      <c r="BM6" s="10" t="str">
        <f t="shared" si="36"/>
        <v>W</v>
      </c>
      <c r="BN6" s="10" t="str">
        <f t="shared" si="36"/>
        <v>T</v>
      </c>
      <c r="BO6" s="10" t="str">
        <f t="shared" si="36"/>
        <v>F</v>
      </c>
      <c r="BP6" s="10" t="str">
        <f t="shared" si="36"/>
        <v>S</v>
      </c>
      <c r="BQ6" s="10" t="str">
        <f t="shared" si="36"/>
        <v>S</v>
      </c>
      <c r="BR6" s="10" t="str">
        <f t="shared" si="36"/>
        <v>M</v>
      </c>
      <c r="BS6" s="10" t="str">
        <f t="shared" si="36"/>
        <v>T</v>
      </c>
      <c r="BT6" s="10" t="str">
        <f t="shared" si="36"/>
        <v>W</v>
      </c>
      <c r="BU6" s="10" t="str">
        <f t="shared" si="36"/>
        <v>T</v>
      </c>
      <c r="BV6" s="10" t="str">
        <f t="shared" si="36"/>
        <v>F</v>
      </c>
      <c r="BW6" s="10" t="str">
        <f t="shared" si="36"/>
        <v>S</v>
      </c>
      <c r="BX6" s="10" t="str">
        <f t="shared" si="36"/>
        <v>S</v>
      </c>
      <c r="BY6" s="10" t="str">
        <f t="shared" si="36"/>
        <v>M</v>
      </c>
      <c r="BZ6" s="10" t="str">
        <f t="shared" si="36"/>
        <v>T</v>
      </c>
      <c r="CA6" s="10" t="str">
        <f t="shared" si="36"/>
        <v>W</v>
      </c>
      <c r="CB6" s="10" t="str">
        <f t="shared" si="36"/>
        <v>T</v>
      </c>
      <c r="CC6" s="10" t="str">
        <f t="shared" si="36"/>
        <v>F</v>
      </c>
      <c r="CD6" s="10" t="str">
        <f t="shared" si="36"/>
        <v>S</v>
      </c>
      <c r="CE6" s="10" t="str">
        <f t="shared" si="36"/>
        <v>S</v>
      </c>
      <c r="CF6" s="10" t="str">
        <f t="shared" ref="CF6:CS6" si="37">LEFT(TEXT(CF5,"ddd"),1)</f>
        <v>M</v>
      </c>
      <c r="CG6" s="10" t="str">
        <f t="shared" si="37"/>
        <v>T</v>
      </c>
      <c r="CH6" s="10" t="str">
        <f t="shared" si="37"/>
        <v>W</v>
      </c>
      <c r="CI6" s="10" t="str">
        <f t="shared" si="37"/>
        <v>T</v>
      </c>
      <c r="CJ6" s="10" t="str">
        <f t="shared" si="37"/>
        <v>F</v>
      </c>
      <c r="CK6" s="10" t="str">
        <f t="shared" si="37"/>
        <v>S</v>
      </c>
      <c r="CL6" s="10" t="str">
        <f t="shared" si="37"/>
        <v>S</v>
      </c>
      <c r="CM6" s="10" t="str">
        <f t="shared" si="37"/>
        <v>M</v>
      </c>
      <c r="CN6" s="10" t="str">
        <f t="shared" si="37"/>
        <v>T</v>
      </c>
      <c r="CO6" s="10" t="str">
        <f t="shared" si="37"/>
        <v>W</v>
      </c>
      <c r="CP6" s="10" t="str">
        <f t="shared" si="37"/>
        <v>T</v>
      </c>
      <c r="CQ6" s="10" t="str">
        <f t="shared" si="37"/>
        <v>F</v>
      </c>
      <c r="CR6" s="10" t="str">
        <f t="shared" si="37"/>
        <v>S</v>
      </c>
      <c r="CS6" s="10" t="str">
        <f t="shared" si="37"/>
        <v>S</v>
      </c>
      <c r="CT6" s="10" t="str">
        <f t="shared" ref="CT6:CZ6" si="38">LEFT(TEXT(CT5,"ddd"),1)</f>
        <v>M</v>
      </c>
      <c r="CU6" s="10" t="str">
        <f t="shared" si="38"/>
        <v>T</v>
      </c>
      <c r="CV6" s="10" t="str">
        <f t="shared" si="38"/>
        <v>W</v>
      </c>
      <c r="CW6" s="10" t="str">
        <f t="shared" si="38"/>
        <v>T</v>
      </c>
      <c r="CX6" s="10" t="str">
        <f t="shared" si="38"/>
        <v>F</v>
      </c>
      <c r="CY6" s="10" t="str">
        <f t="shared" si="38"/>
        <v>S</v>
      </c>
      <c r="CZ6" s="10" t="str">
        <f t="shared" si="38"/>
        <v>S</v>
      </c>
    </row>
    <row r="7" spans="1:104" ht="30" hidden="1" customHeight="1" x14ac:dyDescent="0.35">
      <c r="A7" s="34" t="s">
        <v>12</v>
      </c>
      <c r="C7"/>
      <c r="F7" t="str">
        <f>IF(OR(ISBLANK(task_start),ISBLANK(task_end)),"",task_end-task_start+1)</f>
        <v/>
      </c>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21"/>
      <c r="CP7" s="21"/>
      <c r="CQ7" s="21"/>
      <c r="CR7" s="21"/>
      <c r="CS7" s="21"/>
      <c r="CT7" s="21"/>
      <c r="CU7" s="21"/>
      <c r="CV7" s="21"/>
      <c r="CW7" s="21"/>
      <c r="CX7" s="21"/>
      <c r="CY7" s="21"/>
      <c r="CZ7" s="21"/>
    </row>
    <row r="8" spans="1:104" s="2" customFormat="1" ht="30" customHeight="1" x14ac:dyDescent="0.35">
      <c r="A8" s="35" t="s">
        <v>13</v>
      </c>
      <c r="B8" s="52" t="s">
        <v>14</v>
      </c>
      <c r="C8" s="12"/>
      <c r="D8" s="13"/>
      <c r="E8" s="45"/>
      <c r="F8" s="45" t="str">
        <f t="shared" ref="F8:F28" si="39">IF(OR(ISBLANK(task_start),ISBLANK(task_end)),"",task_end-task_start+1)</f>
        <v/>
      </c>
      <c r="G8" s="46"/>
      <c r="H8" s="46"/>
      <c r="I8" s="46"/>
      <c r="J8" s="46"/>
      <c r="K8" s="46"/>
      <c r="L8" s="46"/>
      <c r="M8" s="46"/>
      <c r="N8" s="46"/>
      <c r="O8" s="46"/>
      <c r="P8" s="46"/>
      <c r="Q8" s="46"/>
      <c r="R8" s="46"/>
      <c r="S8" s="46"/>
      <c r="T8" s="46"/>
      <c r="U8" s="46"/>
      <c r="V8" s="46"/>
      <c r="W8" s="46"/>
      <c r="X8" s="46"/>
      <c r="Y8" s="46"/>
      <c r="Z8" s="46"/>
      <c r="AA8" s="46"/>
      <c r="AB8" s="46"/>
      <c r="AC8" s="46"/>
      <c r="AD8" s="46"/>
      <c r="AE8" s="46"/>
      <c r="AF8" s="46"/>
      <c r="AG8" s="46"/>
      <c r="AH8" s="46"/>
      <c r="AI8" s="46"/>
      <c r="AJ8" s="46"/>
      <c r="AK8" s="46"/>
      <c r="AL8" s="46"/>
      <c r="AM8" s="46"/>
      <c r="AN8" s="46"/>
      <c r="AO8" s="46"/>
      <c r="AP8" s="46"/>
      <c r="AQ8" s="46"/>
      <c r="AR8" s="46"/>
      <c r="AS8" s="46"/>
      <c r="AT8" s="46"/>
      <c r="AU8" s="46"/>
      <c r="AV8" s="46"/>
      <c r="AW8" s="46"/>
      <c r="AX8" s="46"/>
      <c r="AY8" s="46"/>
      <c r="AZ8" s="46"/>
      <c r="BA8" s="46"/>
      <c r="BB8" s="46"/>
      <c r="BC8" s="46"/>
      <c r="BD8" s="46"/>
      <c r="BE8" s="21"/>
      <c r="BF8" s="21"/>
      <c r="BG8" s="21"/>
      <c r="BH8" s="21"/>
      <c r="BI8" s="21"/>
      <c r="BJ8" s="21"/>
      <c r="BK8" s="46"/>
      <c r="BL8" s="46"/>
      <c r="BM8" s="46"/>
      <c r="BN8" s="46"/>
      <c r="BO8" s="46"/>
      <c r="BP8" s="46"/>
      <c r="BQ8" s="46"/>
      <c r="BR8" s="46"/>
      <c r="BS8" s="46"/>
      <c r="BT8" s="46"/>
      <c r="BU8" s="46"/>
      <c r="BV8" s="46"/>
      <c r="BW8" s="46"/>
      <c r="BX8" s="46"/>
      <c r="BY8" s="46"/>
      <c r="BZ8" s="21"/>
      <c r="CA8" s="21"/>
      <c r="CB8" s="21"/>
      <c r="CC8" s="21"/>
      <c r="CD8" s="21"/>
      <c r="CE8" s="21"/>
      <c r="CF8" s="46"/>
      <c r="CG8" s="46"/>
      <c r="CH8" s="46"/>
      <c r="CI8" s="46"/>
      <c r="CJ8" s="46"/>
      <c r="CK8" s="46"/>
      <c r="CL8" s="46"/>
      <c r="CM8" s="46"/>
      <c r="CN8" s="21"/>
      <c r="CO8" s="21"/>
      <c r="CP8" s="21"/>
      <c r="CQ8" s="21"/>
      <c r="CR8" s="21"/>
      <c r="CS8" s="21"/>
      <c r="CT8" s="46"/>
      <c r="CU8" s="21"/>
      <c r="CV8" s="21"/>
      <c r="CW8" s="21"/>
      <c r="CX8" s="21"/>
      <c r="CY8" s="21"/>
      <c r="CZ8" s="21"/>
    </row>
    <row r="9" spans="1:104" s="2" customFormat="1" ht="30" customHeight="1" x14ac:dyDescent="0.35">
      <c r="A9" s="35" t="s">
        <v>15</v>
      </c>
      <c r="B9" s="48" t="s">
        <v>16</v>
      </c>
      <c r="C9" s="37">
        <f>Project_Start</f>
        <v>44566</v>
      </c>
      <c r="D9" s="37">
        <v>44577</v>
      </c>
      <c r="E9" s="45"/>
      <c r="F9" s="45">
        <f t="shared" si="39"/>
        <v>12</v>
      </c>
      <c r="G9" s="46"/>
      <c r="H9" s="46"/>
      <c r="I9" s="46"/>
      <c r="J9" s="46"/>
      <c r="K9" s="46"/>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21"/>
      <c r="BF9" s="21"/>
      <c r="BG9" s="21"/>
      <c r="BH9" s="21"/>
      <c r="BI9" s="21"/>
      <c r="BJ9" s="21"/>
      <c r="BK9" s="46"/>
      <c r="BL9" s="46"/>
      <c r="BM9" s="46"/>
      <c r="BN9" s="46"/>
      <c r="BO9" s="46"/>
      <c r="BP9" s="46"/>
      <c r="BQ9" s="46"/>
      <c r="BR9" s="46"/>
      <c r="BS9" s="46"/>
      <c r="BT9" s="46"/>
      <c r="BU9" s="46"/>
      <c r="BV9" s="46"/>
      <c r="BW9" s="46"/>
      <c r="BX9" s="46"/>
      <c r="BY9" s="46"/>
      <c r="BZ9" s="21"/>
      <c r="CA9" s="21"/>
      <c r="CB9" s="21"/>
      <c r="CC9" s="21"/>
      <c r="CD9" s="21"/>
      <c r="CE9" s="21"/>
      <c r="CF9" s="46"/>
      <c r="CG9" s="46"/>
      <c r="CH9" s="46"/>
      <c r="CI9" s="46"/>
      <c r="CJ9" s="46"/>
      <c r="CK9" s="46"/>
      <c r="CL9" s="46"/>
      <c r="CM9" s="46"/>
      <c r="CN9" s="21"/>
      <c r="CO9" s="21"/>
      <c r="CP9" s="21"/>
      <c r="CQ9" s="21"/>
      <c r="CR9" s="21"/>
      <c r="CS9" s="21"/>
      <c r="CT9" s="46"/>
      <c r="CU9" s="21"/>
      <c r="CV9" s="21"/>
      <c r="CW9" s="21"/>
      <c r="CX9" s="21"/>
      <c r="CY9" s="21"/>
      <c r="CZ9" s="21"/>
    </row>
    <row r="10" spans="1:104" s="2" customFormat="1" ht="30" customHeight="1" x14ac:dyDescent="0.35">
      <c r="A10" s="35" t="s">
        <v>17</v>
      </c>
      <c r="B10" s="48" t="s">
        <v>18</v>
      </c>
      <c r="C10" s="37">
        <v>44578</v>
      </c>
      <c r="D10" s="37">
        <v>44591</v>
      </c>
      <c r="E10" s="45"/>
      <c r="F10" s="45">
        <f t="shared" si="39"/>
        <v>14</v>
      </c>
      <c r="G10" s="46"/>
      <c r="H10" s="46"/>
      <c r="I10" s="46"/>
      <c r="J10" s="46"/>
      <c r="K10" s="46"/>
      <c r="L10" s="46"/>
      <c r="M10" s="46"/>
      <c r="N10" s="46"/>
      <c r="O10" s="46"/>
      <c r="P10" s="46"/>
      <c r="Q10" s="46"/>
      <c r="R10" s="46"/>
      <c r="S10" s="47"/>
      <c r="T10" s="47"/>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21"/>
      <c r="BF10" s="21"/>
      <c r="BG10" s="21"/>
      <c r="BH10" s="21"/>
      <c r="BI10" s="21"/>
      <c r="BJ10" s="21"/>
      <c r="BK10" s="46"/>
      <c r="BL10" s="46"/>
      <c r="BM10" s="46"/>
      <c r="BN10" s="46"/>
      <c r="BO10" s="46"/>
      <c r="BP10" s="46"/>
      <c r="BQ10" s="46"/>
      <c r="BR10" s="46"/>
      <c r="BS10" s="46"/>
      <c r="BT10" s="46"/>
      <c r="BU10" s="46"/>
      <c r="BV10" s="46"/>
      <c r="BW10" s="46"/>
      <c r="BX10" s="46"/>
      <c r="BY10" s="46"/>
      <c r="BZ10" s="21"/>
      <c r="CA10" s="21"/>
      <c r="CB10" s="21"/>
      <c r="CC10" s="21"/>
      <c r="CD10" s="21"/>
      <c r="CE10" s="21"/>
      <c r="CF10" s="46"/>
      <c r="CG10" s="46"/>
      <c r="CH10" s="46"/>
      <c r="CI10" s="46"/>
      <c r="CJ10" s="46"/>
      <c r="CK10" s="46"/>
      <c r="CL10" s="46"/>
      <c r="CM10" s="46"/>
      <c r="CN10" s="21"/>
      <c r="CO10" s="21"/>
      <c r="CP10" s="21"/>
      <c r="CQ10" s="21"/>
      <c r="CR10" s="21"/>
      <c r="CS10" s="21"/>
      <c r="CT10" s="46"/>
      <c r="CU10" s="21"/>
      <c r="CV10" s="21"/>
      <c r="CW10" s="21"/>
      <c r="CX10" s="21"/>
      <c r="CY10" s="21"/>
      <c r="CZ10" s="21"/>
    </row>
    <row r="11" spans="1:104" s="2" customFormat="1" ht="54.75" customHeight="1" x14ac:dyDescent="0.35">
      <c r="A11" s="34"/>
      <c r="B11" s="48" t="s">
        <v>19</v>
      </c>
      <c r="C11" s="37">
        <v>44578</v>
      </c>
      <c r="D11" s="37">
        <v>44598</v>
      </c>
      <c r="E11" s="45"/>
      <c r="F11" s="45">
        <f t="shared" si="39"/>
        <v>21</v>
      </c>
      <c r="G11" s="46"/>
      <c r="H11" s="46"/>
      <c r="I11" s="46"/>
      <c r="J11" s="46"/>
      <c r="K11" s="46"/>
      <c r="L11" s="46"/>
      <c r="M11" s="46"/>
      <c r="N11" s="46"/>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21"/>
      <c r="BF11" s="21"/>
      <c r="BG11" s="21"/>
      <c r="BH11" s="21"/>
      <c r="BI11" s="21"/>
      <c r="BJ11" s="21"/>
      <c r="BK11" s="46"/>
      <c r="BL11" s="46"/>
      <c r="BM11" s="46"/>
      <c r="BN11" s="46"/>
      <c r="BO11" s="46"/>
      <c r="BP11" s="46"/>
      <c r="BQ11" s="46"/>
      <c r="BR11" s="46"/>
      <c r="BS11" s="46"/>
      <c r="BT11" s="46"/>
      <c r="BU11" s="46"/>
      <c r="BV11" s="46"/>
      <c r="BW11" s="46"/>
      <c r="BX11" s="46"/>
      <c r="BY11" s="46"/>
      <c r="BZ11" s="21"/>
      <c r="CA11" s="21"/>
      <c r="CB11" s="21"/>
      <c r="CC11" s="21"/>
      <c r="CD11" s="21"/>
      <c r="CE11" s="21"/>
      <c r="CF11" s="46"/>
      <c r="CG11" s="46"/>
      <c r="CH11" s="46"/>
      <c r="CI11" s="46"/>
      <c r="CJ11" s="46"/>
      <c r="CK11" s="46"/>
      <c r="CL11" s="46"/>
      <c r="CM11" s="46"/>
      <c r="CN11" s="21"/>
      <c r="CO11" s="21"/>
      <c r="CP11" s="21"/>
      <c r="CQ11" s="21"/>
      <c r="CR11" s="21"/>
      <c r="CS11" s="21"/>
      <c r="CT11" s="46"/>
      <c r="CU11" s="21"/>
      <c r="CV11" s="21"/>
      <c r="CW11" s="21"/>
      <c r="CX11" s="21"/>
      <c r="CY11" s="21"/>
      <c r="CZ11" s="21"/>
    </row>
    <row r="12" spans="1:104" s="2" customFormat="1" ht="54.75" customHeight="1" x14ac:dyDescent="0.35">
      <c r="A12" s="34"/>
      <c r="B12" s="48" t="s">
        <v>20</v>
      </c>
      <c r="C12" s="37">
        <v>44585</v>
      </c>
      <c r="D12" s="37">
        <v>44598</v>
      </c>
      <c r="E12" s="45"/>
      <c r="F12" s="45">
        <f t="shared" si="39"/>
        <v>14</v>
      </c>
      <c r="G12" s="46"/>
      <c r="H12" s="46"/>
      <c r="I12" s="46"/>
      <c r="J12" s="46"/>
      <c r="K12" s="46"/>
      <c r="L12" s="46"/>
      <c r="M12" s="46"/>
      <c r="N12" s="46"/>
      <c r="O12" s="46"/>
      <c r="P12" s="46"/>
      <c r="Q12" s="46"/>
      <c r="R12" s="46"/>
      <c r="S12" s="46"/>
      <c r="T12" s="46"/>
      <c r="U12" s="46"/>
      <c r="V12" s="46"/>
      <c r="W12" s="47"/>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21"/>
      <c r="BF12" s="21"/>
      <c r="BG12" s="21"/>
      <c r="BH12" s="21"/>
      <c r="BI12" s="21"/>
      <c r="BJ12" s="21"/>
      <c r="BK12" s="46"/>
      <c r="BL12" s="46"/>
      <c r="BM12" s="46"/>
      <c r="BN12" s="46"/>
      <c r="BO12" s="46"/>
      <c r="BP12" s="46"/>
      <c r="BQ12" s="46"/>
      <c r="BR12" s="46"/>
      <c r="BS12" s="46"/>
      <c r="BT12" s="46"/>
      <c r="BU12" s="46"/>
      <c r="BV12" s="46"/>
      <c r="BW12" s="46"/>
      <c r="BX12" s="46"/>
      <c r="BY12" s="46"/>
      <c r="BZ12" s="21"/>
      <c r="CA12" s="21"/>
      <c r="CB12" s="21"/>
      <c r="CC12" s="21"/>
      <c r="CD12" s="21"/>
      <c r="CE12" s="21"/>
      <c r="CF12" s="46"/>
      <c r="CG12" s="46"/>
      <c r="CH12" s="46"/>
      <c r="CI12" s="46"/>
      <c r="CJ12" s="46"/>
      <c r="CK12" s="46"/>
      <c r="CL12" s="46"/>
      <c r="CM12" s="46"/>
      <c r="CN12" s="21"/>
      <c r="CO12" s="21"/>
      <c r="CP12" s="21"/>
      <c r="CQ12" s="21"/>
      <c r="CR12" s="21"/>
      <c r="CS12" s="21"/>
      <c r="CT12" s="46"/>
      <c r="CU12" s="21"/>
      <c r="CV12" s="21"/>
      <c r="CW12" s="21"/>
      <c r="CX12" s="21"/>
      <c r="CY12" s="21"/>
      <c r="CZ12" s="21"/>
    </row>
    <row r="13" spans="1:104" s="2" customFormat="1" ht="54.75" customHeight="1" x14ac:dyDescent="0.35">
      <c r="A13" s="34"/>
      <c r="B13" s="48" t="s">
        <v>21</v>
      </c>
      <c r="C13" s="37">
        <v>44599</v>
      </c>
      <c r="D13" s="37">
        <v>44619</v>
      </c>
      <c r="E13" s="45"/>
      <c r="F13" s="45"/>
      <c r="G13" s="46"/>
      <c r="H13" s="46"/>
      <c r="I13" s="46"/>
      <c r="J13" s="46"/>
      <c r="K13" s="46"/>
      <c r="L13" s="46"/>
      <c r="M13" s="46"/>
      <c r="N13" s="46"/>
      <c r="O13" s="46"/>
      <c r="P13" s="46"/>
      <c r="Q13" s="46"/>
      <c r="R13" s="46"/>
      <c r="S13" s="46"/>
      <c r="T13" s="46"/>
      <c r="U13" s="46"/>
      <c r="V13" s="46"/>
      <c r="W13" s="47"/>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21"/>
      <c r="BF13" s="21"/>
      <c r="BG13" s="21"/>
      <c r="BH13" s="21"/>
      <c r="BI13" s="21"/>
      <c r="BJ13" s="21"/>
      <c r="BK13" s="46"/>
      <c r="BL13" s="46"/>
      <c r="BM13" s="46"/>
      <c r="BN13" s="46"/>
      <c r="BO13" s="46"/>
      <c r="BP13" s="46"/>
      <c r="BQ13" s="46"/>
      <c r="BR13" s="46"/>
      <c r="BS13" s="46"/>
      <c r="BT13" s="46"/>
      <c r="BU13" s="46"/>
      <c r="BV13" s="46"/>
      <c r="BW13" s="46"/>
      <c r="BX13" s="46"/>
      <c r="BY13" s="46"/>
      <c r="BZ13" s="21"/>
      <c r="CA13" s="21"/>
      <c r="CB13" s="21"/>
      <c r="CC13" s="21"/>
      <c r="CD13" s="21"/>
      <c r="CE13" s="21"/>
      <c r="CF13" s="46"/>
      <c r="CG13" s="46"/>
      <c r="CH13" s="46"/>
      <c r="CI13" s="46"/>
      <c r="CJ13" s="46"/>
      <c r="CK13" s="46"/>
      <c r="CL13" s="46"/>
      <c r="CM13" s="46"/>
      <c r="CN13" s="21"/>
      <c r="CO13" s="21"/>
      <c r="CP13" s="21"/>
      <c r="CQ13" s="21"/>
      <c r="CR13" s="21"/>
      <c r="CS13" s="21"/>
      <c r="CT13" s="46"/>
      <c r="CU13" s="21"/>
      <c r="CV13" s="21"/>
      <c r="CW13" s="21"/>
      <c r="CX13" s="21"/>
      <c r="CY13" s="21"/>
      <c r="CZ13" s="21"/>
    </row>
    <row r="14" spans="1:104" s="2" customFormat="1" ht="60" customHeight="1" x14ac:dyDescent="0.35">
      <c r="A14" s="34"/>
      <c r="B14" s="48" t="s">
        <v>22</v>
      </c>
      <c r="C14" s="37">
        <v>44620</v>
      </c>
      <c r="D14" s="37">
        <v>44633</v>
      </c>
      <c r="E14" s="45"/>
      <c r="F14" s="45">
        <f t="shared" si="39"/>
        <v>14</v>
      </c>
      <c r="G14" s="46"/>
      <c r="H14" s="46"/>
      <c r="I14" s="46"/>
      <c r="J14" s="46"/>
      <c r="K14" s="46"/>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21"/>
      <c r="BF14" s="21"/>
      <c r="BG14" s="21"/>
      <c r="BH14" s="21"/>
      <c r="BI14" s="21"/>
      <c r="BJ14" s="21"/>
      <c r="BK14" s="46"/>
      <c r="BL14" s="46"/>
      <c r="BM14" s="46"/>
      <c r="BN14" s="46"/>
      <c r="BO14" s="46"/>
      <c r="BP14" s="46"/>
      <c r="BQ14" s="46"/>
      <c r="BR14" s="46"/>
      <c r="BS14" s="46"/>
      <c r="BT14" s="46"/>
      <c r="BU14" s="46"/>
      <c r="BV14" s="46"/>
      <c r="BW14" s="46"/>
      <c r="BX14" s="46"/>
      <c r="BY14" s="46"/>
      <c r="BZ14" s="21"/>
      <c r="CA14" s="21"/>
      <c r="CB14" s="21"/>
      <c r="CC14" s="21"/>
      <c r="CD14" s="21"/>
      <c r="CE14" s="21"/>
      <c r="CF14" s="46"/>
      <c r="CG14" s="46"/>
      <c r="CH14" s="46"/>
      <c r="CI14" s="46"/>
      <c r="CJ14" s="46"/>
      <c r="CK14" s="46"/>
      <c r="CL14" s="46"/>
      <c r="CM14" s="46"/>
      <c r="CN14" s="21"/>
      <c r="CO14" s="21"/>
      <c r="CP14" s="21"/>
      <c r="CQ14" s="21"/>
      <c r="CR14" s="21"/>
      <c r="CS14" s="21"/>
      <c r="CT14" s="46"/>
      <c r="CU14" s="21"/>
      <c r="CV14" s="21"/>
      <c r="CW14" s="21"/>
      <c r="CX14" s="21"/>
      <c r="CY14" s="21"/>
      <c r="CZ14" s="21"/>
    </row>
    <row r="15" spans="1:104" s="2" customFormat="1" ht="30" customHeight="1" x14ac:dyDescent="0.35">
      <c r="A15" s="35" t="s">
        <v>23</v>
      </c>
      <c r="B15" s="53" t="s">
        <v>24</v>
      </c>
      <c r="C15" s="14"/>
      <c r="D15" s="15"/>
      <c r="E15" s="45"/>
      <c r="F15" s="45" t="str">
        <f t="shared" si="39"/>
        <v/>
      </c>
      <c r="G15" s="46"/>
      <c r="H15" s="46"/>
      <c r="I15" s="46"/>
      <c r="J15" s="46"/>
      <c r="K15" s="46"/>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21"/>
      <c r="BF15" s="21"/>
      <c r="BG15" s="21"/>
      <c r="BH15" s="21"/>
      <c r="BI15" s="21"/>
      <c r="BJ15" s="21"/>
      <c r="BK15" s="46"/>
      <c r="BL15" s="46"/>
      <c r="BM15" s="46"/>
      <c r="BN15" s="46"/>
      <c r="BO15" s="46"/>
      <c r="BP15" s="46"/>
      <c r="BQ15" s="46"/>
      <c r="BR15" s="46"/>
      <c r="BS15" s="46"/>
      <c r="BT15" s="46"/>
      <c r="BU15" s="46"/>
      <c r="BV15" s="46"/>
      <c r="BW15" s="46"/>
      <c r="BX15" s="46"/>
      <c r="BY15" s="46"/>
      <c r="BZ15" s="21"/>
      <c r="CA15" s="21"/>
      <c r="CB15" s="21"/>
      <c r="CC15" s="21"/>
      <c r="CD15" s="21"/>
      <c r="CE15" s="21"/>
      <c r="CF15" s="46"/>
      <c r="CG15" s="46"/>
      <c r="CH15" s="46"/>
      <c r="CI15" s="46"/>
      <c r="CJ15" s="46"/>
      <c r="CK15" s="46"/>
      <c r="CL15" s="46"/>
      <c r="CM15" s="46"/>
      <c r="CN15" s="21"/>
      <c r="CO15" s="21"/>
      <c r="CP15" s="21"/>
      <c r="CQ15" s="21"/>
      <c r="CR15" s="21"/>
      <c r="CS15" s="21"/>
      <c r="CT15" s="46"/>
      <c r="CU15" s="21"/>
      <c r="CV15" s="21"/>
      <c r="CW15" s="21"/>
      <c r="CX15" s="21"/>
      <c r="CY15" s="21"/>
      <c r="CZ15" s="21"/>
    </row>
    <row r="16" spans="1:104" s="2" customFormat="1" ht="30" customHeight="1" x14ac:dyDescent="0.35">
      <c r="A16" s="35"/>
      <c r="B16" s="54" t="s">
        <v>25</v>
      </c>
      <c r="C16" s="38">
        <v>44566</v>
      </c>
      <c r="D16" s="38">
        <v>44570</v>
      </c>
      <c r="E16" s="45"/>
      <c r="F16" s="45">
        <f t="shared" si="39"/>
        <v>5</v>
      </c>
      <c r="G16" s="46"/>
      <c r="H16" s="46"/>
      <c r="I16" s="46"/>
      <c r="J16" s="46"/>
      <c r="K16" s="4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21"/>
      <c r="BF16" s="21"/>
      <c r="BG16" s="21"/>
      <c r="BH16" s="21"/>
      <c r="BI16" s="21"/>
      <c r="BJ16" s="21"/>
      <c r="BK16" s="46"/>
      <c r="BL16" s="46"/>
      <c r="BM16" s="46"/>
      <c r="BN16" s="46"/>
      <c r="BO16" s="46"/>
      <c r="BP16" s="46"/>
      <c r="BQ16" s="46"/>
      <c r="BR16" s="46"/>
      <c r="BS16" s="46"/>
      <c r="BT16" s="46"/>
      <c r="BU16" s="46"/>
      <c r="BV16" s="46"/>
      <c r="BW16" s="46"/>
      <c r="BX16" s="46"/>
      <c r="BY16" s="46"/>
      <c r="BZ16" s="21"/>
      <c r="CA16" s="21"/>
      <c r="CB16" s="21"/>
      <c r="CC16" s="21"/>
      <c r="CD16" s="21"/>
      <c r="CE16" s="21"/>
      <c r="CF16" s="46"/>
      <c r="CG16" s="46"/>
      <c r="CH16" s="46"/>
      <c r="CI16" s="46"/>
      <c r="CJ16" s="46"/>
      <c r="CK16" s="46"/>
      <c r="CL16" s="46"/>
      <c r="CM16" s="46"/>
      <c r="CN16" s="21"/>
      <c r="CO16" s="21"/>
      <c r="CP16" s="21"/>
      <c r="CQ16" s="21"/>
      <c r="CR16" s="21"/>
      <c r="CS16" s="21"/>
      <c r="CT16" s="46"/>
      <c r="CU16" s="21"/>
      <c r="CV16" s="21"/>
      <c r="CW16" s="21"/>
      <c r="CX16" s="21"/>
      <c r="CY16" s="21"/>
      <c r="CZ16" s="21"/>
    </row>
    <row r="17" spans="1:104" s="2" customFormat="1" ht="73.5" customHeight="1" x14ac:dyDescent="0.35">
      <c r="A17" s="34"/>
      <c r="B17" s="54" t="s">
        <v>26</v>
      </c>
      <c r="C17" s="38">
        <v>44571</v>
      </c>
      <c r="D17" s="38">
        <v>44591</v>
      </c>
      <c r="E17" s="45"/>
      <c r="F17" s="45">
        <f t="shared" si="39"/>
        <v>21</v>
      </c>
      <c r="G17" s="46"/>
      <c r="H17" s="46"/>
      <c r="I17" s="46"/>
      <c r="J17" s="46"/>
      <c r="K17" s="46"/>
      <c r="L17" s="46"/>
      <c r="M17" s="46"/>
      <c r="N17" s="46"/>
      <c r="O17" s="46"/>
      <c r="P17" s="46"/>
      <c r="Q17" s="46"/>
      <c r="R17" s="46"/>
      <c r="S17" s="47"/>
      <c r="T17" s="47"/>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6"/>
      <c r="AS17" s="46"/>
      <c r="AT17" s="46"/>
      <c r="AU17" s="46"/>
      <c r="AV17" s="46"/>
      <c r="AW17" s="46"/>
      <c r="AX17" s="46"/>
      <c r="AY17" s="46"/>
      <c r="AZ17" s="46"/>
      <c r="BA17" s="46"/>
      <c r="BB17" s="46"/>
      <c r="BC17" s="46"/>
      <c r="BD17" s="46"/>
      <c r="BE17" s="21"/>
      <c r="BF17" s="21"/>
      <c r="BG17" s="21"/>
      <c r="BH17" s="21"/>
      <c r="BI17" s="21"/>
      <c r="BJ17" s="21"/>
      <c r="BK17" s="46"/>
      <c r="BL17" s="46"/>
      <c r="BM17" s="46"/>
      <c r="BN17" s="46"/>
      <c r="BO17" s="46"/>
      <c r="BP17" s="46"/>
      <c r="BQ17" s="46"/>
      <c r="BR17" s="46"/>
      <c r="BS17" s="46"/>
      <c r="BT17" s="46"/>
      <c r="BU17" s="46"/>
      <c r="BV17" s="46"/>
      <c r="BW17" s="46"/>
      <c r="BX17" s="46"/>
      <c r="BY17" s="46"/>
      <c r="BZ17" s="21"/>
      <c r="CA17" s="21"/>
      <c r="CB17" s="21"/>
      <c r="CC17" s="21"/>
      <c r="CD17" s="21"/>
      <c r="CE17" s="21"/>
      <c r="CF17" s="46"/>
      <c r="CG17" s="46"/>
      <c r="CH17" s="46"/>
      <c r="CI17" s="46"/>
      <c r="CJ17" s="46"/>
      <c r="CK17" s="46"/>
      <c r="CL17" s="46"/>
      <c r="CM17" s="46"/>
      <c r="CN17" s="21"/>
      <c r="CO17" s="21"/>
      <c r="CP17" s="21"/>
      <c r="CQ17" s="21"/>
      <c r="CR17" s="21"/>
      <c r="CS17" s="21"/>
      <c r="CT17" s="46"/>
      <c r="CU17" s="21"/>
      <c r="CV17" s="21"/>
      <c r="CW17" s="21"/>
      <c r="CX17" s="21"/>
      <c r="CY17" s="21"/>
      <c r="CZ17" s="21"/>
    </row>
    <row r="18" spans="1:104" s="2" customFormat="1" ht="72.75" customHeight="1" x14ac:dyDescent="0.35">
      <c r="A18" s="34"/>
      <c r="B18" s="54" t="s">
        <v>27</v>
      </c>
      <c r="C18" s="38">
        <v>44599</v>
      </c>
      <c r="D18" s="38">
        <v>44619</v>
      </c>
      <c r="E18" s="45"/>
      <c r="F18" s="45">
        <f t="shared" si="39"/>
        <v>21</v>
      </c>
      <c r="G18" s="46"/>
      <c r="H18" s="46"/>
      <c r="I18" s="46"/>
      <c r="J18" s="46"/>
      <c r="K18" s="46"/>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21"/>
      <c r="BF18" s="21"/>
      <c r="BG18" s="21"/>
      <c r="BH18" s="21"/>
      <c r="BI18" s="21"/>
      <c r="BJ18" s="21"/>
      <c r="BK18" s="46"/>
      <c r="BL18" s="46"/>
      <c r="BM18" s="46"/>
      <c r="BN18" s="46"/>
      <c r="BO18" s="46"/>
      <c r="BP18" s="46"/>
      <c r="BQ18" s="46"/>
      <c r="BR18" s="46"/>
      <c r="BS18" s="46"/>
      <c r="BT18" s="46"/>
      <c r="BU18" s="46"/>
      <c r="BV18" s="46"/>
      <c r="BW18" s="46"/>
      <c r="BX18" s="46"/>
      <c r="BY18" s="46"/>
      <c r="BZ18" s="21"/>
      <c r="CA18" s="21"/>
      <c r="CB18" s="21"/>
      <c r="CC18" s="21"/>
      <c r="CD18" s="21"/>
      <c r="CE18" s="21"/>
      <c r="CF18" s="46"/>
      <c r="CG18" s="46"/>
      <c r="CH18" s="46"/>
      <c r="CI18" s="46"/>
      <c r="CJ18" s="46"/>
      <c r="CK18" s="46"/>
      <c r="CL18" s="46"/>
      <c r="CM18" s="46"/>
      <c r="CN18" s="21"/>
      <c r="CO18" s="21"/>
      <c r="CP18" s="21"/>
      <c r="CQ18" s="21"/>
      <c r="CR18" s="21"/>
      <c r="CS18" s="21"/>
      <c r="CT18" s="46"/>
      <c r="CU18" s="21"/>
      <c r="CV18" s="21"/>
      <c r="CW18" s="21"/>
      <c r="CX18" s="21"/>
      <c r="CY18" s="21"/>
      <c r="CZ18" s="21"/>
    </row>
    <row r="19" spans="1:104" s="2" customFormat="1" ht="71.25" customHeight="1" x14ac:dyDescent="0.35">
      <c r="A19" s="34"/>
      <c r="B19" s="54" t="s">
        <v>28</v>
      </c>
      <c r="C19" s="38">
        <v>44606</v>
      </c>
      <c r="D19" s="38">
        <v>44619</v>
      </c>
      <c r="E19" s="45"/>
      <c r="F19" s="45">
        <f t="shared" si="39"/>
        <v>14</v>
      </c>
      <c r="G19" s="46"/>
      <c r="H19" s="46"/>
      <c r="I19" s="46"/>
      <c r="J19" s="46"/>
      <c r="K19" s="46"/>
      <c r="L19" s="46"/>
      <c r="M19" s="46"/>
      <c r="N19" s="46"/>
      <c r="O19" s="46"/>
      <c r="P19" s="46"/>
      <c r="Q19" s="46"/>
      <c r="R19" s="46"/>
      <c r="S19" s="46"/>
      <c r="T19" s="46"/>
      <c r="U19" s="46"/>
      <c r="V19" s="46"/>
      <c r="W19" s="47"/>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21"/>
      <c r="BF19" s="21"/>
      <c r="BG19" s="21"/>
      <c r="BH19" s="21"/>
      <c r="BI19" s="21"/>
      <c r="BJ19" s="21"/>
      <c r="BK19" s="46"/>
      <c r="BL19" s="46"/>
      <c r="BM19" s="46"/>
      <c r="BN19" s="46"/>
      <c r="BO19" s="46"/>
      <c r="BP19" s="46"/>
      <c r="BQ19" s="46"/>
      <c r="BR19" s="46"/>
      <c r="BS19" s="46"/>
      <c r="BT19" s="46"/>
      <c r="BU19" s="46"/>
      <c r="BV19" s="46"/>
      <c r="BW19" s="46"/>
      <c r="BX19" s="46"/>
      <c r="BY19" s="46"/>
      <c r="BZ19" s="21"/>
      <c r="CA19" s="21"/>
      <c r="CB19" s="21"/>
      <c r="CC19" s="21"/>
      <c r="CD19" s="21"/>
      <c r="CE19" s="21"/>
      <c r="CF19" s="46"/>
      <c r="CG19" s="46"/>
      <c r="CH19" s="46"/>
      <c r="CI19" s="46"/>
      <c r="CJ19" s="46"/>
      <c r="CK19" s="46"/>
      <c r="CL19" s="46"/>
      <c r="CM19" s="46"/>
      <c r="CN19" s="21"/>
      <c r="CO19" s="21"/>
      <c r="CP19" s="21"/>
      <c r="CQ19" s="21"/>
      <c r="CR19" s="21"/>
      <c r="CS19" s="21"/>
      <c r="CT19" s="46"/>
      <c r="CU19" s="21"/>
      <c r="CV19" s="21"/>
      <c r="CW19" s="21"/>
      <c r="CX19" s="21"/>
      <c r="CY19" s="21"/>
      <c r="CZ19" s="21"/>
    </row>
    <row r="20" spans="1:104" s="2" customFormat="1" ht="60" customHeight="1" x14ac:dyDescent="0.35">
      <c r="A20" s="34"/>
      <c r="B20" s="54" t="s">
        <v>29</v>
      </c>
      <c r="C20" s="38">
        <v>44634</v>
      </c>
      <c r="D20" s="38">
        <v>44640</v>
      </c>
      <c r="E20" s="45"/>
      <c r="F20" s="45"/>
      <c r="G20" s="46"/>
      <c r="H20" s="46"/>
      <c r="I20" s="46"/>
      <c r="J20" s="46"/>
      <c r="K20" s="46"/>
      <c r="L20" s="46"/>
      <c r="M20" s="46"/>
      <c r="N20" s="46"/>
      <c r="O20" s="46"/>
      <c r="P20" s="46"/>
      <c r="Q20" s="46"/>
      <c r="R20" s="46"/>
      <c r="S20" s="46"/>
      <c r="T20" s="46"/>
      <c r="U20" s="46"/>
      <c r="V20" s="46"/>
      <c r="W20" s="47"/>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21"/>
      <c r="BF20" s="21"/>
      <c r="BG20" s="21"/>
      <c r="BH20" s="21"/>
      <c r="BI20" s="21"/>
      <c r="BJ20" s="21"/>
      <c r="BK20" s="46"/>
      <c r="BL20" s="46"/>
      <c r="BM20" s="46"/>
      <c r="BN20" s="46"/>
      <c r="BO20" s="46"/>
      <c r="BP20" s="46"/>
      <c r="BQ20" s="46"/>
      <c r="BR20" s="46"/>
      <c r="BS20" s="46"/>
      <c r="BT20" s="46"/>
      <c r="BU20" s="46"/>
      <c r="BV20" s="46"/>
      <c r="BW20" s="46"/>
      <c r="BX20" s="46"/>
      <c r="BY20" s="46"/>
      <c r="BZ20" s="21"/>
      <c r="CA20" s="21"/>
      <c r="CB20" s="21"/>
      <c r="CC20" s="21"/>
      <c r="CD20" s="21"/>
      <c r="CE20" s="21"/>
      <c r="CF20" s="46"/>
      <c r="CG20" s="46"/>
      <c r="CH20" s="46"/>
      <c r="CI20" s="46"/>
      <c r="CJ20" s="46"/>
      <c r="CK20" s="46"/>
      <c r="CL20" s="46"/>
      <c r="CM20" s="46"/>
      <c r="CN20" s="21"/>
      <c r="CO20" s="21"/>
      <c r="CP20" s="21"/>
      <c r="CQ20" s="21"/>
      <c r="CR20" s="21"/>
      <c r="CS20" s="21"/>
      <c r="CT20" s="46"/>
      <c r="CU20" s="21"/>
      <c r="CV20" s="21"/>
      <c r="CW20" s="21"/>
      <c r="CX20" s="21"/>
      <c r="CY20" s="21"/>
      <c r="CZ20" s="21"/>
    </row>
    <row r="21" spans="1:104" s="2" customFormat="1" ht="74.25" customHeight="1" x14ac:dyDescent="0.35">
      <c r="A21" s="34"/>
      <c r="B21" s="54" t="s">
        <v>30</v>
      </c>
      <c r="C21" s="38">
        <v>44634</v>
      </c>
      <c r="D21" s="38">
        <v>44654</v>
      </c>
      <c r="E21" s="45"/>
      <c r="F21" s="45"/>
      <c r="G21" s="46"/>
      <c r="H21" s="46"/>
      <c r="I21" s="46"/>
      <c r="J21" s="46"/>
      <c r="K21" s="46"/>
      <c r="L21" s="46"/>
      <c r="M21" s="46"/>
      <c r="N21" s="46"/>
      <c r="O21" s="46"/>
      <c r="P21" s="46"/>
      <c r="Q21" s="46"/>
      <c r="R21" s="46"/>
      <c r="S21" s="46"/>
      <c r="T21" s="46"/>
      <c r="U21" s="46"/>
      <c r="V21" s="46"/>
      <c r="W21" s="47"/>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21"/>
      <c r="BF21" s="21"/>
      <c r="BG21" s="21"/>
      <c r="BH21" s="21"/>
      <c r="BI21" s="21"/>
      <c r="BJ21" s="21"/>
      <c r="BK21" s="46"/>
      <c r="BL21" s="46"/>
      <c r="BM21" s="46"/>
      <c r="BN21" s="46"/>
      <c r="BO21" s="46"/>
      <c r="BP21" s="46"/>
      <c r="BQ21" s="46"/>
      <c r="BR21" s="46"/>
      <c r="BS21" s="46"/>
      <c r="BT21" s="46"/>
      <c r="BU21" s="46"/>
      <c r="BV21" s="46"/>
      <c r="BW21" s="46"/>
      <c r="BX21" s="46"/>
      <c r="BY21" s="46"/>
      <c r="BZ21" s="21"/>
      <c r="CA21" s="21"/>
      <c r="CB21" s="21"/>
      <c r="CC21" s="21"/>
      <c r="CD21" s="21"/>
      <c r="CE21" s="21"/>
      <c r="CF21" s="46"/>
      <c r="CG21" s="46"/>
      <c r="CH21" s="46"/>
      <c r="CI21" s="46"/>
      <c r="CJ21" s="46"/>
      <c r="CK21" s="46"/>
      <c r="CL21" s="46"/>
      <c r="CM21" s="46"/>
      <c r="CN21" s="21"/>
      <c r="CO21" s="21"/>
      <c r="CP21" s="21"/>
      <c r="CQ21" s="21"/>
      <c r="CR21" s="21"/>
      <c r="CS21" s="21"/>
      <c r="CT21" s="46"/>
      <c r="CU21" s="21"/>
      <c r="CV21" s="21"/>
      <c r="CW21" s="21"/>
      <c r="CX21" s="21"/>
      <c r="CY21" s="21"/>
      <c r="CZ21" s="21"/>
    </row>
    <row r="22" spans="1:104" s="2" customFormat="1" ht="60.75" customHeight="1" x14ac:dyDescent="0.35">
      <c r="A22" s="34"/>
      <c r="B22" s="54" t="s">
        <v>31</v>
      </c>
      <c r="C22" s="38">
        <v>44655</v>
      </c>
      <c r="D22" s="38">
        <v>44661</v>
      </c>
      <c r="E22" s="45"/>
      <c r="F22" s="45">
        <f t="shared" si="39"/>
        <v>7</v>
      </c>
      <c r="G22" s="46"/>
      <c r="H22" s="46"/>
      <c r="I22" s="46"/>
      <c r="J22" s="46"/>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21"/>
      <c r="BF22" s="21"/>
      <c r="BG22" s="21"/>
      <c r="BH22" s="21"/>
      <c r="BI22" s="21"/>
      <c r="BJ22" s="21"/>
      <c r="BK22" s="46"/>
      <c r="BL22" s="46"/>
      <c r="BM22" s="46"/>
      <c r="BN22" s="46"/>
      <c r="BO22" s="46"/>
      <c r="BP22" s="46"/>
      <c r="BQ22" s="46"/>
      <c r="BR22" s="46"/>
      <c r="BS22" s="46"/>
      <c r="BT22" s="46"/>
      <c r="BU22" s="46"/>
      <c r="BV22" s="46"/>
      <c r="BW22" s="46"/>
      <c r="BX22" s="46"/>
      <c r="BY22" s="46"/>
      <c r="BZ22" s="21"/>
      <c r="CA22" s="21"/>
      <c r="CB22" s="21"/>
      <c r="CC22" s="21"/>
      <c r="CD22" s="21"/>
      <c r="CE22" s="21"/>
      <c r="CF22" s="46"/>
      <c r="CG22" s="46"/>
      <c r="CH22" s="46"/>
      <c r="CI22" s="46"/>
      <c r="CJ22" s="46"/>
      <c r="CK22" s="46"/>
      <c r="CL22" s="46"/>
      <c r="CM22" s="46"/>
      <c r="CN22" s="21"/>
      <c r="CO22" s="21"/>
      <c r="CP22" s="21"/>
      <c r="CQ22" s="21"/>
      <c r="CR22" s="21"/>
      <c r="CS22" s="21"/>
      <c r="CT22" s="46"/>
      <c r="CU22" s="21"/>
      <c r="CV22" s="21"/>
      <c r="CW22" s="21"/>
      <c r="CX22" s="21"/>
      <c r="CY22" s="21"/>
      <c r="CZ22" s="21"/>
    </row>
    <row r="23" spans="1:104" s="2" customFormat="1" ht="30" customHeight="1" x14ac:dyDescent="0.35">
      <c r="A23" s="34" t="s">
        <v>32</v>
      </c>
      <c r="B23" s="55" t="s">
        <v>33</v>
      </c>
      <c r="C23" s="16"/>
      <c r="D23" s="17"/>
      <c r="E23" s="45"/>
      <c r="F23" s="45" t="str">
        <f t="shared" si="39"/>
        <v/>
      </c>
      <c r="G23" s="46"/>
      <c r="H23" s="46"/>
      <c r="I23" s="46"/>
      <c r="J23" s="46"/>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c r="BB23" s="46"/>
      <c r="BC23" s="46"/>
      <c r="BD23" s="46"/>
      <c r="BE23" s="21"/>
      <c r="BF23" s="21"/>
      <c r="BG23" s="21"/>
      <c r="BH23" s="21"/>
      <c r="BI23" s="21"/>
      <c r="BJ23" s="21"/>
      <c r="BK23" s="46"/>
      <c r="BL23" s="46"/>
      <c r="BM23" s="46"/>
      <c r="BN23" s="46"/>
      <c r="BO23" s="46"/>
      <c r="BP23" s="46"/>
      <c r="BQ23" s="46"/>
      <c r="BR23" s="46"/>
      <c r="BS23" s="46"/>
      <c r="BT23" s="46"/>
      <c r="BU23" s="46"/>
      <c r="BV23" s="46"/>
      <c r="BW23" s="46"/>
      <c r="BX23" s="46"/>
      <c r="BY23" s="46"/>
      <c r="BZ23" s="21"/>
      <c r="CA23" s="21"/>
      <c r="CB23" s="21"/>
      <c r="CC23" s="21"/>
      <c r="CD23" s="21"/>
      <c r="CE23" s="21"/>
      <c r="CF23" s="46"/>
      <c r="CG23" s="46"/>
      <c r="CH23" s="46"/>
      <c r="CI23" s="46"/>
      <c r="CJ23" s="46"/>
      <c r="CK23" s="46"/>
      <c r="CL23" s="46"/>
      <c r="CM23" s="46"/>
      <c r="CN23" s="21"/>
      <c r="CO23" s="21"/>
      <c r="CP23" s="21"/>
      <c r="CQ23" s="21"/>
      <c r="CR23" s="21"/>
      <c r="CS23" s="21"/>
      <c r="CT23" s="46"/>
      <c r="CU23" s="21"/>
      <c r="CV23" s="21"/>
      <c r="CW23" s="21"/>
      <c r="CX23" s="21"/>
      <c r="CY23" s="21"/>
      <c r="CZ23" s="21"/>
    </row>
    <row r="24" spans="1:104" s="2" customFormat="1" ht="59.25" customHeight="1" x14ac:dyDescent="0.35">
      <c r="A24" s="34"/>
      <c r="B24" s="56" t="s">
        <v>34</v>
      </c>
      <c r="C24" s="39">
        <v>44599</v>
      </c>
      <c r="D24" s="39">
        <v>44612</v>
      </c>
      <c r="E24" s="45"/>
      <c r="F24" s="45">
        <f t="shared" si="39"/>
        <v>14</v>
      </c>
      <c r="G24" s="46"/>
      <c r="H24" s="46"/>
      <c r="I24" s="46"/>
      <c r="J24" s="46"/>
      <c r="K24" s="46"/>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21"/>
      <c r="BF24" s="21"/>
      <c r="BG24" s="21"/>
      <c r="BH24" s="21"/>
      <c r="BI24" s="21"/>
      <c r="BJ24" s="21"/>
      <c r="BK24" s="46"/>
      <c r="BL24" s="46"/>
      <c r="BM24" s="46"/>
      <c r="BN24" s="46"/>
      <c r="BO24" s="46"/>
      <c r="BP24" s="46"/>
      <c r="BQ24" s="46"/>
      <c r="BR24" s="46"/>
      <c r="BS24" s="46"/>
      <c r="BT24" s="46"/>
      <c r="BU24" s="46"/>
      <c r="BV24" s="46"/>
      <c r="BW24" s="46"/>
      <c r="BX24" s="46"/>
      <c r="BY24" s="46"/>
      <c r="BZ24" s="21"/>
      <c r="CA24" s="21"/>
      <c r="CB24" s="21"/>
      <c r="CC24" s="21"/>
      <c r="CD24" s="21"/>
      <c r="CE24" s="21"/>
      <c r="CF24" s="46"/>
      <c r="CG24" s="46"/>
      <c r="CH24" s="46"/>
      <c r="CI24" s="46"/>
      <c r="CJ24" s="46"/>
      <c r="CK24" s="46"/>
      <c r="CL24" s="46"/>
      <c r="CM24" s="46"/>
      <c r="CN24" s="21"/>
      <c r="CO24" s="21"/>
      <c r="CP24" s="21"/>
      <c r="CQ24" s="21"/>
      <c r="CR24" s="21"/>
      <c r="CS24" s="21"/>
      <c r="CT24" s="46"/>
      <c r="CU24" s="21"/>
      <c r="CV24" s="21"/>
      <c r="CW24" s="21"/>
      <c r="CX24" s="21"/>
      <c r="CY24" s="21"/>
      <c r="CZ24" s="21"/>
    </row>
    <row r="25" spans="1:104" s="2" customFormat="1" ht="84" customHeight="1" x14ac:dyDescent="0.35">
      <c r="A25" s="34"/>
      <c r="B25" s="56" t="s">
        <v>35</v>
      </c>
      <c r="C25" s="39">
        <v>44613</v>
      </c>
      <c r="D25" s="39">
        <v>44626</v>
      </c>
      <c r="E25" s="45"/>
      <c r="F25" s="45">
        <f t="shared" si="39"/>
        <v>14</v>
      </c>
      <c r="G25" s="46"/>
      <c r="H25" s="46"/>
      <c r="I25" s="46"/>
      <c r="J25" s="46"/>
      <c r="K25" s="46"/>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21"/>
      <c r="BF25" s="21"/>
      <c r="BG25" s="21"/>
      <c r="BH25" s="21"/>
      <c r="BI25" s="21"/>
      <c r="BJ25" s="21"/>
      <c r="BK25" s="46"/>
      <c r="BL25" s="46"/>
      <c r="BM25" s="46"/>
      <c r="BN25" s="46"/>
      <c r="BO25" s="46"/>
      <c r="BP25" s="46"/>
      <c r="BQ25" s="46"/>
      <c r="BR25" s="46"/>
      <c r="BS25" s="46"/>
      <c r="BT25" s="46"/>
      <c r="BU25" s="46"/>
      <c r="BV25" s="46"/>
      <c r="BW25" s="46"/>
      <c r="BX25" s="46"/>
      <c r="BY25" s="46"/>
      <c r="BZ25" s="21"/>
      <c r="CA25" s="21"/>
      <c r="CB25" s="21"/>
      <c r="CC25" s="21"/>
      <c r="CD25" s="21"/>
      <c r="CE25" s="21"/>
      <c r="CF25" s="46"/>
      <c r="CG25" s="46"/>
      <c r="CH25" s="46"/>
      <c r="CI25" s="46"/>
      <c r="CJ25" s="46"/>
      <c r="CK25" s="46"/>
      <c r="CL25" s="46"/>
      <c r="CM25" s="46"/>
      <c r="CN25" s="21"/>
      <c r="CO25" s="21"/>
      <c r="CP25" s="21"/>
      <c r="CQ25" s="21"/>
      <c r="CR25" s="21"/>
      <c r="CS25" s="21"/>
      <c r="CT25" s="46"/>
      <c r="CU25" s="21"/>
      <c r="CV25" s="21"/>
      <c r="CW25" s="21"/>
      <c r="CX25" s="21"/>
      <c r="CY25" s="21"/>
      <c r="CZ25" s="21"/>
    </row>
    <row r="26" spans="1:104" s="2" customFormat="1" ht="76.5" customHeight="1" x14ac:dyDescent="0.35">
      <c r="A26" s="34"/>
      <c r="B26" s="56" t="s">
        <v>36</v>
      </c>
      <c r="C26" s="39">
        <v>44627</v>
      </c>
      <c r="D26" s="39">
        <v>44633</v>
      </c>
      <c r="E26" s="45"/>
      <c r="F26" s="45">
        <f t="shared" si="39"/>
        <v>7</v>
      </c>
      <c r="G26" s="46"/>
      <c r="H26" s="46"/>
      <c r="I26" s="46"/>
      <c r="J26" s="46"/>
      <c r="K26" s="46"/>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21"/>
      <c r="BF26" s="21"/>
      <c r="BG26" s="21"/>
      <c r="BH26" s="21"/>
      <c r="BI26" s="21"/>
      <c r="BJ26" s="21"/>
      <c r="BK26" s="46"/>
      <c r="BL26" s="46"/>
      <c r="BM26" s="46"/>
      <c r="BN26" s="46"/>
      <c r="BO26" s="46"/>
      <c r="BP26" s="46"/>
      <c r="BQ26" s="46"/>
      <c r="BR26" s="46"/>
      <c r="BS26" s="46"/>
      <c r="BT26" s="46"/>
      <c r="BU26" s="46"/>
      <c r="BV26" s="46"/>
      <c r="BW26" s="46"/>
      <c r="BX26" s="46"/>
      <c r="BY26" s="46"/>
      <c r="BZ26" s="21"/>
      <c r="CA26" s="21"/>
      <c r="CB26" s="21"/>
      <c r="CC26" s="21"/>
      <c r="CD26" s="21"/>
      <c r="CE26" s="21"/>
      <c r="CF26" s="46"/>
      <c r="CG26" s="46"/>
      <c r="CH26" s="46"/>
      <c r="CI26" s="46"/>
      <c r="CJ26" s="46"/>
      <c r="CK26" s="46"/>
      <c r="CL26" s="46"/>
      <c r="CM26" s="46"/>
      <c r="CN26" s="21"/>
      <c r="CO26" s="21"/>
      <c r="CP26" s="21"/>
      <c r="CQ26" s="21"/>
      <c r="CR26" s="21"/>
      <c r="CS26" s="21"/>
      <c r="CT26" s="46"/>
      <c r="CU26" s="21"/>
      <c r="CV26" s="21"/>
      <c r="CW26" s="21"/>
      <c r="CX26" s="21"/>
      <c r="CY26" s="21"/>
      <c r="CZ26" s="21"/>
    </row>
    <row r="27" spans="1:104" s="2" customFormat="1" ht="30" customHeight="1" x14ac:dyDescent="0.35">
      <c r="A27" s="34" t="s">
        <v>37</v>
      </c>
      <c r="B27" s="57"/>
      <c r="C27" s="40"/>
      <c r="D27" s="40"/>
      <c r="E27" s="11"/>
      <c r="F27" s="11" t="str">
        <f t="shared" si="39"/>
        <v/>
      </c>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21"/>
      <c r="BL27" s="21"/>
      <c r="BM27" s="21"/>
      <c r="BN27" s="21"/>
      <c r="BO27" s="21"/>
      <c r="BP27" s="21"/>
      <c r="BQ27" s="21"/>
      <c r="BR27" s="21"/>
      <c r="BS27" s="21"/>
      <c r="BT27" s="21"/>
      <c r="BU27" s="21"/>
      <c r="BV27" s="21"/>
      <c r="BW27" s="21"/>
      <c r="BX27" s="21"/>
      <c r="BY27" s="21"/>
      <c r="BZ27" s="21"/>
      <c r="CA27" s="21"/>
      <c r="CB27" s="21"/>
      <c r="CC27" s="21"/>
      <c r="CD27" s="21"/>
      <c r="CE27" s="21"/>
      <c r="CF27" s="21"/>
      <c r="CG27" s="21"/>
      <c r="CH27" s="21"/>
      <c r="CI27" s="21"/>
      <c r="CJ27" s="21"/>
      <c r="CK27" s="21"/>
      <c r="CL27" s="21"/>
      <c r="CM27" s="21"/>
      <c r="CN27" s="21"/>
      <c r="CO27" s="21"/>
      <c r="CP27" s="21"/>
      <c r="CQ27" s="21"/>
      <c r="CR27" s="21"/>
      <c r="CS27" s="21"/>
      <c r="CT27" s="21"/>
      <c r="CU27" s="21"/>
      <c r="CV27" s="21"/>
      <c r="CW27" s="21"/>
      <c r="CX27" s="21"/>
      <c r="CY27" s="21"/>
      <c r="CZ27" s="21"/>
    </row>
    <row r="28" spans="1:104" s="2" customFormat="1" ht="30" customHeight="1" x14ac:dyDescent="0.35">
      <c r="A28" s="35" t="s">
        <v>38</v>
      </c>
      <c r="B28" s="58" t="s">
        <v>39</v>
      </c>
      <c r="C28" s="18"/>
      <c r="D28" s="19"/>
      <c r="E28" s="20"/>
      <c r="F28" s="20" t="str">
        <f t="shared" si="39"/>
        <v/>
      </c>
      <c r="G28" s="22"/>
      <c r="H28" s="22"/>
      <c r="I28" s="22"/>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c r="BR28" s="22"/>
      <c r="BS28" s="22"/>
      <c r="BT28" s="22"/>
      <c r="BU28" s="22"/>
      <c r="BV28" s="22"/>
      <c r="BW28" s="22"/>
      <c r="BX28" s="22"/>
      <c r="BY28" s="22"/>
      <c r="BZ28" s="22"/>
      <c r="CA28" s="22"/>
      <c r="CB28" s="22"/>
      <c r="CC28" s="22"/>
      <c r="CD28" s="22"/>
      <c r="CE28" s="22"/>
      <c r="CF28" s="22"/>
      <c r="CG28" s="22"/>
      <c r="CH28" s="22"/>
      <c r="CI28" s="22"/>
      <c r="CJ28" s="22"/>
      <c r="CK28" s="22"/>
      <c r="CL28" s="22"/>
      <c r="CM28" s="22"/>
      <c r="CN28" s="22"/>
      <c r="CO28" s="22"/>
      <c r="CP28" s="22"/>
      <c r="CQ28" s="22"/>
      <c r="CR28" s="22"/>
      <c r="CS28" s="22"/>
      <c r="CT28" s="22"/>
      <c r="CU28" s="22"/>
      <c r="CV28" s="22"/>
      <c r="CW28" s="22"/>
      <c r="CX28" s="22"/>
      <c r="CY28" s="22"/>
      <c r="CZ28" s="22"/>
    </row>
    <row r="29" spans="1:104" ht="30" customHeight="1" x14ac:dyDescent="0.35">
      <c r="E29" s="5"/>
    </row>
    <row r="30" spans="1:104" ht="30" customHeight="1" x14ac:dyDescent="0.35">
      <c r="D30" s="36"/>
    </row>
  </sheetData>
  <mergeCells count="16">
    <mergeCell ref="CT4:CZ4"/>
    <mergeCell ref="B1:B2"/>
    <mergeCell ref="BK4:BQ4"/>
    <mergeCell ref="BR4:BX4"/>
    <mergeCell ref="BY4:CE4"/>
    <mergeCell ref="CF4:CL4"/>
    <mergeCell ref="CM4:CS4"/>
    <mergeCell ref="BD4:BJ4"/>
    <mergeCell ref="C3:D3"/>
    <mergeCell ref="G4:M4"/>
    <mergeCell ref="N4:T4"/>
    <mergeCell ref="U4:AA4"/>
    <mergeCell ref="AB4:AH4"/>
    <mergeCell ref="AI4:AO4"/>
    <mergeCell ref="AP4:AV4"/>
    <mergeCell ref="AW4:BC4"/>
  </mergeCells>
  <conditionalFormatting sqref="G5:CZ28">
    <cfRule type="expression" dxfId="2" priority="54">
      <formula>AND(TODAY()&gt;=G$5,TODAY()&lt;H$5)</formula>
    </cfRule>
  </conditionalFormatting>
  <conditionalFormatting sqref="G7:CZ28">
    <cfRule type="expression" dxfId="1" priority="48">
      <formula>AND(task_start&lt;=G$5,ROUNDDOWN((task_end-task_start+1)*task_progress,0)+task_start-1&gt;=G$5)</formula>
    </cfRule>
    <cfRule type="expression" dxfId="0" priority="49" stopIfTrue="1">
      <formula>AND(task_end&gt;=G$5,task_start&lt;H$5)</formula>
    </cfRule>
  </conditionalFormatting>
  <dataValidations count="1">
    <dataValidation type="whole" operator="greaterThanOrEqual" allowBlank="1" showInputMessage="1" promptTitle="Display Week" prompt="Changing this number will scroll the Gantt Chart view." sqref="C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3" zoomScaleNormal="100" workbookViewId="0">
      <selection activeCell="A10" sqref="A10"/>
    </sheetView>
  </sheetViews>
  <sheetFormatPr defaultColWidth="9.1796875" defaultRowHeight="13" x14ac:dyDescent="0.3"/>
  <cols>
    <col min="1" max="1" width="87.1796875" style="24" customWidth="1"/>
    <col min="2" max="16384" width="9.1796875" style="1"/>
  </cols>
  <sheetData>
    <row r="1" spans="1:2" ht="46.5" customHeight="1" x14ac:dyDescent="0.3"/>
    <row r="2" spans="1:2" s="26" customFormat="1" ht="15.5" x14ac:dyDescent="0.35">
      <c r="A2" s="25" t="s">
        <v>40</v>
      </c>
      <c r="B2" s="25"/>
    </row>
    <row r="3" spans="1:2" s="30" customFormat="1" ht="27" customHeight="1" x14ac:dyDescent="0.35">
      <c r="A3" s="44" t="s">
        <v>41</v>
      </c>
      <c r="B3" s="31"/>
    </row>
    <row r="4" spans="1:2" s="27" customFormat="1" ht="26" x14ac:dyDescent="0.6">
      <c r="A4" s="28" t="s">
        <v>42</v>
      </c>
    </row>
    <row r="5" spans="1:2" ht="74.150000000000006" customHeight="1" x14ac:dyDescent="0.3">
      <c r="A5" s="29" t="s">
        <v>43</v>
      </c>
    </row>
    <row r="6" spans="1:2" ht="26.25" customHeight="1" x14ac:dyDescent="0.3">
      <c r="A6" s="28" t="s">
        <v>44</v>
      </c>
    </row>
    <row r="7" spans="1:2" s="24" customFormat="1" ht="205" customHeight="1" x14ac:dyDescent="0.35">
      <c r="A7" s="33" t="s">
        <v>45</v>
      </c>
    </row>
    <row r="8" spans="1:2" s="27" customFormat="1" ht="26" x14ac:dyDescent="0.6">
      <c r="A8" s="28" t="s">
        <v>46</v>
      </c>
    </row>
    <row r="9" spans="1:2" ht="58" x14ac:dyDescent="0.3">
      <c r="A9" s="29" t="s">
        <v>47</v>
      </c>
    </row>
    <row r="10" spans="1:2" s="24" customFormat="1" ht="28" customHeight="1" x14ac:dyDescent="0.35">
      <c r="A10" s="32" t="s">
        <v>48</v>
      </c>
    </row>
    <row r="11" spans="1:2" s="27" customFormat="1" ht="26" x14ac:dyDescent="0.6">
      <c r="A11" s="28" t="s">
        <v>49</v>
      </c>
    </row>
    <row r="12" spans="1:2" ht="29" x14ac:dyDescent="0.3">
      <c r="A12" s="29" t="s">
        <v>50</v>
      </c>
    </row>
    <row r="13" spans="1:2" s="24" customFormat="1" ht="28" customHeight="1" x14ac:dyDescent="0.35">
      <c r="A13" s="32" t="s">
        <v>51</v>
      </c>
    </row>
    <row r="14" spans="1:2" s="27" customFormat="1" ht="26" x14ac:dyDescent="0.6">
      <c r="A14" s="28" t="s">
        <v>52</v>
      </c>
    </row>
    <row r="15" spans="1:2" ht="75" customHeight="1" x14ac:dyDescent="0.3">
      <c r="A15" s="29" t="s">
        <v>53</v>
      </c>
    </row>
    <row r="16" spans="1:2" ht="72.5" x14ac:dyDescent="0.3">
      <c r="A16" s="29" t="s">
        <v>54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FE8ED85-58B3-4608-8E91-0433556D50C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ProjectSchedule</vt:lpstr>
      <vt:lpstr>About</vt:lpstr>
      <vt:lpstr>Display_Week</vt:lpstr>
      <vt:lpstr>ProjectSchedule!Print_Titles</vt:lpstr>
      <vt:lpstr>Project_Start</vt:lpstr>
      <vt:lpstr>ProjectSchedule!task_end</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2022-02-09T20:37:38Z</dcterms:created>
  <dcterms:modified xsi:type="dcterms:W3CDTF">2022-02-10T23:27:45Z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