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eytelaak/Documents/Projects/AutoCart Rev2/Drive Computer/Components/GolfCart-v2DriveEnclosure/"/>
    </mc:Choice>
  </mc:AlternateContent>
  <xr:revisionPtr revIDLastSave="0" documentId="13_ncr:1_{66B6D86C-32A7-1949-87C2-503D35BDCC0A}" xr6:coauthVersionLast="47" xr6:coauthVersionMax="47" xr10:uidLastSave="{00000000-0000-0000-0000-000000000000}"/>
  <bookViews>
    <workbookView xWindow="1000" yWindow="840" windowWidth="29220" windowHeight="19460" xr2:uid="{4C1ACAEC-BE7B-134B-A5AE-FC9308289D1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6" i="1" l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D11" i="1"/>
  <c r="D8" i="1"/>
  <c r="D10" i="1"/>
  <c r="D14" i="1"/>
  <c r="I32" i="1"/>
  <c r="I33" i="1"/>
  <c r="I34" i="1"/>
  <c r="I35" i="1"/>
  <c r="H25" i="1"/>
  <c r="H26" i="1"/>
  <c r="H27" i="1"/>
  <c r="H28" i="1"/>
  <c r="H29" i="1"/>
  <c r="H30" i="1"/>
  <c r="H31" i="1"/>
  <c r="H32" i="1"/>
  <c r="H33" i="1"/>
  <c r="H34" i="1"/>
  <c r="H35" i="1"/>
  <c r="F21" i="1"/>
  <c r="F22" i="1"/>
  <c r="F23" i="1"/>
  <c r="I23" i="1" s="1"/>
  <c r="F24" i="1"/>
  <c r="I24" i="1" s="1"/>
  <c r="F25" i="1"/>
  <c r="I25" i="1" s="1"/>
  <c r="F26" i="1"/>
  <c r="I26" i="1" s="1"/>
  <c r="F27" i="1"/>
  <c r="I27" i="1" s="1"/>
  <c r="F28" i="1"/>
  <c r="I28" i="1" s="1"/>
  <c r="F29" i="1"/>
  <c r="I29" i="1" s="1"/>
  <c r="F30" i="1"/>
  <c r="I30" i="1" s="1"/>
  <c r="D13" i="1"/>
  <c r="F31" i="1"/>
  <c r="I31" i="1" s="1"/>
  <c r="D12" i="1"/>
  <c r="D6" i="1"/>
  <c r="D9" i="1"/>
  <c r="D7" i="1"/>
  <c r="L6" i="1" l="1"/>
  <c r="L7" i="1" l="1"/>
</calcChain>
</file>

<file path=xl/sharedStrings.xml><?xml version="1.0" encoding="utf-8"?>
<sst xmlns="http://schemas.openxmlformats.org/spreadsheetml/2006/main" count="31" uniqueCount="22">
  <si>
    <t>Part</t>
  </si>
  <si>
    <t>Name</t>
  </si>
  <si>
    <t>To Order</t>
  </si>
  <si>
    <t>Board QTY</t>
  </si>
  <si>
    <t>Link</t>
  </si>
  <si>
    <t>Est Per Board</t>
  </si>
  <si>
    <t>Order Price</t>
  </si>
  <si>
    <t>Totals</t>
  </si>
  <si>
    <t>Unit $</t>
  </si>
  <si>
    <t>Est Ea $</t>
  </si>
  <si>
    <t>Type</t>
  </si>
  <si>
    <t>Per Sys</t>
  </si>
  <si>
    <t>4 Pin Aviation Connector</t>
  </si>
  <si>
    <t>Connector</t>
  </si>
  <si>
    <t>5 Pin Aviation Connector</t>
  </si>
  <si>
    <t>2 Pin Aviation Connector</t>
  </si>
  <si>
    <t>3 Pin Aviation Connector</t>
  </si>
  <si>
    <t>Enclosure</t>
  </si>
  <si>
    <t>Mini-XLR Male</t>
  </si>
  <si>
    <t>Mini-XLR Female</t>
  </si>
  <si>
    <t>5 Mini-XLR Set</t>
  </si>
  <si>
    <t>7 Pin Aviation Connector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</si>
</sst>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39997558519241921"/>
        <bgColor indexed="65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4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7" fillId="0" borderId="0" applyNumberFormat="0" applyFill="0" applyBorder="0" applyAlignment="0" applyProtection="0"/>
  </cellStyleXfs>
  <cellXfs count="17">
    <xf numFmtId="0" fontId="0" fillId="0" borderId="0" xfId="0"/>
    <xf numFmtId="0" fontId="3" fillId="0" borderId="0" xfId="0" applyFont="1"/>
    <xf numFmtId="0" fontId="5" fillId="0" borderId="0" xfId="0" applyFont="1"/>
    <xf numFmtId="44" fontId="0" fillId="0" borderId="0" xfId="1" applyFont="1"/>
    <xf numFmtId="44" fontId="5" fillId="0" borderId="0" xfId="1" applyFont="1"/>
    <xf numFmtId="44" fontId="1" fillId="4" borderId="0" xfId="4" applyNumberFormat="1"/>
    <xf numFmtId="0" fontId="1" fillId="4" borderId="0" xfId="4"/>
    <xf numFmtId="44" fontId="1" fillId="3" borderId="1" xfId="3" applyNumberFormat="1" applyBorder="1"/>
    <xf numFmtId="0" fontId="3" fillId="3" borderId="1" xfId="3" applyFont="1" applyBorder="1"/>
    <xf numFmtId="0" fontId="2" fillId="2" borderId="0" xfId="2" applyFont="1"/>
    <xf numFmtId="0" fontId="0" fillId="3" borderId="1" xfId="3" applyFont="1" applyBorder="1"/>
    <xf numFmtId="0" fontId="0" fillId="0" borderId="2" xfId="0" applyBorder="1" applyAlignment="1">
      <alignment horizontal="center"/>
    </xf>
    <xf numFmtId="0" fontId="7" fillId="4" borderId="0" xfId="5" applyFill="1"/>
    <xf numFmtId="1" fontId="0" fillId="0" borderId="0" xfId="0" applyNumberFormat="1"/>
    <xf numFmtId="1" fontId="2" fillId="2" borderId="0" xfId="2" applyNumberFormat="1" applyFont="1"/>
    <xf numFmtId="1" fontId="5" fillId="0" borderId="0" xfId="0" applyNumberFormat="1" applyFont="1"/>
    <xf numFmtId="44" fontId="2" fillId="2" borderId="0" xfId="1" applyFont="1" applyFill="1"/>
  </cellXfs>
  <cellStyles count="6">
    <cellStyle name="20% - Accent3" xfId="3" builtinId="38"/>
    <cellStyle name="60% - Accent3" xfId="4" builtinId="40"/>
    <cellStyle name="Accent3" xfId="2" builtinId="37"/>
    <cellStyle name="Currency" xfId="1" builtinId="4"/>
    <cellStyle name="Hyperlink" xfId="5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C9384-864D-2140-8D26-986B3E084D84}">
  <dimension ref="A4:L79"/>
  <sheetViews>
    <sheetView tabSelected="1" workbookViewId="0">
      <selection activeCell="K15" sqref="K15"/>
    </sheetView>
  </sheetViews>
  <sheetFormatPr baseColWidth="10" defaultRowHeight="16" x14ac:dyDescent="0.2"/>
  <cols>
    <col min="1" max="1" width="6" customWidth="1"/>
    <col min="2" max="2" width="31.1640625" customWidth="1"/>
    <col min="3" max="3" width="10.6640625" customWidth="1"/>
    <col min="4" max="4" width="8.83203125" customWidth="1"/>
    <col min="5" max="5" width="9.83203125" style="13" customWidth="1"/>
    <col min="6" max="6" width="10.1640625" customWidth="1"/>
    <col min="7" max="7" width="9" style="3" customWidth="1"/>
    <col min="8" max="8" width="8.6640625" customWidth="1"/>
    <col min="9" max="9" width="11.33203125" customWidth="1"/>
    <col min="10" max="10" width="12" customWidth="1"/>
    <col min="11" max="11" width="12.6640625" customWidth="1"/>
  </cols>
  <sheetData>
    <row r="4" spans="1:12" x14ac:dyDescent="0.2">
      <c r="K4" s="11" t="s">
        <v>7</v>
      </c>
      <c r="L4" s="11"/>
    </row>
    <row r="5" spans="1:12" s="1" customFormat="1" x14ac:dyDescent="0.2">
      <c r="A5" s="9" t="s">
        <v>0</v>
      </c>
      <c r="B5" s="9" t="s">
        <v>1</v>
      </c>
      <c r="C5" s="9" t="s">
        <v>10</v>
      </c>
      <c r="D5" s="9" t="s">
        <v>4</v>
      </c>
      <c r="E5" s="14" t="s">
        <v>11</v>
      </c>
      <c r="F5" s="9" t="s">
        <v>2</v>
      </c>
      <c r="G5" s="16" t="s">
        <v>8</v>
      </c>
      <c r="H5" s="9" t="s">
        <v>9</v>
      </c>
      <c r="I5" s="9" t="s">
        <v>6</v>
      </c>
      <c r="K5" s="8" t="s">
        <v>3</v>
      </c>
      <c r="L5" s="10">
        <v>2</v>
      </c>
    </row>
    <row r="6" spans="1:12" x14ac:dyDescent="0.2">
      <c r="B6" t="s">
        <v>17</v>
      </c>
      <c r="C6" t="s">
        <v>17</v>
      </c>
      <c r="D6" s="12" t="str">
        <f>HYPERLINK("https://www.amazon.com/Eylar-Standard-Equipment-Waterproof-Standards/dp/B08TY6JV6C/ref=sr_1_3?keywords=eylar%2B16%2Binch%2Bcase&amp;qid=1663219953&amp;s=electronics&amp;sr=1-3&amp;th=1","Amazon")</f>
        <v>Amazon</v>
      </c>
      <c r="E6" s="13">
        <v>1</v>
      </c>
      <c r="F6" s="6">
        <f t="shared" ref="F6:F31" si="0">ROUNDUP(E6*$L$5,1)</f>
        <v>2</v>
      </c>
      <c r="G6" s="3">
        <v>69.989999999999995</v>
      </c>
      <c r="H6" s="3">
        <f t="shared" ref="H6:H35" si="1">G6*E6</f>
        <v>69.989999999999995</v>
      </c>
      <c r="I6" s="5">
        <f t="shared" ref="I6:I35" si="2">G6*F6</f>
        <v>139.97999999999999</v>
      </c>
      <c r="K6" s="8" t="s">
        <v>5</v>
      </c>
      <c r="L6" s="7">
        <f>SUM(H6:H221)</f>
        <v>166.7</v>
      </c>
    </row>
    <row r="7" spans="1:12" x14ac:dyDescent="0.2">
      <c r="B7" t="s">
        <v>15</v>
      </c>
      <c r="C7" t="s">
        <v>13</v>
      </c>
      <c r="D7" s="12" t="str">
        <f>HYPERLINK("https://www.amazon.com/SZJELEN-2Pin-12Pin-Waterproof-Electrical-Connectors/dp/B07YWLM511/ref=sr_1_28?crid=2ZID4EU3466TS&amp;keywords=mini%2Bpanel%2Bmount%2Bconnector&amp;qid=1663217269&amp;sprefix=mini%2Bpanel%2Bmount%2Bconnector%2Caps%2C68&amp;sr=8-28&amp;th=1", "Amazon")</f>
        <v>Amazon</v>
      </c>
      <c r="E7" s="13">
        <v>1</v>
      </c>
      <c r="F7" s="6">
        <f t="shared" si="0"/>
        <v>2</v>
      </c>
      <c r="G7" s="3">
        <v>9.1999999999999993</v>
      </c>
      <c r="H7" s="3">
        <f t="shared" si="1"/>
        <v>9.1999999999999993</v>
      </c>
      <c r="I7" s="5">
        <f t="shared" si="2"/>
        <v>18.399999999999999</v>
      </c>
      <c r="K7" s="8" t="s">
        <v>6</v>
      </c>
      <c r="L7" s="7">
        <f>SUM(I6:I221)</f>
        <v>333.4</v>
      </c>
    </row>
    <row r="8" spans="1:12" x14ac:dyDescent="0.2">
      <c r="B8" t="s">
        <v>16</v>
      </c>
      <c r="C8" t="s">
        <v>13</v>
      </c>
      <c r="D8" s="12" t="str">
        <f>HYPERLINK("https://www.amazon.com/Waterproof-Insulation-Female-Plug-Male-Socket-Plug-Female/dp/B0931ZQC4Y/","Amazon")</f>
        <v>Amazon</v>
      </c>
      <c r="E8" s="13">
        <v>3</v>
      </c>
      <c r="F8" s="6">
        <f t="shared" si="0"/>
        <v>6</v>
      </c>
      <c r="G8" s="3">
        <v>7.69</v>
      </c>
      <c r="H8" s="3">
        <f t="shared" si="1"/>
        <v>23.07</v>
      </c>
      <c r="I8" s="5">
        <f t="shared" si="2"/>
        <v>46.14</v>
      </c>
    </row>
    <row r="9" spans="1:12" x14ac:dyDescent="0.2">
      <c r="B9" t="s">
        <v>12</v>
      </c>
      <c r="C9" t="s">
        <v>13</v>
      </c>
      <c r="D9" s="12" t="str">
        <f>HYPERLINK("https://www.amazon.com/SZJELEN-2Pin-12Pin-Waterproof-Electrical-Connectors/dp/B07YWKNMGH/ref=sr_1_28?crid=2ZID4EU3466TS&amp;keywords=mini%2Bpanel%2Bmount%2Bconnector&amp;qid=1663217269&amp;sprefix=mini%2Bpanel%2Bmount%2Bconnector%2Caps%2C68&amp;sr=8-28&amp;th=1", "Amazon")</f>
        <v>Amazon</v>
      </c>
      <c r="E9" s="13">
        <v>2</v>
      </c>
      <c r="F9" s="6">
        <f t="shared" si="0"/>
        <v>4</v>
      </c>
      <c r="G9" s="3">
        <v>9.4</v>
      </c>
      <c r="H9" s="3">
        <f t="shared" si="1"/>
        <v>18.8</v>
      </c>
      <c r="I9" s="5">
        <f t="shared" si="2"/>
        <v>37.6</v>
      </c>
    </row>
    <row r="10" spans="1:12" x14ac:dyDescent="0.2">
      <c r="B10" t="s">
        <v>14</v>
      </c>
      <c r="C10" t="s">
        <v>13</v>
      </c>
      <c r="D10" s="12" t="str">
        <f>HYPERLINK("https://www.amazon.com/SZJELEN-Waterproof-Connectors-Connector-Mount-Plug/dp/B07DGV3KKQ/r", "Amazon")</f>
        <v>Amazon</v>
      </c>
      <c r="E10" s="13">
        <v>1</v>
      </c>
      <c r="F10" s="6">
        <f t="shared" si="0"/>
        <v>2</v>
      </c>
      <c r="G10" s="3">
        <v>7.89</v>
      </c>
      <c r="H10" s="3">
        <f t="shared" si="1"/>
        <v>7.89</v>
      </c>
      <c r="I10" s="5">
        <f t="shared" si="2"/>
        <v>15.78</v>
      </c>
    </row>
    <row r="11" spans="1:12" x14ac:dyDescent="0.2">
      <c r="B11" t="s">
        <v>21</v>
      </c>
      <c r="C11" t="s">
        <v>13</v>
      </c>
      <c r="D11" s="12" t="str">
        <f>HYPERLINK("https://www.amazon.com/HangTon-Waterproof-Connector-Disconnect-Application/dp/B07DL3B6Q1/ref=sr_1_10?keywords=7+pin+sp21&amp;qid=1663222625&amp;sr=8-10","Amazon")</f>
        <v>Amazon</v>
      </c>
      <c r="E11" s="13">
        <v>1</v>
      </c>
      <c r="F11" s="6">
        <f t="shared" si="0"/>
        <v>2</v>
      </c>
      <c r="G11" s="3">
        <v>12.99</v>
      </c>
      <c r="H11" s="3">
        <f t="shared" si="1"/>
        <v>12.99</v>
      </c>
      <c r="I11" s="5">
        <f t="shared" si="2"/>
        <v>25.98</v>
      </c>
    </row>
    <row r="12" spans="1:12" x14ac:dyDescent="0.2">
      <c r="B12" t="s">
        <v>18</v>
      </c>
      <c r="C12" t="s">
        <v>13</v>
      </c>
      <c r="D12" s="12" t="str">
        <f>HYPERLINK("https://www.amazon.com/BEKER-Female-Connectors-Connector-Microphone/dp/B07WF25LDD/ref=sr_1_18?crid=2LT8NDKY0KYTQ&amp;keywords=mini+xls+panel+mount&amp;qid=1663217424&amp;sprefix=mini+xls+panel+mount%2Caps%2C65&amp;sr=8-18","Amazon")</f>
        <v>Amazon</v>
      </c>
      <c r="E12" s="13">
        <v>1</v>
      </c>
      <c r="F12" s="6">
        <f t="shared" si="0"/>
        <v>2</v>
      </c>
      <c r="G12" s="3">
        <v>9.98</v>
      </c>
      <c r="H12" s="3">
        <f t="shared" si="1"/>
        <v>9.98</v>
      </c>
      <c r="I12" s="5">
        <f t="shared" si="2"/>
        <v>19.96</v>
      </c>
    </row>
    <row r="13" spans="1:12" x14ac:dyDescent="0.2">
      <c r="B13" t="s">
        <v>19</v>
      </c>
      <c r="C13" t="s">
        <v>13</v>
      </c>
      <c r="D13" s="12" t="str">
        <f>HYPERLINK("https://www.amazon.com/CGTime-Adapters-Connector-Microphone-Aviation/dp/B07GTDWNM4/ref=sr_1_5?crid=2R8UUJDPY8D3C&amp;keywords=mini+xlr+connection&amp;qid=1663217385&amp;sprefix=mini+xlr+connection%2Caps%2C65&amp;sr=8-5","Amazon")</f>
        <v>Amazon</v>
      </c>
      <c r="E13" s="13">
        <v>1</v>
      </c>
      <c r="F13" s="6">
        <f t="shared" si="0"/>
        <v>2</v>
      </c>
      <c r="G13" s="3">
        <v>5.99</v>
      </c>
      <c r="H13" s="3">
        <f t="shared" si="1"/>
        <v>5.99</v>
      </c>
      <c r="I13" s="5">
        <f t="shared" si="2"/>
        <v>11.98</v>
      </c>
    </row>
    <row r="14" spans="1:12" x14ac:dyDescent="0.2">
      <c r="B14" t="s">
        <v>20</v>
      </c>
      <c r="C14" t="s">
        <v>13</v>
      </c>
      <c r="D14" s="12" t="str">
        <f>HYPERLINK("https://www.amazon.com/Female-Connector-Mini-XLR-Microphones-Aviation/dp/B00W4MHZBY/ref=sr_1_20?crid=3T3WEXJB2G52N&amp;keywords=5+pin+mini+xlr+diy&amp;qid=1663220673&amp;sprefix=5+pin+mini+xlr+diy%2Caps%2C48&amp;sr=8-20","Amazon")</f>
        <v>Amazon</v>
      </c>
      <c r="E14" s="13">
        <v>1</v>
      </c>
      <c r="F14" s="6">
        <f t="shared" si="0"/>
        <v>2</v>
      </c>
      <c r="G14" s="3">
        <v>8.7899999999999991</v>
      </c>
      <c r="H14" s="3">
        <f t="shared" si="1"/>
        <v>8.7899999999999991</v>
      </c>
      <c r="I14" s="5">
        <f t="shared" si="2"/>
        <v>17.579999999999998</v>
      </c>
    </row>
    <row r="15" spans="1:12" x14ac:dyDescent="0.2">
      <c r="D15" s="6"/>
      <c r="F15" s="6">
        <f t="shared" si="0"/>
        <v>0</v>
      </c>
      <c r="H15" s="3">
        <f t="shared" si="1"/>
        <v>0</v>
      </c>
      <c r="I15" s="5">
        <f t="shared" si="2"/>
        <v>0</v>
      </c>
    </row>
    <row r="16" spans="1:12" x14ac:dyDescent="0.2">
      <c r="D16" s="6"/>
      <c r="F16" s="6">
        <f t="shared" si="0"/>
        <v>0</v>
      </c>
      <c r="H16" s="3">
        <f t="shared" si="1"/>
        <v>0</v>
      </c>
      <c r="I16" s="5">
        <f t="shared" si="2"/>
        <v>0</v>
      </c>
    </row>
    <row r="17" spans="4:9" x14ac:dyDescent="0.2">
      <c r="D17" s="6"/>
      <c r="F17" s="6">
        <f t="shared" si="0"/>
        <v>0</v>
      </c>
      <c r="H17" s="3">
        <f t="shared" si="1"/>
        <v>0</v>
      </c>
      <c r="I17" s="5">
        <f t="shared" si="2"/>
        <v>0</v>
      </c>
    </row>
    <row r="18" spans="4:9" x14ac:dyDescent="0.2">
      <c r="D18" s="6"/>
      <c r="F18" s="6">
        <f t="shared" si="0"/>
        <v>0</v>
      </c>
      <c r="H18" s="3">
        <f t="shared" si="1"/>
        <v>0</v>
      </c>
      <c r="I18" s="5">
        <f t="shared" si="2"/>
        <v>0</v>
      </c>
    </row>
    <row r="19" spans="4:9" x14ac:dyDescent="0.2">
      <c r="D19" s="6"/>
      <c r="F19" s="6">
        <f t="shared" si="0"/>
        <v>0</v>
      </c>
      <c r="H19" s="3">
        <f t="shared" si="1"/>
        <v>0</v>
      </c>
      <c r="I19" s="5">
        <f t="shared" si="2"/>
        <v>0</v>
      </c>
    </row>
    <row r="20" spans="4:9" x14ac:dyDescent="0.2">
      <c r="D20" s="6"/>
      <c r="F20" s="6">
        <f t="shared" si="0"/>
        <v>0</v>
      </c>
      <c r="H20" s="3">
        <f t="shared" si="1"/>
        <v>0</v>
      </c>
      <c r="I20" s="5">
        <f t="shared" si="2"/>
        <v>0</v>
      </c>
    </row>
    <row r="21" spans="4:9" x14ac:dyDescent="0.2">
      <c r="D21" s="6"/>
      <c r="F21" s="6">
        <f t="shared" si="0"/>
        <v>0</v>
      </c>
      <c r="H21" s="3">
        <f t="shared" si="1"/>
        <v>0</v>
      </c>
      <c r="I21" s="5">
        <f t="shared" si="2"/>
        <v>0</v>
      </c>
    </row>
    <row r="22" spans="4:9" x14ac:dyDescent="0.2">
      <c r="D22" s="6"/>
      <c r="F22" s="6">
        <f t="shared" si="0"/>
        <v>0</v>
      </c>
      <c r="H22" s="3">
        <f t="shared" si="1"/>
        <v>0</v>
      </c>
      <c r="I22" s="5">
        <f t="shared" si="2"/>
        <v>0</v>
      </c>
    </row>
    <row r="23" spans="4:9" x14ac:dyDescent="0.2">
      <c r="D23" s="6"/>
      <c r="F23" s="6">
        <f t="shared" si="0"/>
        <v>0</v>
      </c>
      <c r="H23" s="3">
        <f t="shared" si="1"/>
        <v>0</v>
      </c>
      <c r="I23" s="5">
        <f t="shared" si="2"/>
        <v>0</v>
      </c>
    </row>
    <row r="24" spans="4:9" x14ac:dyDescent="0.2">
      <c r="D24" s="6"/>
      <c r="F24" s="6">
        <f t="shared" si="0"/>
        <v>0</v>
      </c>
      <c r="H24" s="3">
        <f t="shared" si="1"/>
        <v>0</v>
      </c>
      <c r="I24" s="5">
        <f t="shared" si="2"/>
        <v>0</v>
      </c>
    </row>
    <row r="25" spans="4:9" x14ac:dyDescent="0.2">
      <c r="D25" s="6"/>
      <c r="F25" s="6">
        <f t="shared" si="0"/>
        <v>0</v>
      </c>
      <c r="H25" s="3">
        <f t="shared" si="1"/>
        <v>0</v>
      </c>
      <c r="I25" s="5">
        <f t="shared" si="2"/>
        <v>0</v>
      </c>
    </row>
    <row r="26" spans="4:9" x14ac:dyDescent="0.2">
      <c r="D26" s="6"/>
      <c r="F26" s="6">
        <f t="shared" si="0"/>
        <v>0</v>
      </c>
      <c r="H26" s="3">
        <f t="shared" si="1"/>
        <v>0</v>
      </c>
      <c r="I26" s="5">
        <f t="shared" si="2"/>
        <v>0</v>
      </c>
    </row>
    <row r="27" spans="4:9" x14ac:dyDescent="0.2">
      <c r="D27" s="6"/>
      <c r="F27" s="6">
        <f t="shared" si="0"/>
        <v>0</v>
      </c>
      <c r="H27" s="3">
        <f t="shared" si="1"/>
        <v>0</v>
      </c>
      <c r="I27" s="5">
        <f t="shared" si="2"/>
        <v>0</v>
      </c>
    </row>
    <row r="28" spans="4:9" x14ac:dyDescent="0.2">
      <c r="D28" s="6"/>
      <c r="F28" s="6">
        <f t="shared" si="0"/>
        <v>0</v>
      </c>
      <c r="H28" s="3">
        <f t="shared" si="1"/>
        <v>0</v>
      </c>
      <c r="I28" s="5">
        <f t="shared" si="2"/>
        <v>0</v>
      </c>
    </row>
    <row r="29" spans="4:9" x14ac:dyDescent="0.2">
      <c r="D29" s="6"/>
      <c r="F29" s="6">
        <f t="shared" si="0"/>
        <v>0</v>
      </c>
      <c r="H29" s="3">
        <f t="shared" si="1"/>
        <v>0</v>
      </c>
      <c r="I29" s="5">
        <f t="shared" si="2"/>
        <v>0</v>
      </c>
    </row>
    <row r="30" spans="4:9" x14ac:dyDescent="0.2">
      <c r="D30" s="6"/>
      <c r="F30" s="6">
        <f t="shared" si="0"/>
        <v>0</v>
      </c>
      <c r="H30" s="3">
        <f t="shared" si="1"/>
        <v>0</v>
      </c>
      <c r="I30" s="5">
        <f t="shared" si="2"/>
        <v>0</v>
      </c>
    </row>
    <row r="31" spans="4:9" x14ac:dyDescent="0.2">
      <c r="D31" s="6"/>
      <c r="F31" s="6">
        <f t="shared" si="0"/>
        <v>0</v>
      </c>
      <c r="H31" s="3">
        <f t="shared" si="1"/>
        <v>0</v>
      </c>
      <c r="I31" s="5">
        <f t="shared" si="2"/>
        <v>0</v>
      </c>
    </row>
    <row r="32" spans="4:9" x14ac:dyDescent="0.2">
      <c r="D32" s="6"/>
      <c r="F32" s="6"/>
      <c r="H32" s="3">
        <f t="shared" si="1"/>
        <v>0</v>
      </c>
      <c r="I32" s="5">
        <f t="shared" si="2"/>
        <v>0</v>
      </c>
    </row>
    <row r="33" spans="4:9" x14ac:dyDescent="0.2">
      <c r="D33" s="6"/>
      <c r="F33" s="6"/>
      <c r="G33" s="4"/>
      <c r="H33" s="3">
        <f t="shared" si="1"/>
        <v>0</v>
      </c>
      <c r="I33" s="5">
        <f t="shared" si="2"/>
        <v>0</v>
      </c>
    </row>
    <row r="34" spans="4:9" x14ac:dyDescent="0.2">
      <c r="D34" s="6"/>
      <c r="F34" s="6"/>
      <c r="H34" s="3">
        <f t="shared" si="1"/>
        <v>0</v>
      </c>
      <c r="I34" s="5">
        <f t="shared" si="2"/>
        <v>0</v>
      </c>
    </row>
    <row r="35" spans="4:9" x14ac:dyDescent="0.2">
      <c r="D35" s="6"/>
      <c r="F35" s="6"/>
      <c r="H35" s="3">
        <f t="shared" si="1"/>
        <v>0</v>
      </c>
      <c r="I35" s="5">
        <f t="shared" si="2"/>
        <v>0</v>
      </c>
    </row>
    <row r="36" spans="4:9" x14ac:dyDescent="0.2">
      <c r="D36" s="6"/>
      <c r="E36" s="15"/>
      <c r="F36" s="6"/>
      <c r="G36" s="4"/>
      <c r="H36" s="3"/>
      <c r="I36" s="5"/>
    </row>
    <row r="37" spans="4:9" x14ac:dyDescent="0.2">
      <c r="D37" s="6"/>
      <c r="E37" s="15"/>
      <c r="F37" s="6"/>
      <c r="G37" s="4"/>
      <c r="H37" s="3"/>
      <c r="I37" s="5"/>
    </row>
    <row r="38" spans="4:9" x14ac:dyDescent="0.2">
      <c r="D38" s="6"/>
      <c r="E38" s="15"/>
      <c r="F38" s="6"/>
      <c r="G38" s="4"/>
      <c r="H38" s="3"/>
      <c r="I38" s="5"/>
    </row>
    <row r="39" spans="4:9" x14ac:dyDescent="0.2">
      <c r="D39" s="6"/>
      <c r="E39" s="15"/>
      <c r="F39" s="6"/>
      <c r="G39" s="4"/>
      <c r="H39" s="3"/>
      <c r="I39" s="5"/>
    </row>
    <row r="40" spans="4:9" x14ac:dyDescent="0.2">
      <c r="D40" s="6"/>
      <c r="E40" s="15"/>
      <c r="F40" s="6"/>
      <c r="G40" s="4"/>
      <c r="H40" s="3"/>
      <c r="I40" s="5"/>
    </row>
    <row r="41" spans="4:9" x14ac:dyDescent="0.2">
      <c r="D41" s="6"/>
      <c r="E41" s="15"/>
      <c r="F41" s="6"/>
      <c r="G41" s="4"/>
      <c r="H41" s="3"/>
      <c r="I41" s="5"/>
    </row>
    <row r="42" spans="4:9" x14ac:dyDescent="0.2">
      <c r="D42" s="6"/>
      <c r="E42" s="15"/>
      <c r="F42" s="6"/>
      <c r="G42" s="4"/>
      <c r="H42" s="3"/>
      <c r="I42" s="5"/>
    </row>
    <row r="43" spans="4:9" x14ac:dyDescent="0.2">
      <c r="D43" s="6"/>
      <c r="E43" s="15"/>
      <c r="F43" s="6"/>
      <c r="H43" s="3"/>
      <c r="I43" s="5"/>
    </row>
    <row r="44" spans="4:9" x14ac:dyDescent="0.2">
      <c r="D44" s="6"/>
      <c r="E44" s="15"/>
      <c r="F44" s="6"/>
      <c r="H44" s="3"/>
      <c r="I44" s="5"/>
    </row>
    <row r="45" spans="4:9" x14ac:dyDescent="0.2">
      <c r="D45" s="6"/>
      <c r="E45" s="15"/>
      <c r="F45" s="6"/>
      <c r="H45" s="3"/>
      <c r="I45" s="5"/>
    </row>
    <row r="46" spans="4:9" x14ac:dyDescent="0.2">
      <c r="D46" s="6"/>
      <c r="E46" s="15"/>
      <c r="F46" s="6"/>
      <c r="H46" s="3"/>
      <c r="I46" s="5"/>
    </row>
    <row r="47" spans="4:9" x14ac:dyDescent="0.2">
      <c r="D47" s="6"/>
      <c r="E47" s="15"/>
      <c r="F47" s="6"/>
      <c r="H47" s="3"/>
      <c r="I47" s="5"/>
    </row>
    <row r="48" spans="4:9" x14ac:dyDescent="0.2">
      <c r="D48" s="6"/>
      <c r="E48" s="15"/>
      <c r="F48" s="6"/>
      <c r="H48" s="3"/>
      <c r="I48" s="5"/>
    </row>
    <row r="49" spans="4:9" x14ac:dyDescent="0.2">
      <c r="D49" s="6"/>
      <c r="E49" s="15"/>
      <c r="F49" s="6"/>
      <c r="H49" s="3"/>
      <c r="I49" s="5"/>
    </row>
    <row r="50" spans="4:9" x14ac:dyDescent="0.2">
      <c r="D50" s="6"/>
      <c r="E50" s="15"/>
      <c r="F50" s="6"/>
      <c r="H50" s="3"/>
      <c r="I50" s="5"/>
    </row>
    <row r="51" spans="4:9" x14ac:dyDescent="0.2">
      <c r="D51" s="6"/>
      <c r="F51" s="6"/>
      <c r="H51" s="3"/>
      <c r="I51" s="5"/>
    </row>
    <row r="52" spans="4:9" x14ac:dyDescent="0.2">
      <c r="D52" s="6"/>
      <c r="E52" s="15"/>
      <c r="F52" s="6"/>
      <c r="H52" s="3"/>
      <c r="I52" s="5"/>
    </row>
    <row r="53" spans="4:9" x14ac:dyDescent="0.2">
      <c r="D53" s="6"/>
      <c r="F53" s="6"/>
      <c r="H53" s="3"/>
      <c r="I53" s="5"/>
    </row>
    <row r="54" spans="4:9" x14ac:dyDescent="0.2">
      <c r="D54" s="6"/>
      <c r="E54" s="15"/>
      <c r="F54" s="6"/>
      <c r="H54" s="3"/>
      <c r="I54" s="5"/>
    </row>
    <row r="55" spans="4:9" x14ac:dyDescent="0.2">
      <c r="D55" s="6"/>
      <c r="F55" s="6"/>
      <c r="H55" s="3"/>
      <c r="I55" s="5"/>
    </row>
    <row r="56" spans="4:9" x14ac:dyDescent="0.2">
      <c r="D56" s="6"/>
      <c r="F56" s="6"/>
      <c r="H56" s="3"/>
      <c r="I56" s="5"/>
    </row>
    <row r="57" spans="4:9" x14ac:dyDescent="0.2">
      <c r="D57" s="6"/>
      <c r="F57" s="6"/>
      <c r="H57" s="3"/>
      <c r="I57" s="5"/>
    </row>
    <row r="58" spans="4:9" x14ac:dyDescent="0.2">
      <c r="D58" s="6"/>
      <c r="F58" s="6"/>
      <c r="H58" s="3"/>
      <c r="I58" s="5"/>
    </row>
    <row r="59" spans="4:9" x14ac:dyDescent="0.2">
      <c r="D59" s="6"/>
      <c r="E59" s="15"/>
      <c r="F59" s="6"/>
      <c r="H59" s="3"/>
      <c r="I59" s="5"/>
    </row>
    <row r="60" spans="4:9" x14ac:dyDescent="0.2">
      <c r="D60" s="6"/>
      <c r="F60" s="6"/>
      <c r="H60" s="3"/>
      <c r="I60" s="5"/>
    </row>
    <row r="61" spans="4:9" x14ac:dyDescent="0.2">
      <c r="D61" s="6"/>
      <c r="F61" s="6"/>
      <c r="H61" s="3"/>
      <c r="I61" s="5"/>
    </row>
    <row r="62" spans="4:9" x14ac:dyDescent="0.2">
      <c r="D62" s="6"/>
      <c r="F62" s="6"/>
      <c r="H62" s="3"/>
      <c r="I62" s="5"/>
    </row>
    <row r="63" spans="4:9" x14ac:dyDescent="0.2">
      <c r="D63" s="6"/>
      <c r="F63" s="6"/>
      <c r="H63" s="3"/>
      <c r="I63" s="5"/>
    </row>
    <row r="64" spans="4:9" x14ac:dyDescent="0.2">
      <c r="D64" s="6"/>
      <c r="F64" s="6"/>
      <c r="H64" s="3"/>
      <c r="I64" s="5"/>
    </row>
    <row r="65" spans="4:9" x14ac:dyDescent="0.2">
      <c r="D65" s="6"/>
      <c r="F65" s="6"/>
      <c r="H65" s="3"/>
      <c r="I65" s="5"/>
    </row>
    <row r="79" spans="4:9" x14ac:dyDescent="0.2">
      <c r="H79" s="2"/>
    </row>
  </sheetData>
  <mergeCells count="1">
    <mergeCell ref="K4:L4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2022-08-29T06:35:26Z</dcterms:created>
  <dcterms:modified xsi:type="dcterms:W3CDTF">2022-09-15T06:30:58Z</dcterms:modified>
</cp:coreProperties>
</file>