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ynatrace-my.sharepoint.com/personal/martin_gutenbrunner_dynatrace_com/Documents/Documents/privat/c64/"/>
    </mc:Choice>
  </mc:AlternateContent>
  <xr:revisionPtr revIDLastSave="0" documentId="8_{8CF4A4CB-B4CC-4365-B5FC-C7354582015A}" xr6:coauthVersionLast="47" xr6:coauthVersionMax="47" xr10:uidLastSave="{00000000-0000-0000-0000-000000000000}"/>
  <bookViews>
    <workbookView xWindow="495" yWindow="1485" windowWidth="25875" windowHeight="15345" activeTab="1" xr2:uid="{A95A0EBA-11FB-44B6-9782-2B7C55102709}"/>
  </bookViews>
  <sheets>
    <sheet name="msc24goodwellextrakt" sheetId="1" r:id="rId1"/>
    <sheet name="Sheet1" sheetId="2" r:id="rId2"/>
  </sheets>
  <definedNames>
    <definedName name="_xlnm._FilterDatabase" localSheetId="1" hidden="1">Sheet1!$A$1:$A$137</definedName>
  </definedNames>
  <calcPr calcId="0"/>
</workbook>
</file>

<file path=xl/calcChain.xml><?xml version="1.0" encoding="utf-8"?>
<calcChain xmlns="http://schemas.openxmlformats.org/spreadsheetml/2006/main">
  <c r="Q2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1" i="2"/>
  <c r="O94" i="1"/>
  <c r="O102" i="1"/>
  <c r="O68" i="1"/>
  <c r="O76" i="1"/>
  <c r="O67" i="1"/>
  <c r="O56" i="1"/>
  <c r="O48" i="1"/>
  <c r="O31" i="1"/>
  <c r="O39" i="1"/>
  <c r="H88" i="1"/>
  <c r="H96" i="1"/>
  <c r="H104" i="1"/>
  <c r="H70" i="1"/>
  <c r="H78" i="1"/>
  <c r="H50" i="1"/>
  <c r="H58" i="1"/>
  <c r="H7" i="1"/>
  <c r="H15" i="1"/>
  <c r="E108" i="1"/>
  <c r="H108" i="1" s="1"/>
  <c r="E107" i="1"/>
  <c r="H107" i="1" s="1"/>
  <c r="E106" i="1"/>
  <c r="H106" i="1" s="1"/>
  <c r="E105" i="1"/>
  <c r="H105" i="1" s="1"/>
  <c r="E104" i="1"/>
  <c r="O104" i="1" s="1"/>
  <c r="E103" i="1"/>
  <c r="O103" i="1" s="1"/>
  <c r="E102" i="1"/>
  <c r="H102" i="1" s="1"/>
  <c r="E101" i="1"/>
  <c r="H101" i="1" s="1"/>
  <c r="E100" i="1"/>
  <c r="H100" i="1" s="1"/>
  <c r="E99" i="1"/>
  <c r="H99" i="1" s="1"/>
  <c r="E98" i="1"/>
  <c r="H98" i="1" s="1"/>
  <c r="E97" i="1"/>
  <c r="H97" i="1" s="1"/>
  <c r="E96" i="1"/>
  <c r="O96" i="1" s="1"/>
  <c r="E95" i="1"/>
  <c r="O95" i="1" s="1"/>
  <c r="E94" i="1"/>
  <c r="H94" i="1" s="1"/>
  <c r="E93" i="1"/>
  <c r="H93" i="1" s="1"/>
  <c r="E92" i="1"/>
  <c r="H92" i="1" s="1"/>
  <c r="E91" i="1"/>
  <c r="H91" i="1" s="1"/>
  <c r="E90" i="1"/>
  <c r="H90" i="1" s="1"/>
  <c r="E89" i="1"/>
  <c r="H89" i="1" s="1"/>
  <c r="E88" i="1"/>
  <c r="O88" i="1" s="1"/>
  <c r="E87" i="1"/>
  <c r="H87" i="1" s="1"/>
  <c r="E83" i="1"/>
  <c r="H83" i="1" s="1"/>
  <c r="E82" i="1"/>
  <c r="H82" i="1" s="1"/>
  <c r="E81" i="1"/>
  <c r="H81" i="1" s="1"/>
  <c r="E80" i="1"/>
  <c r="H80" i="1" s="1"/>
  <c r="E79" i="1"/>
  <c r="H79" i="1" s="1"/>
  <c r="E78" i="1"/>
  <c r="O78" i="1" s="1"/>
  <c r="E77" i="1"/>
  <c r="O77" i="1" s="1"/>
  <c r="E76" i="1"/>
  <c r="H76" i="1" s="1"/>
  <c r="E75" i="1"/>
  <c r="H75" i="1" s="1"/>
  <c r="E74" i="1"/>
  <c r="H74" i="1" s="1"/>
  <c r="E73" i="1"/>
  <c r="H73" i="1" s="1"/>
  <c r="E72" i="1"/>
  <c r="H72" i="1" s="1"/>
  <c r="E71" i="1"/>
  <c r="H71" i="1" s="1"/>
  <c r="E70" i="1"/>
  <c r="O70" i="1" s="1"/>
  <c r="E69" i="1"/>
  <c r="O69" i="1" s="1"/>
  <c r="E68" i="1"/>
  <c r="H68" i="1" s="1"/>
  <c r="E67" i="1"/>
  <c r="H67" i="1" s="1"/>
  <c r="E63" i="1"/>
  <c r="H63" i="1" s="1"/>
  <c r="E62" i="1"/>
  <c r="H62" i="1" s="1"/>
  <c r="E61" i="1"/>
  <c r="H61" i="1" s="1"/>
  <c r="E60" i="1"/>
  <c r="H60" i="1" s="1"/>
  <c r="E59" i="1"/>
  <c r="H59" i="1" s="1"/>
  <c r="E58" i="1"/>
  <c r="O58" i="1" s="1"/>
  <c r="E57" i="1"/>
  <c r="O57" i="1" s="1"/>
  <c r="E56" i="1"/>
  <c r="H56" i="1" s="1"/>
  <c r="E55" i="1"/>
  <c r="H55" i="1" s="1"/>
  <c r="E54" i="1"/>
  <c r="H54" i="1" s="1"/>
  <c r="E53" i="1"/>
  <c r="H53" i="1" s="1"/>
  <c r="E52" i="1"/>
  <c r="H52" i="1" s="1"/>
  <c r="E51" i="1"/>
  <c r="H51" i="1" s="1"/>
  <c r="E50" i="1"/>
  <c r="O50" i="1" s="1"/>
  <c r="E49" i="1"/>
  <c r="O49" i="1" s="1"/>
  <c r="E48" i="1"/>
  <c r="H48" i="1" s="1"/>
  <c r="E44" i="1"/>
  <c r="H44" i="1" s="1"/>
  <c r="E43" i="1"/>
  <c r="H43" i="1" s="1"/>
  <c r="E42" i="1"/>
  <c r="H42" i="1" s="1"/>
  <c r="E41" i="1"/>
  <c r="O41" i="1" s="1"/>
  <c r="E40" i="1"/>
  <c r="O40" i="1" s="1"/>
  <c r="E39" i="1"/>
  <c r="H39" i="1" s="1"/>
  <c r="E38" i="1"/>
  <c r="H38" i="1" s="1"/>
  <c r="E37" i="1"/>
  <c r="H37" i="1" s="1"/>
  <c r="E36" i="1"/>
  <c r="H36" i="1" s="1"/>
  <c r="E35" i="1"/>
  <c r="H35" i="1" s="1"/>
  <c r="E34" i="1"/>
  <c r="H34" i="1" s="1"/>
  <c r="E33" i="1"/>
  <c r="O33" i="1" s="1"/>
  <c r="E32" i="1"/>
  <c r="O32" i="1" s="1"/>
  <c r="E31" i="1"/>
  <c r="H31" i="1" s="1"/>
  <c r="E30" i="1"/>
  <c r="H30" i="1" s="1"/>
  <c r="E29" i="1"/>
  <c r="H29" i="1" s="1"/>
  <c r="E28" i="1"/>
  <c r="H28" i="1" s="1"/>
  <c r="E27" i="1"/>
  <c r="H27" i="1" s="1"/>
  <c r="E26" i="1"/>
  <c r="H26" i="1" s="1"/>
  <c r="E25" i="1"/>
  <c r="O25" i="1" s="1"/>
  <c r="E24" i="1"/>
  <c r="O24" i="1" s="1"/>
  <c r="E23" i="1"/>
  <c r="H23" i="1" s="1"/>
  <c r="E19" i="1"/>
  <c r="H19" i="1" s="1"/>
  <c r="E18" i="1"/>
  <c r="H18" i="1" s="1"/>
  <c r="E17" i="1"/>
  <c r="H17" i="1" s="1"/>
  <c r="E16" i="1"/>
  <c r="H16" i="1" s="1"/>
  <c r="E15" i="1"/>
  <c r="O15" i="1" s="1"/>
  <c r="E14" i="1"/>
  <c r="O14" i="1" s="1"/>
  <c r="E13" i="1"/>
  <c r="H13" i="1" s="1"/>
  <c r="E12" i="1"/>
  <c r="H12" i="1" s="1"/>
  <c r="E11" i="1"/>
  <c r="H11" i="1" s="1"/>
  <c r="E10" i="1"/>
  <c r="H10" i="1" s="1"/>
  <c r="E9" i="1"/>
  <c r="H9" i="1" s="1"/>
  <c r="E8" i="1"/>
  <c r="H8" i="1" s="1"/>
  <c r="E7" i="1"/>
  <c r="O7" i="1" s="1"/>
  <c r="E6" i="1"/>
  <c r="O6" i="1" s="1"/>
  <c r="E5" i="1"/>
  <c r="H5" i="1" s="1"/>
  <c r="E4" i="1"/>
  <c r="H4" i="1" s="1"/>
  <c r="E3" i="1"/>
  <c r="H3" i="1" s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1" i="2"/>
  <c r="H14" i="1" l="1"/>
  <c r="H6" i="1"/>
  <c r="H40" i="1"/>
  <c r="H32" i="1"/>
  <c r="H24" i="1"/>
  <c r="H57" i="1"/>
  <c r="H49" i="1"/>
  <c r="H77" i="1"/>
  <c r="H69" i="1"/>
  <c r="H103" i="1"/>
  <c r="H95" i="1"/>
  <c r="O3" i="1"/>
  <c r="O13" i="1"/>
  <c r="O5" i="1"/>
  <c r="O38" i="1"/>
  <c r="O30" i="1"/>
  <c r="O63" i="1"/>
  <c r="O55" i="1"/>
  <c r="O83" i="1"/>
  <c r="O75" i="1"/>
  <c r="O87" i="1"/>
  <c r="O101" i="1"/>
  <c r="O93" i="1"/>
  <c r="H25" i="1"/>
  <c r="O4" i="1"/>
  <c r="O12" i="1"/>
  <c r="O23" i="1"/>
  <c r="O37" i="1"/>
  <c r="O29" i="1"/>
  <c r="O62" i="1"/>
  <c r="O54" i="1"/>
  <c r="O82" i="1"/>
  <c r="O74" i="1"/>
  <c r="O108" i="1"/>
  <c r="O100" i="1"/>
  <c r="O92" i="1"/>
  <c r="O19" i="1"/>
  <c r="O11" i="1"/>
  <c r="O44" i="1"/>
  <c r="O36" i="1"/>
  <c r="O28" i="1"/>
  <c r="O61" i="1"/>
  <c r="O53" i="1"/>
  <c r="O81" i="1"/>
  <c r="O73" i="1"/>
  <c r="O107" i="1"/>
  <c r="O99" i="1"/>
  <c r="O91" i="1"/>
  <c r="H41" i="1"/>
  <c r="O18" i="1"/>
  <c r="O10" i="1"/>
  <c r="O43" i="1"/>
  <c r="O35" i="1"/>
  <c r="O27" i="1"/>
  <c r="O60" i="1"/>
  <c r="O52" i="1"/>
  <c r="O80" i="1"/>
  <c r="O72" i="1"/>
  <c r="O106" i="1"/>
  <c r="O98" i="1"/>
  <c r="O90" i="1"/>
  <c r="O17" i="1"/>
  <c r="O9" i="1"/>
  <c r="O42" i="1"/>
  <c r="O34" i="1"/>
  <c r="O26" i="1"/>
  <c r="O59" i="1"/>
  <c r="O51" i="1"/>
  <c r="O79" i="1"/>
  <c r="O71" i="1"/>
  <c r="O105" i="1"/>
  <c r="O97" i="1"/>
  <c r="O89" i="1"/>
  <c r="H33" i="1"/>
  <c r="O16" i="1"/>
  <c r="O8" i="1"/>
</calcChain>
</file>

<file path=xl/sharedStrings.xml><?xml version="1.0" encoding="utf-8"?>
<sst xmlns="http://schemas.openxmlformats.org/spreadsheetml/2006/main" count="226" uniqueCount="32">
  <si>
    <t>MINI-PUTT</t>
  </si>
  <si>
    <t>THE JOKER</t>
  </si>
  <si>
    <t>FLEXMAN</t>
  </si>
  <si>
    <t>FREAK</t>
  </si>
  <si>
    <t>CAMAILLEON</t>
  </si>
  <si>
    <t>RETRON</t>
  </si>
  <si>
    <t>FACE</t>
  </si>
  <si>
    <t>TD1334</t>
  </si>
  <si>
    <t>TORTI</t>
  </si>
  <si>
    <t>PAT POWER</t>
  </si>
  <si>
    <t>GIBBUO1</t>
  </si>
  <si>
    <t>RAPHAEL</t>
  </si>
  <si>
    <t>LIPTI</t>
  </si>
  <si>
    <t>MIKOLAJ PL</t>
  </si>
  <si>
    <t>ENDURION</t>
  </si>
  <si>
    <t>GOODWELL</t>
  </si>
  <si>
    <t>CAP FUTURE 1975</t>
  </si>
  <si>
    <t>RALPH WIGGUM</t>
  </si>
  <si>
    <t>JOLLY JUMPER</t>
  </si>
  <si>
    <t>DAIMANSION</t>
  </si>
  <si>
    <t>KUHBAERT</t>
  </si>
  <si>
    <t>ZOCKER 1980</t>
  </si>
  <si>
    <t>RUMPELKAMMER</t>
  </si>
  <si>
    <t>POPEYE</t>
  </si>
  <si>
    <t>FEPO</t>
  </si>
  <si>
    <t>TEST DRIVE</t>
  </si>
  <si>
    <t>RAPAHEL</t>
  </si>
  <si>
    <t>RICK DANGEROUS II</t>
  </si>
  <si>
    <t>ROCKET SMASH EX</t>
  </si>
  <si>
    <t>SHADOW-ASC</t>
  </si>
  <si>
    <t>N$(</t>
  </si>
  <si>
    <t>NN$(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</si>
</sst>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D1B7-54CF-4D2F-915B-2C8EA5A5C106}">
  <dimension ref="A1:O108"/>
  <sheetViews>
    <sheetView topLeftCell="A79" workbookViewId="0">
      <selection activeCell="H3" sqref="H3"/>
    </sheetView>
  </sheetViews>
  <sheetFormatPr defaultRowHeight="15" x14ac:dyDescent="0.25"/>
  <cols>
    <col min="2" max="2" width="18.28515625" bestFit="1" customWidth="1"/>
    <col min="7" max="7" width="18.42578125" bestFit="1" customWidth="1"/>
  </cols>
  <sheetData>
    <row r="1" spans="1:15" x14ac:dyDescent="0.25">
      <c r="A1">
        <v>0</v>
      </c>
      <c r="B1" t="s">
        <v>0</v>
      </c>
    </row>
    <row r="3" spans="1:15" x14ac:dyDescent="0.25">
      <c r="A3">
        <v>1</v>
      </c>
      <c r="B3" t="s">
        <v>1</v>
      </c>
      <c r="C3">
        <v>17</v>
      </c>
      <c r="E3">
        <f>VLOOKUP(B3,Sheet1!$D$1:$E$26,2,0)</f>
        <v>0</v>
      </c>
      <c r="G3">
        <v>110</v>
      </c>
      <c r="H3" t="str">
        <f>_xlfn.CONCAT("T$=F1$+NN$(",E3,")+F3$+S$(",$A$1,")+F4$:GOSUB1000")</f>
        <v>T$=F1$+NN$(0)+F3$+S$(0)+F4$:GOSUB1000</v>
      </c>
      <c r="N3">
        <v>300</v>
      </c>
      <c r="O3" t="str">
        <f>_xlfn.CONCAT("T$=""",A3,"""+CHR$(7)+N$(",E3,")+CHR$(7)+""",C3,"""+CHR$(13):GOSUB1000")</f>
        <v>T$="1"+CHR$(7)+N$(0)+CHR$(7)+"17"+CHR$(13):GOSUB1000</v>
      </c>
    </row>
    <row r="4" spans="1:15" x14ac:dyDescent="0.25">
      <c r="A4">
        <v>2</v>
      </c>
      <c r="B4" t="s">
        <v>2</v>
      </c>
      <c r="C4">
        <v>18</v>
      </c>
      <c r="E4">
        <f>VLOOKUP(B4,Sheet1!$D$1:$E$26,2,0)</f>
        <v>1</v>
      </c>
      <c r="G4">
        <v>111</v>
      </c>
      <c r="H4" t="str">
        <f t="shared" ref="H4:H19" si="0">_xlfn.CONCAT("T$=F1$+NN$(",E4,")+F3$+S$(",$A$1,")+F4$:GOSUB1000")</f>
        <v>T$=F1$+NN$(1)+F3$+S$(0)+F4$:GOSUB1000</v>
      </c>
      <c r="N4">
        <v>301</v>
      </c>
      <c r="O4" t="str">
        <f>_xlfn.CONCAT("T$=""",A4,"""+CHR$(7)+N$(",E4,")+CHR$(7)+""",C4,"""+CHR$(13):GOSUB1000")</f>
        <v>T$="2"+CHR$(7)+N$(1)+CHR$(7)+"18"+CHR$(13):GOSUB1000</v>
      </c>
    </row>
    <row r="5" spans="1:15" x14ac:dyDescent="0.25">
      <c r="A5">
        <v>2</v>
      </c>
      <c r="B5" t="s">
        <v>3</v>
      </c>
      <c r="C5">
        <v>18</v>
      </c>
      <c r="E5">
        <f>VLOOKUP(B5,Sheet1!$D$1:$E$26,2,0)</f>
        <v>2</v>
      </c>
      <c r="G5">
        <v>112</v>
      </c>
      <c r="H5" t="str">
        <f t="shared" si="0"/>
        <v>T$=F1$+NN$(2)+F3$+S$(0)+F4$:GOSUB1000</v>
      </c>
      <c r="N5">
        <v>302</v>
      </c>
      <c r="O5" t="str">
        <f t="shared" ref="O5:O19" si="1">_xlfn.CONCAT("T$=""",A5,"""+CHR$(7)+N$(",E5,")+CHR$(7)+""",C5,"""+CHR$(13):GOSUB1000")</f>
        <v>T$="2"+CHR$(7)+N$(2)+CHR$(7)+"18"+CHR$(13):GOSUB1000</v>
      </c>
    </row>
    <row r="6" spans="1:15" x14ac:dyDescent="0.25">
      <c r="A6">
        <v>4</v>
      </c>
      <c r="B6" t="s">
        <v>4</v>
      </c>
      <c r="C6">
        <v>20</v>
      </c>
      <c r="E6">
        <f>VLOOKUP(B6,Sheet1!$D$1:$E$26,2,0)</f>
        <v>3</v>
      </c>
      <c r="G6">
        <v>113</v>
      </c>
      <c r="H6" t="str">
        <f t="shared" si="0"/>
        <v>T$=F1$+NN$(3)+F3$+S$(0)+F4$:GOSUB1000</v>
      </c>
      <c r="N6">
        <v>303</v>
      </c>
      <c r="O6" t="str">
        <f t="shared" si="1"/>
        <v>T$="4"+CHR$(7)+N$(3)+CHR$(7)+"20"+CHR$(13):GOSUB1000</v>
      </c>
    </row>
    <row r="7" spans="1:15" x14ac:dyDescent="0.25">
      <c r="A7">
        <v>4</v>
      </c>
      <c r="B7" t="s">
        <v>5</v>
      </c>
      <c r="C7">
        <v>20</v>
      </c>
      <c r="E7">
        <f>VLOOKUP(B7,Sheet1!$D$1:$E$26,2,0)</f>
        <v>4</v>
      </c>
      <c r="G7">
        <v>114</v>
      </c>
      <c r="H7" t="str">
        <f t="shared" si="0"/>
        <v>T$=F1$+NN$(4)+F3$+S$(0)+F4$:GOSUB1000</v>
      </c>
      <c r="N7">
        <v>304</v>
      </c>
      <c r="O7" t="str">
        <f t="shared" si="1"/>
        <v>T$="4"+CHR$(7)+N$(4)+CHR$(7)+"20"+CHR$(13):GOSUB1000</v>
      </c>
    </row>
    <row r="8" spans="1:15" x14ac:dyDescent="0.25">
      <c r="A8">
        <v>6</v>
      </c>
      <c r="B8" t="s">
        <v>6</v>
      </c>
      <c r="C8">
        <v>21</v>
      </c>
      <c r="E8">
        <f>VLOOKUP(B8,Sheet1!$D$1:$E$26,2,0)</f>
        <v>5</v>
      </c>
      <c r="G8">
        <v>115</v>
      </c>
      <c r="H8" t="str">
        <f t="shared" si="0"/>
        <v>T$=F1$+NN$(5)+F3$+S$(0)+F4$:GOSUB1000</v>
      </c>
      <c r="N8">
        <v>305</v>
      </c>
      <c r="O8" t="str">
        <f t="shared" si="1"/>
        <v>T$="6"+CHR$(7)+N$(5)+CHR$(7)+"21"+CHR$(13):GOSUB1000</v>
      </c>
    </row>
    <row r="9" spans="1:15" x14ac:dyDescent="0.25">
      <c r="A9">
        <v>6</v>
      </c>
      <c r="B9" t="s">
        <v>7</v>
      </c>
      <c r="C9">
        <v>21</v>
      </c>
      <c r="E9">
        <f>VLOOKUP(B9,Sheet1!$D$1:$E$26,2,0)</f>
        <v>6</v>
      </c>
      <c r="G9">
        <v>116</v>
      </c>
      <c r="H9" t="str">
        <f t="shared" si="0"/>
        <v>T$=F1$+NN$(6)+F3$+S$(0)+F4$:GOSUB1000</v>
      </c>
      <c r="N9">
        <v>306</v>
      </c>
      <c r="O9" t="str">
        <f t="shared" si="1"/>
        <v>T$="6"+CHR$(7)+N$(6)+CHR$(7)+"21"+CHR$(13):GOSUB1000</v>
      </c>
    </row>
    <row r="10" spans="1:15" x14ac:dyDescent="0.25">
      <c r="A10">
        <v>8</v>
      </c>
      <c r="B10" t="s">
        <v>8</v>
      </c>
      <c r="C10">
        <v>22</v>
      </c>
      <c r="E10">
        <f>VLOOKUP(B10,Sheet1!$D$1:$E$26,2,0)</f>
        <v>7</v>
      </c>
      <c r="G10">
        <v>117</v>
      </c>
      <c r="H10" t="str">
        <f t="shared" si="0"/>
        <v>T$=F1$+NN$(7)+F3$+S$(0)+F4$:GOSUB1000</v>
      </c>
      <c r="N10">
        <v>307</v>
      </c>
      <c r="O10" t="str">
        <f t="shared" si="1"/>
        <v>T$="8"+CHR$(7)+N$(7)+CHR$(7)+"22"+CHR$(13):GOSUB1000</v>
      </c>
    </row>
    <row r="11" spans="1:15" x14ac:dyDescent="0.25">
      <c r="A11">
        <v>9</v>
      </c>
      <c r="B11" t="s">
        <v>9</v>
      </c>
      <c r="C11">
        <v>23</v>
      </c>
      <c r="E11">
        <f>VLOOKUP(B11,Sheet1!$D$1:$E$26,2,0)</f>
        <v>8</v>
      </c>
      <c r="G11">
        <v>118</v>
      </c>
      <c r="H11" t="str">
        <f t="shared" si="0"/>
        <v>T$=F1$+NN$(8)+F3$+S$(0)+F4$:GOSUB1000</v>
      </c>
      <c r="N11">
        <v>308</v>
      </c>
      <c r="O11" t="str">
        <f t="shared" si="1"/>
        <v>T$="9"+CHR$(7)+N$(8)+CHR$(7)+"23"+CHR$(13):GOSUB1000</v>
      </c>
    </row>
    <row r="12" spans="1:15" x14ac:dyDescent="0.25">
      <c r="A12">
        <v>9</v>
      </c>
      <c r="B12" t="s">
        <v>10</v>
      </c>
      <c r="C12">
        <v>23</v>
      </c>
      <c r="E12">
        <f>VLOOKUP(B12,Sheet1!$D$1:$E$26,2,0)</f>
        <v>9</v>
      </c>
      <c r="G12">
        <v>119</v>
      </c>
      <c r="H12" t="str">
        <f t="shared" si="0"/>
        <v>T$=F1$+NN$(9)+F3$+S$(0)+F4$:GOSUB1000</v>
      </c>
      <c r="N12">
        <v>309</v>
      </c>
      <c r="O12" t="str">
        <f t="shared" si="1"/>
        <v>T$="9"+CHR$(7)+N$(9)+CHR$(7)+"23"+CHR$(13):GOSUB1000</v>
      </c>
    </row>
    <row r="13" spans="1:15" x14ac:dyDescent="0.25">
      <c r="A13">
        <v>9</v>
      </c>
      <c r="B13" t="s">
        <v>11</v>
      </c>
      <c r="C13">
        <v>23</v>
      </c>
      <c r="E13">
        <f>VLOOKUP(B13,Sheet1!$D$1:$E$26,2,0)</f>
        <v>10</v>
      </c>
      <c r="G13">
        <v>120</v>
      </c>
      <c r="H13" t="str">
        <f t="shared" si="0"/>
        <v>T$=F1$+NN$(10)+F3$+S$(0)+F4$:GOSUB1000</v>
      </c>
      <c r="N13">
        <v>310</v>
      </c>
      <c r="O13" t="str">
        <f t="shared" si="1"/>
        <v>T$="9"+CHR$(7)+N$(10)+CHR$(7)+"23"+CHR$(13):GOSUB1000</v>
      </c>
    </row>
    <row r="14" spans="1:15" x14ac:dyDescent="0.25">
      <c r="A14">
        <v>12</v>
      </c>
      <c r="B14" t="s">
        <v>12</v>
      </c>
      <c r="C14">
        <v>25</v>
      </c>
      <c r="E14">
        <f>VLOOKUP(B14,Sheet1!$D$1:$E$26,2,0)</f>
        <v>11</v>
      </c>
      <c r="G14">
        <v>121</v>
      </c>
      <c r="H14" t="str">
        <f t="shared" si="0"/>
        <v>T$=F1$+NN$(11)+F3$+S$(0)+F4$:GOSUB1000</v>
      </c>
      <c r="N14">
        <v>311</v>
      </c>
      <c r="O14" t="str">
        <f t="shared" si="1"/>
        <v>T$="12"+CHR$(7)+N$(11)+CHR$(7)+"25"+CHR$(13):GOSUB1000</v>
      </c>
    </row>
    <row r="15" spans="1:15" x14ac:dyDescent="0.25">
      <c r="A15">
        <v>13</v>
      </c>
      <c r="B15" t="s">
        <v>13</v>
      </c>
      <c r="C15">
        <v>30</v>
      </c>
      <c r="E15">
        <f>VLOOKUP(B15,Sheet1!$D$1:$E$26,2,0)</f>
        <v>12</v>
      </c>
      <c r="G15">
        <v>122</v>
      </c>
      <c r="H15" t="str">
        <f t="shared" si="0"/>
        <v>T$=F1$+NN$(12)+F3$+S$(0)+F4$:GOSUB1000</v>
      </c>
      <c r="N15">
        <v>312</v>
      </c>
      <c r="O15" t="str">
        <f t="shared" si="1"/>
        <v>T$="13"+CHR$(7)+N$(12)+CHR$(7)+"30"+CHR$(13):GOSUB1000</v>
      </c>
    </row>
    <row r="16" spans="1:15" x14ac:dyDescent="0.25">
      <c r="A16">
        <v>14</v>
      </c>
      <c r="B16" t="s">
        <v>14</v>
      </c>
      <c r="C16">
        <v>31</v>
      </c>
      <c r="E16">
        <f>VLOOKUP(B16,Sheet1!$D$1:$E$26,2,0)</f>
        <v>13</v>
      </c>
      <c r="G16">
        <v>123</v>
      </c>
      <c r="H16" t="str">
        <f t="shared" si="0"/>
        <v>T$=F1$+NN$(13)+F3$+S$(0)+F4$:GOSUB1000</v>
      </c>
      <c r="N16">
        <v>313</v>
      </c>
      <c r="O16" t="str">
        <f t="shared" si="1"/>
        <v>T$="14"+CHR$(7)+N$(13)+CHR$(7)+"31"+CHR$(13):GOSUB1000</v>
      </c>
    </row>
    <row r="17" spans="1:15" x14ac:dyDescent="0.25">
      <c r="A17">
        <v>15</v>
      </c>
      <c r="B17" t="s">
        <v>15</v>
      </c>
      <c r="C17">
        <v>33</v>
      </c>
      <c r="E17">
        <f>VLOOKUP(B17,Sheet1!$D$1:$E$26,2,0)</f>
        <v>14</v>
      </c>
      <c r="G17">
        <v>124</v>
      </c>
      <c r="H17" t="str">
        <f t="shared" si="0"/>
        <v>T$=F1$+NN$(14)+F3$+S$(0)+F4$:GOSUB1000</v>
      </c>
      <c r="N17">
        <v>314</v>
      </c>
      <c r="O17" t="str">
        <f t="shared" si="1"/>
        <v>T$="15"+CHR$(7)+N$(14)+CHR$(7)+"33"+CHR$(13):GOSUB1000</v>
      </c>
    </row>
    <row r="18" spans="1:15" x14ac:dyDescent="0.25">
      <c r="A18">
        <v>16</v>
      </c>
      <c r="B18" t="s">
        <v>16</v>
      </c>
      <c r="C18">
        <v>39</v>
      </c>
      <c r="E18">
        <f>VLOOKUP(B18,Sheet1!$D$1:$E$26,2,0)</f>
        <v>15</v>
      </c>
      <c r="G18">
        <v>125</v>
      </c>
      <c r="H18" t="str">
        <f t="shared" si="0"/>
        <v>T$=F1$+NN$(15)+F3$+S$(0)+F4$:GOSUB1000</v>
      </c>
      <c r="N18">
        <v>315</v>
      </c>
      <c r="O18" t="str">
        <f t="shared" si="1"/>
        <v>T$="16"+CHR$(7)+N$(15)+CHR$(7)+"39"+CHR$(13):GOSUB1000</v>
      </c>
    </row>
    <row r="19" spans="1:15" x14ac:dyDescent="0.25">
      <c r="A19">
        <v>17</v>
      </c>
      <c r="B19" t="s">
        <v>17</v>
      </c>
      <c r="C19">
        <v>40</v>
      </c>
      <c r="E19">
        <f>VLOOKUP(B19,Sheet1!$D$1:$E$26,2,0)</f>
        <v>16</v>
      </c>
      <c r="G19">
        <v>126</v>
      </c>
      <c r="H19" t="str">
        <f t="shared" si="0"/>
        <v>T$=F1$+NN$(16)+F3$+S$(0)+F4$:GOSUB1000</v>
      </c>
      <c r="N19">
        <v>316</v>
      </c>
      <c r="O19" t="str">
        <f t="shared" si="1"/>
        <v>T$="17"+CHR$(7)+N$(16)+CHR$(7)+"40"+CHR$(13):GOSUB1000</v>
      </c>
    </row>
    <row r="21" spans="1:15" x14ac:dyDescent="0.25">
      <c r="A21">
        <v>1</v>
      </c>
      <c r="B21" t="s">
        <v>18</v>
      </c>
    </row>
    <row r="23" spans="1:15" x14ac:dyDescent="0.25">
      <c r="A23">
        <v>1</v>
      </c>
      <c r="B23" t="s">
        <v>8</v>
      </c>
      <c r="C23">
        <v>1.33</v>
      </c>
      <c r="E23">
        <f>VLOOKUP(B23,Sheet1!$D$1:$E$26,2,0)</f>
        <v>7</v>
      </c>
      <c r="G23">
        <v>130</v>
      </c>
      <c r="H23" t="str">
        <f>_xlfn.CONCAT("T$=F1$+NN$(",E23,")+F3$+S$(",$A$21,")+F4$:GOSUB1000")</f>
        <v>T$=F1$+NN$(7)+F3$+S$(1)+F4$:GOSUB1000</v>
      </c>
      <c r="N23">
        <v>320</v>
      </c>
      <c r="O23" t="str">
        <f t="shared" ref="O23" si="2">_xlfn.CONCAT("T$=""",A23,"""+CHR$(7)+N$(",E23,")+CHR$(7)+""",C23,"""+CHR$(13):GOSUB1000")</f>
        <v>T$="1"+CHR$(7)+N$(7)+CHR$(7)+"1.33"+CHR$(13):GOSUB1000</v>
      </c>
    </row>
    <row r="24" spans="1:15" x14ac:dyDescent="0.25">
      <c r="A24">
        <v>2</v>
      </c>
      <c r="B24" t="s">
        <v>3</v>
      </c>
      <c r="C24">
        <v>582</v>
      </c>
      <c r="E24">
        <f>VLOOKUP(B24,Sheet1!$D$1:$E$26,2,0)</f>
        <v>2</v>
      </c>
      <c r="G24">
        <v>131</v>
      </c>
      <c r="H24" t="str">
        <f t="shared" ref="H24:H44" si="3">_xlfn.CONCAT("T$=F1$+NN$(",E24,")+F3$+S$(",$A$21,")+F4$:GOSUB1000")</f>
        <v>T$=F1$+NN$(2)+F3$+S$(1)+F4$:GOSUB1000</v>
      </c>
      <c r="N24">
        <v>321</v>
      </c>
      <c r="O24" t="str">
        <f t="shared" ref="O24:O44" si="4">_xlfn.CONCAT("T$=""",A24,"""+CHR$(7)+N$(",E24,")+CHR$(7)+""",C24,"""+CHR$(13):GOSUB1000")</f>
        <v>T$="2"+CHR$(7)+N$(2)+CHR$(7)+"582"+CHR$(13):GOSUB1000</v>
      </c>
    </row>
    <row r="25" spans="1:15" x14ac:dyDescent="0.25">
      <c r="A25">
        <v>3</v>
      </c>
      <c r="B25" t="s">
        <v>12</v>
      </c>
      <c r="C25">
        <v>491</v>
      </c>
      <c r="E25">
        <f>VLOOKUP(B25,Sheet1!$D$1:$E$26,2,0)</f>
        <v>11</v>
      </c>
      <c r="G25">
        <v>132</v>
      </c>
      <c r="H25" t="str">
        <f t="shared" si="3"/>
        <v>T$=F1$+NN$(11)+F3$+S$(1)+F4$:GOSUB1000</v>
      </c>
      <c r="N25">
        <v>322</v>
      </c>
      <c r="O25" t="str">
        <f t="shared" si="4"/>
        <v>T$="3"+CHR$(7)+N$(11)+CHR$(7)+"491"+CHR$(13):GOSUB1000</v>
      </c>
    </row>
    <row r="26" spans="1:15" x14ac:dyDescent="0.25">
      <c r="A26">
        <v>4</v>
      </c>
      <c r="B26" t="s">
        <v>19</v>
      </c>
      <c r="C26">
        <v>472</v>
      </c>
      <c r="E26">
        <f>VLOOKUP(B26,Sheet1!$D$1:$E$26,2,0)</f>
        <v>18</v>
      </c>
      <c r="G26">
        <v>133</v>
      </c>
      <c r="H26" t="str">
        <f t="shared" si="3"/>
        <v>T$=F1$+NN$(18)+F3$+S$(1)+F4$:GOSUB1000</v>
      </c>
      <c r="N26">
        <v>323</v>
      </c>
      <c r="O26" t="str">
        <f t="shared" si="4"/>
        <v>T$="4"+CHR$(7)+N$(18)+CHR$(7)+"472"+CHR$(13):GOSUB1000</v>
      </c>
    </row>
    <row r="27" spans="1:15" x14ac:dyDescent="0.25">
      <c r="A27">
        <v>5</v>
      </c>
      <c r="B27" t="s">
        <v>20</v>
      </c>
      <c r="C27">
        <v>431</v>
      </c>
      <c r="E27">
        <f>VLOOKUP(B27,Sheet1!$D$1:$E$26,2,0)</f>
        <v>19</v>
      </c>
      <c r="G27">
        <v>134</v>
      </c>
      <c r="H27" t="str">
        <f t="shared" si="3"/>
        <v>T$=F1$+NN$(19)+F3$+S$(1)+F4$:GOSUB1000</v>
      </c>
      <c r="N27">
        <v>324</v>
      </c>
      <c r="O27" t="str">
        <f t="shared" si="4"/>
        <v>T$="5"+CHR$(7)+N$(19)+CHR$(7)+"431"+CHR$(13):GOSUB1000</v>
      </c>
    </row>
    <row r="28" spans="1:15" x14ac:dyDescent="0.25">
      <c r="A28">
        <v>6</v>
      </c>
      <c r="B28" t="s">
        <v>6</v>
      </c>
      <c r="C28">
        <v>309</v>
      </c>
      <c r="E28">
        <f>VLOOKUP(B28,Sheet1!$D$1:$E$26,2,0)</f>
        <v>5</v>
      </c>
      <c r="G28">
        <v>135</v>
      </c>
      <c r="H28" t="str">
        <f t="shared" si="3"/>
        <v>T$=F1$+NN$(5)+F3$+S$(1)+F4$:GOSUB1000</v>
      </c>
      <c r="N28">
        <v>325</v>
      </c>
      <c r="O28" t="str">
        <f t="shared" si="4"/>
        <v>T$="6"+CHR$(7)+N$(5)+CHR$(7)+"309"+CHR$(13):GOSUB1000</v>
      </c>
    </row>
    <row r="29" spans="1:15" x14ac:dyDescent="0.25">
      <c r="A29">
        <v>7</v>
      </c>
      <c r="B29" t="s">
        <v>21</v>
      </c>
      <c r="C29">
        <v>301</v>
      </c>
      <c r="E29">
        <f>VLOOKUP(B29,Sheet1!$D$1:$E$26,2,0)</f>
        <v>20</v>
      </c>
      <c r="G29">
        <v>136</v>
      </c>
      <c r="H29" t="str">
        <f t="shared" si="3"/>
        <v>T$=F1$+NN$(20)+F3$+S$(1)+F4$:GOSUB1000</v>
      </c>
      <c r="N29">
        <v>326</v>
      </c>
      <c r="O29" t="str">
        <f t="shared" si="4"/>
        <v>T$="7"+CHR$(7)+N$(20)+CHR$(7)+"301"+CHR$(13):GOSUB1000</v>
      </c>
    </row>
    <row r="30" spans="1:15" x14ac:dyDescent="0.25">
      <c r="A30">
        <v>8</v>
      </c>
      <c r="B30" t="s">
        <v>5</v>
      </c>
      <c r="C30">
        <v>299</v>
      </c>
      <c r="E30">
        <f>VLOOKUP(B30,Sheet1!$D$1:$E$26,2,0)</f>
        <v>4</v>
      </c>
      <c r="G30">
        <v>137</v>
      </c>
      <c r="H30" t="str">
        <f t="shared" si="3"/>
        <v>T$=F1$+NN$(4)+F3$+S$(1)+F4$:GOSUB1000</v>
      </c>
      <c r="N30">
        <v>327</v>
      </c>
      <c r="O30" t="str">
        <f t="shared" si="4"/>
        <v>T$="8"+CHR$(7)+N$(4)+CHR$(7)+"299"+CHR$(13):GOSUB1000</v>
      </c>
    </row>
    <row r="31" spans="1:15" x14ac:dyDescent="0.25">
      <c r="A31">
        <v>9</v>
      </c>
      <c r="B31" t="s">
        <v>9</v>
      </c>
      <c r="C31">
        <v>247</v>
      </c>
      <c r="E31">
        <f>VLOOKUP(B31,Sheet1!$D$1:$E$26,2,0)</f>
        <v>8</v>
      </c>
      <c r="G31">
        <v>138</v>
      </c>
      <c r="H31" t="str">
        <f t="shared" si="3"/>
        <v>T$=F1$+NN$(8)+F3$+S$(1)+F4$:GOSUB1000</v>
      </c>
      <c r="N31">
        <v>328</v>
      </c>
      <c r="O31" t="str">
        <f t="shared" si="4"/>
        <v>T$="9"+CHR$(7)+N$(8)+CHR$(7)+"247"+CHR$(13):GOSUB1000</v>
      </c>
    </row>
    <row r="32" spans="1:15" x14ac:dyDescent="0.25">
      <c r="A32">
        <v>10</v>
      </c>
      <c r="B32" t="s">
        <v>4</v>
      </c>
      <c r="C32">
        <v>215</v>
      </c>
      <c r="E32">
        <f>VLOOKUP(B32,Sheet1!$D$1:$E$26,2,0)</f>
        <v>3</v>
      </c>
      <c r="G32">
        <v>139</v>
      </c>
      <c r="H32" t="str">
        <f t="shared" si="3"/>
        <v>T$=F1$+NN$(3)+F3$+S$(1)+F4$:GOSUB1000</v>
      </c>
      <c r="N32">
        <v>329</v>
      </c>
      <c r="O32" t="str">
        <f t="shared" si="4"/>
        <v>T$="10"+CHR$(7)+N$(3)+CHR$(7)+"215"+CHR$(13):GOSUB1000</v>
      </c>
    </row>
    <row r="33" spans="1:15" x14ac:dyDescent="0.25">
      <c r="A33">
        <v>11</v>
      </c>
      <c r="B33" t="s">
        <v>11</v>
      </c>
      <c r="C33">
        <v>172</v>
      </c>
      <c r="E33">
        <f>VLOOKUP(B33,Sheet1!$D$1:$E$26,2,0)</f>
        <v>10</v>
      </c>
      <c r="G33">
        <v>140</v>
      </c>
      <c r="H33" t="str">
        <f t="shared" si="3"/>
        <v>T$=F1$+NN$(10)+F3$+S$(1)+F4$:GOSUB1000</v>
      </c>
      <c r="N33">
        <v>330</v>
      </c>
      <c r="O33" t="str">
        <f t="shared" si="4"/>
        <v>T$="11"+CHR$(7)+N$(10)+CHR$(7)+"172"+CHR$(13):GOSUB1000</v>
      </c>
    </row>
    <row r="34" spans="1:15" x14ac:dyDescent="0.25">
      <c r="A34">
        <v>12</v>
      </c>
      <c r="B34" t="s">
        <v>2</v>
      </c>
      <c r="C34">
        <v>170</v>
      </c>
      <c r="E34">
        <f>VLOOKUP(B34,Sheet1!$D$1:$E$26,2,0)</f>
        <v>1</v>
      </c>
      <c r="G34">
        <v>141</v>
      </c>
      <c r="H34" t="str">
        <f t="shared" si="3"/>
        <v>T$=F1$+NN$(1)+F3$+S$(1)+F4$:GOSUB1000</v>
      </c>
      <c r="N34">
        <v>331</v>
      </c>
      <c r="O34" t="str">
        <f t="shared" si="4"/>
        <v>T$="12"+CHR$(7)+N$(1)+CHR$(7)+"170"+CHR$(13):GOSUB1000</v>
      </c>
    </row>
    <row r="35" spans="1:15" x14ac:dyDescent="0.25">
      <c r="A35">
        <v>13</v>
      </c>
      <c r="B35" t="s">
        <v>14</v>
      </c>
      <c r="C35">
        <v>161</v>
      </c>
      <c r="E35">
        <f>VLOOKUP(B35,Sheet1!$D$1:$E$26,2,0)</f>
        <v>13</v>
      </c>
      <c r="G35">
        <v>142</v>
      </c>
      <c r="H35" t="str">
        <f t="shared" si="3"/>
        <v>T$=F1$+NN$(13)+F3$+S$(1)+F4$:GOSUB1000</v>
      </c>
      <c r="N35">
        <v>332</v>
      </c>
      <c r="O35" t="str">
        <f t="shared" si="4"/>
        <v>T$="13"+CHR$(7)+N$(13)+CHR$(7)+"161"+CHR$(13):GOSUB1000</v>
      </c>
    </row>
    <row r="36" spans="1:15" x14ac:dyDescent="0.25">
      <c r="A36">
        <v>14</v>
      </c>
      <c r="B36" t="s">
        <v>22</v>
      </c>
      <c r="C36">
        <v>157</v>
      </c>
      <c r="E36">
        <f>VLOOKUP(B36,Sheet1!$D$1:$E$26,2,0)</f>
        <v>21</v>
      </c>
      <c r="G36">
        <v>143</v>
      </c>
      <c r="H36" t="str">
        <f t="shared" si="3"/>
        <v>T$=F1$+NN$(21)+F3$+S$(1)+F4$:GOSUB1000</v>
      </c>
      <c r="N36">
        <v>333</v>
      </c>
      <c r="O36" t="str">
        <f t="shared" si="4"/>
        <v>T$="14"+CHR$(7)+N$(21)+CHR$(7)+"157"+CHR$(13):GOSUB1000</v>
      </c>
    </row>
    <row r="37" spans="1:15" x14ac:dyDescent="0.25">
      <c r="A37">
        <v>15</v>
      </c>
      <c r="B37" t="s">
        <v>17</v>
      </c>
      <c r="C37">
        <v>114</v>
      </c>
      <c r="E37">
        <f>VLOOKUP(B37,Sheet1!$D$1:$E$26,2,0)</f>
        <v>16</v>
      </c>
      <c r="G37">
        <v>144</v>
      </c>
      <c r="H37" t="str">
        <f t="shared" si="3"/>
        <v>T$=F1$+NN$(16)+F3$+S$(1)+F4$:GOSUB1000</v>
      </c>
      <c r="N37">
        <v>334</v>
      </c>
      <c r="O37" t="str">
        <f t="shared" si="4"/>
        <v>T$="15"+CHR$(7)+N$(16)+CHR$(7)+"114"+CHR$(13):GOSUB1000</v>
      </c>
    </row>
    <row r="38" spans="1:15" x14ac:dyDescent="0.25">
      <c r="A38">
        <v>16</v>
      </c>
      <c r="B38" t="s">
        <v>15</v>
      </c>
      <c r="C38">
        <v>105</v>
      </c>
      <c r="E38">
        <f>VLOOKUP(B38,Sheet1!$D$1:$E$26,2,0)</f>
        <v>14</v>
      </c>
      <c r="G38">
        <v>145</v>
      </c>
      <c r="H38" t="str">
        <f t="shared" si="3"/>
        <v>T$=F1$+NN$(14)+F3$+S$(1)+F4$:GOSUB1000</v>
      </c>
      <c r="N38">
        <v>335</v>
      </c>
      <c r="O38" t="str">
        <f t="shared" si="4"/>
        <v>T$="16"+CHR$(7)+N$(14)+CHR$(7)+"105"+CHR$(13):GOSUB1000</v>
      </c>
    </row>
    <row r="39" spans="1:15" x14ac:dyDescent="0.25">
      <c r="A39">
        <v>17</v>
      </c>
      <c r="B39" t="s">
        <v>10</v>
      </c>
      <c r="C39">
        <v>90</v>
      </c>
      <c r="E39">
        <f>VLOOKUP(B39,Sheet1!$D$1:$E$26,2,0)</f>
        <v>9</v>
      </c>
      <c r="G39">
        <v>146</v>
      </c>
      <c r="H39" t="str">
        <f t="shared" si="3"/>
        <v>T$=F1$+NN$(9)+F3$+S$(1)+F4$:GOSUB1000</v>
      </c>
      <c r="N39">
        <v>336</v>
      </c>
      <c r="O39" t="str">
        <f t="shared" si="4"/>
        <v>T$="17"+CHR$(7)+N$(9)+CHR$(7)+"90"+CHR$(13):GOSUB1000</v>
      </c>
    </row>
    <row r="40" spans="1:15" x14ac:dyDescent="0.25">
      <c r="A40">
        <v>18</v>
      </c>
      <c r="B40" t="s">
        <v>7</v>
      </c>
      <c r="C40">
        <v>88</v>
      </c>
      <c r="E40">
        <f>VLOOKUP(B40,Sheet1!$D$1:$E$26,2,0)</f>
        <v>6</v>
      </c>
      <c r="G40">
        <v>147</v>
      </c>
      <c r="H40" t="str">
        <f t="shared" si="3"/>
        <v>T$=F1$+NN$(6)+F3$+S$(1)+F4$:GOSUB1000</v>
      </c>
      <c r="N40">
        <v>337</v>
      </c>
      <c r="O40" t="str">
        <f t="shared" si="4"/>
        <v>T$="18"+CHR$(7)+N$(6)+CHR$(7)+"88"+CHR$(13):GOSUB1000</v>
      </c>
    </row>
    <row r="41" spans="1:15" x14ac:dyDescent="0.25">
      <c r="A41">
        <v>19</v>
      </c>
      <c r="B41" t="s">
        <v>16</v>
      </c>
      <c r="C41">
        <v>63</v>
      </c>
      <c r="E41">
        <f>VLOOKUP(B41,Sheet1!$D$1:$E$26,2,0)</f>
        <v>15</v>
      </c>
      <c r="G41">
        <v>148</v>
      </c>
      <c r="H41" t="str">
        <f t="shared" si="3"/>
        <v>T$=F1$+NN$(15)+F3$+S$(1)+F4$:GOSUB1000</v>
      </c>
      <c r="N41">
        <v>338</v>
      </c>
      <c r="O41" t="str">
        <f t="shared" si="4"/>
        <v>T$="19"+CHR$(7)+N$(15)+CHR$(7)+"63"+CHR$(13):GOSUB1000</v>
      </c>
    </row>
    <row r="42" spans="1:15" x14ac:dyDescent="0.25">
      <c r="A42">
        <v>20</v>
      </c>
      <c r="B42" t="s">
        <v>13</v>
      </c>
      <c r="C42">
        <v>33</v>
      </c>
      <c r="E42">
        <f>VLOOKUP(B42,Sheet1!$D$1:$E$26,2,0)</f>
        <v>12</v>
      </c>
      <c r="G42">
        <v>149</v>
      </c>
      <c r="H42" t="str">
        <f t="shared" si="3"/>
        <v>T$=F1$+NN$(12)+F3$+S$(1)+F4$:GOSUB1000</v>
      </c>
      <c r="N42">
        <v>339</v>
      </c>
      <c r="O42" t="str">
        <f t="shared" si="4"/>
        <v>T$="20"+CHR$(7)+N$(12)+CHR$(7)+"33"+CHR$(13):GOSUB1000</v>
      </c>
    </row>
    <row r="43" spans="1:15" x14ac:dyDescent="0.25">
      <c r="A43">
        <v>21</v>
      </c>
      <c r="B43" t="s">
        <v>23</v>
      </c>
      <c r="C43">
        <v>25</v>
      </c>
      <c r="E43">
        <f>VLOOKUP(B43,Sheet1!$D$1:$E$26,2,0)</f>
        <v>22</v>
      </c>
      <c r="G43">
        <v>150</v>
      </c>
      <c r="H43" t="str">
        <f t="shared" si="3"/>
        <v>T$=F1$+NN$(22)+F3$+S$(1)+F4$:GOSUB1000</v>
      </c>
      <c r="N43">
        <v>340</v>
      </c>
      <c r="O43" t="str">
        <f t="shared" si="4"/>
        <v>T$="21"+CHR$(7)+N$(22)+CHR$(7)+"25"+CHR$(13):GOSUB1000</v>
      </c>
    </row>
    <row r="44" spans="1:15" x14ac:dyDescent="0.25">
      <c r="A44">
        <v>22</v>
      </c>
      <c r="B44" t="s">
        <v>24</v>
      </c>
      <c r="C44">
        <v>22</v>
      </c>
      <c r="E44">
        <f>VLOOKUP(B44,Sheet1!$D$1:$E$26,2,0)</f>
        <v>23</v>
      </c>
      <c r="G44">
        <v>151</v>
      </c>
      <c r="H44" t="str">
        <f t="shared" si="3"/>
        <v>T$=F1$+NN$(23)+F3$+S$(1)+F4$:GOSUB1000</v>
      </c>
      <c r="N44">
        <v>341</v>
      </c>
      <c r="O44" t="str">
        <f t="shared" si="4"/>
        <v>T$="22"+CHR$(7)+N$(23)+CHR$(7)+"22"+CHR$(13):GOSUB1000</v>
      </c>
    </row>
    <row r="46" spans="1:15" x14ac:dyDescent="0.25">
      <c r="A46">
        <v>2</v>
      </c>
      <c r="B46" t="s">
        <v>25</v>
      </c>
    </row>
    <row r="48" spans="1:15" x14ac:dyDescent="0.25">
      <c r="A48">
        <v>1</v>
      </c>
      <c r="B48" t="s">
        <v>2</v>
      </c>
      <c r="C48">
        <v>31.308</v>
      </c>
      <c r="E48">
        <f>VLOOKUP(B48,Sheet1!$D$1:$E$26,2,0)</f>
        <v>1</v>
      </c>
      <c r="G48">
        <v>160</v>
      </c>
      <c r="H48" t="str">
        <f>_xlfn.CONCAT("T$=F1$+NN$(",E48,")+F3$+S$(",$A$46,")+F4$:GOSUB1000")</f>
        <v>T$=F1$+NN$(1)+F3$+S$(2)+F4$:GOSUB1000</v>
      </c>
      <c r="N48">
        <v>350</v>
      </c>
      <c r="O48" t="str">
        <f t="shared" ref="O48" si="5">_xlfn.CONCAT("T$=""",A48,"""+CHR$(7)+N$(",E48,")+CHR$(7)+""",C48,"""+CHR$(13):GOSUB1000")</f>
        <v>T$="1"+CHR$(7)+N$(1)+CHR$(7)+"31.308"+CHR$(13):GOSUB1000</v>
      </c>
    </row>
    <row r="49" spans="1:15" x14ac:dyDescent="0.25">
      <c r="A49">
        <v>2</v>
      </c>
      <c r="B49" t="s">
        <v>26</v>
      </c>
      <c r="C49">
        <v>26.576000000000001</v>
      </c>
      <c r="E49">
        <f>VLOOKUP(B49,Sheet1!$D$1:$E$26,2,0)</f>
        <v>24</v>
      </c>
      <c r="G49">
        <v>161</v>
      </c>
      <c r="H49" t="str">
        <f t="shared" ref="H49:H63" si="6">_xlfn.CONCAT("T$=F1$+NN$(",E49,")+F3$+S$(",$A$46,")+F4$:GOSUB1000")</f>
        <v>T$=F1$+NN$(24)+F3$+S$(2)+F4$:GOSUB1000</v>
      </c>
      <c r="N49">
        <v>351</v>
      </c>
      <c r="O49" t="str">
        <f t="shared" ref="O49:O63" si="7">_xlfn.CONCAT("T$=""",A49,"""+CHR$(7)+N$(",E49,")+CHR$(7)+""",C49,"""+CHR$(13):GOSUB1000")</f>
        <v>T$="2"+CHR$(7)+N$(24)+CHR$(7)+"26.576"+CHR$(13):GOSUB1000</v>
      </c>
    </row>
    <row r="50" spans="1:15" x14ac:dyDescent="0.25">
      <c r="A50">
        <v>3</v>
      </c>
      <c r="B50" t="s">
        <v>17</v>
      </c>
      <c r="C50">
        <v>19.571999999999999</v>
      </c>
      <c r="E50">
        <f>VLOOKUP(B50,Sheet1!$D$1:$E$26,2,0)</f>
        <v>16</v>
      </c>
      <c r="G50">
        <v>162</v>
      </c>
      <c r="H50" t="str">
        <f t="shared" si="6"/>
        <v>T$=F1$+NN$(16)+F3$+S$(2)+F4$:GOSUB1000</v>
      </c>
      <c r="N50">
        <v>352</v>
      </c>
      <c r="O50" t="str">
        <f t="shared" si="7"/>
        <v>T$="3"+CHR$(7)+N$(16)+CHR$(7)+"19.572"+CHR$(13):GOSUB1000</v>
      </c>
    </row>
    <row r="51" spans="1:15" x14ac:dyDescent="0.25">
      <c r="A51">
        <v>4</v>
      </c>
      <c r="B51" t="s">
        <v>8</v>
      </c>
      <c r="C51">
        <v>18.739999999999998</v>
      </c>
      <c r="E51">
        <f>VLOOKUP(B51,Sheet1!$D$1:$E$26,2,0)</f>
        <v>7</v>
      </c>
      <c r="G51">
        <v>163</v>
      </c>
      <c r="H51" t="str">
        <f t="shared" si="6"/>
        <v>T$=F1$+NN$(7)+F3$+S$(2)+F4$:GOSUB1000</v>
      </c>
      <c r="N51">
        <v>353</v>
      </c>
      <c r="O51" t="str">
        <f t="shared" si="7"/>
        <v>T$="4"+CHR$(7)+N$(7)+CHR$(7)+"18.74"+CHR$(13):GOSUB1000</v>
      </c>
    </row>
    <row r="52" spans="1:15" x14ac:dyDescent="0.25">
      <c r="A52">
        <v>5</v>
      </c>
      <c r="B52" t="s">
        <v>10</v>
      </c>
      <c r="C52">
        <v>12.736000000000001</v>
      </c>
      <c r="E52">
        <f>VLOOKUP(B52,Sheet1!$D$1:$E$26,2,0)</f>
        <v>9</v>
      </c>
      <c r="G52">
        <v>164</v>
      </c>
      <c r="H52" t="str">
        <f t="shared" si="6"/>
        <v>T$=F1$+NN$(9)+F3$+S$(2)+F4$:GOSUB1000</v>
      </c>
      <c r="N52">
        <v>354</v>
      </c>
      <c r="O52" t="str">
        <f t="shared" si="7"/>
        <v>T$="5"+CHR$(7)+N$(9)+CHR$(7)+"12.736"+CHR$(13):GOSUB1000</v>
      </c>
    </row>
    <row r="53" spans="1:15" x14ac:dyDescent="0.25">
      <c r="A53">
        <v>6</v>
      </c>
      <c r="B53" t="s">
        <v>6</v>
      </c>
      <c r="C53">
        <v>12.708</v>
      </c>
      <c r="E53">
        <f>VLOOKUP(B53,Sheet1!$D$1:$E$26,2,0)</f>
        <v>5</v>
      </c>
      <c r="G53">
        <v>165</v>
      </c>
      <c r="H53" t="str">
        <f t="shared" si="6"/>
        <v>T$=F1$+NN$(5)+F3$+S$(2)+F4$:GOSUB1000</v>
      </c>
      <c r="N53">
        <v>355</v>
      </c>
      <c r="O53" t="str">
        <f t="shared" si="7"/>
        <v>T$="6"+CHR$(7)+N$(5)+CHR$(7)+"12.708"+CHR$(13):GOSUB1000</v>
      </c>
    </row>
    <row r="54" spans="1:15" x14ac:dyDescent="0.25">
      <c r="A54">
        <v>7</v>
      </c>
      <c r="B54" t="s">
        <v>1</v>
      </c>
      <c r="C54">
        <v>12.484</v>
      </c>
      <c r="E54">
        <f>VLOOKUP(B54,Sheet1!$D$1:$E$26,2,0)</f>
        <v>0</v>
      </c>
      <c r="G54">
        <v>166</v>
      </c>
      <c r="H54" t="str">
        <f t="shared" si="6"/>
        <v>T$=F1$+NN$(0)+F3$+S$(2)+F4$:GOSUB1000</v>
      </c>
      <c r="N54">
        <v>356</v>
      </c>
      <c r="O54" t="str">
        <f t="shared" si="7"/>
        <v>T$="7"+CHR$(7)+N$(0)+CHR$(7)+"12.484"+CHR$(13):GOSUB1000</v>
      </c>
    </row>
    <row r="55" spans="1:15" x14ac:dyDescent="0.25">
      <c r="A55">
        <v>8</v>
      </c>
      <c r="B55" t="s">
        <v>9</v>
      </c>
      <c r="C55">
        <v>10.704000000000001</v>
      </c>
      <c r="E55">
        <f>VLOOKUP(B55,Sheet1!$D$1:$E$26,2,0)</f>
        <v>8</v>
      </c>
      <c r="G55">
        <v>167</v>
      </c>
      <c r="H55" t="str">
        <f t="shared" si="6"/>
        <v>T$=F1$+NN$(8)+F3$+S$(2)+F4$:GOSUB1000</v>
      </c>
      <c r="N55">
        <v>357</v>
      </c>
      <c r="O55" t="str">
        <f t="shared" si="7"/>
        <v>T$="8"+CHR$(7)+N$(8)+CHR$(7)+"10.704"+CHR$(13):GOSUB1000</v>
      </c>
    </row>
    <row r="56" spans="1:15" x14ac:dyDescent="0.25">
      <c r="A56">
        <v>9</v>
      </c>
      <c r="B56" t="s">
        <v>15</v>
      </c>
      <c r="C56">
        <v>7.86</v>
      </c>
      <c r="E56">
        <f>VLOOKUP(B56,Sheet1!$D$1:$E$26,2,0)</f>
        <v>14</v>
      </c>
      <c r="G56">
        <v>168</v>
      </c>
      <c r="H56" t="str">
        <f t="shared" si="6"/>
        <v>T$=F1$+NN$(14)+F3$+S$(2)+F4$:GOSUB1000</v>
      </c>
      <c r="N56">
        <v>358</v>
      </c>
      <c r="O56" t="str">
        <f t="shared" si="7"/>
        <v>T$="9"+CHR$(7)+N$(14)+CHR$(7)+"7.86"+CHR$(13):GOSUB1000</v>
      </c>
    </row>
    <row r="57" spans="1:15" x14ac:dyDescent="0.25">
      <c r="A57">
        <v>10</v>
      </c>
      <c r="B57" t="s">
        <v>7</v>
      </c>
      <c r="C57">
        <v>7.7519999999999998</v>
      </c>
      <c r="E57">
        <f>VLOOKUP(B57,Sheet1!$D$1:$E$26,2,0)</f>
        <v>6</v>
      </c>
      <c r="G57">
        <v>169</v>
      </c>
      <c r="H57" t="str">
        <f t="shared" si="6"/>
        <v>T$=F1$+NN$(6)+F3$+S$(2)+F4$:GOSUB1000</v>
      </c>
      <c r="N57">
        <v>359</v>
      </c>
      <c r="O57" t="str">
        <f t="shared" si="7"/>
        <v>T$="10"+CHR$(7)+N$(6)+CHR$(7)+"7.752"+CHR$(13):GOSUB1000</v>
      </c>
    </row>
    <row r="58" spans="1:15" x14ac:dyDescent="0.25">
      <c r="A58">
        <v>11</v>
      </c>
      <c r="B58" t="s">
        <v>20</v>
      </c>
      <c r="C58">
        <v>6.9640000000000004</v>
      </c>
      <c r="E58">
        <f>VLOOKUP(B58,Sheet1!$D$1:$E$26,2,0)</f>
        <v>19</v>
      </c>
      <c r="G58">
        <v>170</v>
      </c>
      <c r="H58" t="str">
        <f t="shared" si="6"/>
        <v>T$=F1$+NN$(19)+F3$+S$(2)+F4$:GOSUB1000</v>
      </c>
      <c r="N58">
        <v>360</v>
      </c>
      <c r="O58" t="str">
        <f t="shared" si="7"/>
        <v>T$="11"+CHR$(7)+N$(19)+CHR$(7)+"6.964"+CHR$(13):GOSUB1000</v>
      </c>
    </row>
    <row r="59" spans="1:15" x14ac:dyDescent="0.25">
      <c r="A59">
        <v>12</v>
      </c>
      <c r="B59" t="s">
        <v>24</v>
      </c>
      <c r="C59">
        <v>5.2919999999999998</v>
      </c>
      <c r="E59">
        <f>VLOOKUP(B59,Sheet1!$D$1:$E$26,2,0)</f>
        <v>23</v>
      </c>
      <c r="G59">
        <v>171</v>
      </c>
      <c r="H59" t="str">
        <f t="shared" si="6"/>
        <v>T$=F1$+NN$(23)+F3$+S$(2)+F4$:GOSUB1000</v>
      </c>
      <c r="N59">
        <v>361</v>
      </c>
      <c r="O59" t="str">
        <f t="shared" si="7"/>
        <v>T$="12"+CHR$(7)+N$(23)+CHR$(7)+"5.292"+CHR$(13):GOSUB1000</v>
      </c>
    </row>
    <row r="60" spans="1:15" x14ac:dyDescent="0.25">
      <c r="A60">
        <v>13</v>
      </c>
      <c r="B60" t="s">
        <v>21</v>
      </c>
      <c r="C60">
        <v>4.2519999999999998</v>
      </c>
      <c r="E60">
        <f>VLOOKUP(B60,Sheet1!$D$1:$E$26,2,0)</f>
        <v>20</v>
      </c>
      <c r="G60">
        <v>172</v>
      </c>
      <c r="H60" t="str">
        <f t="shared" si="6"/>
        <v>T$=F1$+NN$(20)+F3$+S$(2)+F4$:GOSUB1000</v>
      </c>
      <c r="N60">
        <v>362</v>
      </c>
      <c r="O60" t="str">
        <f t="shared" si="7"/>
        <v>T$="13"+CHR$(7)+N$(20)+CHR$(7)+"4.252"+CHR$(13):GOSUB1000</v>
      </c>
    </row>
    <row r="61" spans="1:15" x14ac:dyDescent="0.25">
      <c r="A61">
        <v>14</v>
      </c>
      <c r="B61" t="s">
        <v>16</v>
      </c>
      <c r="C61">
        <v>3.2160000000000002</v>
      </c>
      <c r="E61">
        <f>VLOOKUP(B61,Sheet1!$D$1:$E$26,2,0)</f>
        <v>15</v>
      </c>
      <c r="G61">
        <v>173</v>
      </c>
      <c r="H61" t="str">
        <f t="shared" si="6"/>
        <v>T$=F1$+NN$(15)+F3$+S$(2)+F4$:GOSUB1000</v>
      </c>
      <c r="N61">
        <v>363</v>
      </c>
      <c r="O61" t="str">
        <f t="shared" si="7"/>
        <v>T$="14"+CHR$(7)+N$(15)+CHR$(7)+"3.216"+CHR$(13):GOSUB1000</v>
      </c>
    </row>
    <row r="62" spans="1:15" x14ac:dyDescent="0.25">
      <c r="A62">
        <v>15</v>
      </c>
      <c r="B62" t="s">
        <v>5</v>
      </c>
      <c r="C62">
        <v>1.452</v>
      </c>
      <c r="E62">
        <f>VLOOKUP(B62,Sheet1!$D$1:$E$26,2,0)</f>
        <v>4</v>
      </c>
      <c r="G62">
        <v>174</v>
      </c>
      <c r="H62" t="str">
        <f t="shared" si="6"/>
        <v>T$=F1$+NN$(4)+F3$+S$(2)+F4$:GOSUB1000</v>
      </c>
      <c r="N62">
        <v>364</v>
      </c>
      <c r="O62" t="str">
        <f t="shared" si="7"/>
        <v>T$="15"+CHR$(7)+N$(4)+CHR$(7)+"1.452"+CHR$(13):GOSUB1000</v>
      </c>
    </row>
    <row r="63" spans="1:15" x14ac:dyDescent="0.25">
      <c r="A63">
        <v>16</v>
      </c>
      <c r="B63" t="s">
        <v>12</v>
      </c>
      <c r="C63">
        <v>1.056</v>
      </c>
      <c r="E63">
        <f>VLOOKUP(B63,Sheet1!$D$1:$E$26,2,0)</f>
        <v>11</v>
      </c>
      <c r="G63">
        <v>175</v>
      </c>
      <c r="H63" t="str">
        <f t="shared" si="6"/>
        <v>T$=F1$+NN$(11)+F3$+S$(2)+F4$:GOSUB1000</v>
      </c>
      <c r="N63">
        <v>365</v>
      </c>
      <c r="O63" t="str">
        <f t="shared" si="7"/>
        <v>T$="16"+CHR$(7)+N$(11)+CHR$(7)+"1.056"+CHR$(13):GOSUB1000</v>
      </c>
    </row>
    <row r="65" spans="1:15" x14ac:dyDescent="0.25">
      <c r="A65">
        <v>3</v>
      </c>
      <c r="B65" t="s">
        <v>27</v>
      </c>
    </row>
    <row r="67" spans="1:15" x14ac:dyDescent="0.25">
      <c r="A67">
        <v>1</v>
      </c>
      <c r="B67" t="s">
        <v>1</v>
      </c>
      <c r="C67">
        <v>39.47</v>
      </c>
      <c r="E67">
        <f>VLOOKUP(B67,Sheet1!$D$1:$E$26,2,0)</f>
        <v>0</v>
      </c>
      <c r="G67">
        <v>180</v>
      </c>
      <c r="H67" t="str">
        <f>_xlfn.CONCAT("T$=F1$+NN$(",E67,")+F3$+S$(",$A$65,")+F4$:GOSUB1000")</f>
        <v>T$=F1$+NN$(0)+F3$+S$(3)+F4$:GOSUB1000</v>
      </c>
      <c r="N67">
        <v>370</v>
      </c>
      <c r="O67" t="str">
        <f t="shared" ref="O67" si="8">_xlfn.CONCAT("T$=""",A67,"""+CHR$(7)+N$(",E67,")+CHR$(7)+""",C67,"""+CHR$(13):GOSUB1000")</f>
        <v>T$="1"+CHR$(7)+N$(0)+CHR$(7)+"39.47"+CHR$(13):GOSUB1000</v>
      </c>
    </row>
    <row r="68" spans="1:15" x14ac:dyDescent="0.25">
      <c r="A68">
        <v>2</v>
      </c>
      <c r="B68" t="s">
        <v>9</v>
      </c>
      <c r="C68">
        <v>36.68</v>
      </c>
      <c r="E68">
        <f>VLOOKUP(B68,Sheet1!$D$1:$E$26,2,0)</f>
        <v>8</v>
      </c>
      <c r="G68">
        <v>181</v>
      </c>
      <c r="H68" t="str">
        <f t="shared" ref="H68:H83" si="9">_xlfn.CONCAT("T$=F1$+NN$(",E68,")+F3$+S$(",$A$65,")+F4$:GOSUB1000")</f>
        <v>T$=F1$+NN$(8)+F3$+S$(3)+F4$:GOSUB1000</v>
      </c>
      <c r="N68">
        <v>371</v>
      </c>
      <c r="O68" t="str">
        <f t="shared" ref="O68:O83" si="10">_xlfn.CONCAT("T$=""",A68,"""+CHR$(7)+N$(",E68,")+CHR$(7)+""",C68,"""+CHR$(13):GOSUB1000")</f>
        <v>T$="2"+CHR$(7)+N$(8)+CHR$(7)+"36.68"+CHR$(13):GOSUB1000</v>
      </c>
    </row>
    <row r="69" spans="1:15" x14ac:dyDescent="0.25">
      <c r="A69">
        <v>3</v>
      </c>
      <c r="B69" t="s">
        <v>14</v>
      </c>
      <c r="C69">
        <v>21.16</v>
      </c>
      <c r="E69">
        <f>VLOOKUP(B69,Sheet1!$D$1:$E$26,2,0)</f>
        <v>13</v>
      </c>
      <c r="G69">
        <v>182</v>
      </c>
      <c r="H69" t="str">
        <f t="shared" si="9"/>
        <v>T$=F1$+NN$(13)+F3$+S$(3)+F4$:GOSUB1000</v>
      </c>
      <c r="N69">
        <v>372</v>
      </c>
      <c r="O69" t="str">
        <f t="shared" si="10"/>
        <v>T$="3"+CHR$(7)+N$(13)+CHR$(7)+"21.16"+CHR$(13):GOSUB1000</v>
      </c>
    </row>
    <row r="70" spans="1:15" x14ac:dyDescent="0.25">
      <c r="A70">
        <v>4</v>
      </c>
      <c r="B70" t="s">
        <v>10</v>
      </c>
      <c r="C70">
        <v>13.09</v>
      </c>
      <c r="E70">
        <f>VLOOKUP(B70,Sheet1!$D$1:$E$26,2,0)</f>
        <v>9</v>
      </c>
      <c r="G70">
        <v>183</v>
      </c>
      <c r="H70" t="str">
        <f t="shared" si="9"/>
        <v>T$=F1$+NN$(9)+F3$+S$(3)+F4$:GOSUB1000</v>
      </c>
      <c r="N70">
        <v>373</v>
      </c>
      <c r="O70" t="str">
        <f t="shared" si="10"/>
        <v>T$="4"+CHR$(7)+N$(9)+CHR$(7)+"13.09"+CHR$(13):GOSUB1000</v>
      </c>
    </row>
    <row r="71" spans="1:15" x14ac:dyDescent="0.25">
      <c r="A71">
        <v>5</v>
      </c>
      <c r="B71" t="s">
        <v>20</v>
      </c>
      <c r="C71">
        <v>11.96</v>
      </c>
      <c r="E71">
        <f>VLOOKUP(B71,Sheet1!$D$1:$E$26,2,0)</f>
        <v>19</v>
      </c>
      <c r="G71">
        <v>184</v>
      </c>
      <c r="H71" t="str">
        <f t="shared" si="9"/>
        <v>T$=F1$+NN$(19)+F3$+S$(3)+F4$:GOSUB1000</v>
      </c>
      <c r="N71">
        <v>374</v>
      </c>
      <c r="O71" t="str">
        <f t="shared" si="10"/>
        <v>T$="5"+CHR$(7)+N$(19)+CHR$(7)+"11.96"+CHR$(13):GOSUB1000</v>
      </c>
    </row>
    <row r="72" spans="1:15" x14ac:dyDescent="0.25">
      <c r="A72">
        <v>6</v>
      </c>
      <c r="B72" t="s">
        <v>8</v>
      </c>
      <c r="C72">
        <v>8.51</v>
      </c>
      <c r="E72">
        <f>VLOOKUP(B72,Sheet1!$D$1:$E$26,2,0)</f>
        <v>7</v>
      </c>
      <c r="G72">
        <v>185</v>
      </c>
      <c r="H72" t="str">
        <f t="shared" si="9"/>
        <v>T$=F1$+NN$(7)+F3$+S$(3)+F4$:GOSUB1000</v>
      </c>
      <c r="N72">
        <v>375</v>
      </c>
      <c r="O72" t="str">
        <f t="shared" si="10"/>
        <v>T$="6"+CHR$(7)+N$(7)+CHR$(7)+"8.51"+CHR$(13):GOSUB1000</v>
      </c>
    </row>
    <row r="73" spans="1:15" x14ac:dyDescent="0.25">
      <c r="A73">
        <v>7</v>
      </c>
      <c r="B73" t="s">
        <v>19</v>
      </c>
      <c r="C73">
        <v>8.26</v>
      </c>
      <c r="E73">
        <f>VLOOKUP(B73,Sheet1!$D$1:$E$26,2,0)</f>
        <v>18</v>
      </c>
      <c r="G73">
        <v>186</v>
      </c>
      <c r="H73" t="str">
        <f t="shared" si="9"/>
        <v>T$=F1$+NN$(18)+F3$+S$(3)+F4$:GOSUB1000</v>
      </c>
      <c r="N73">
        <v>376</v>
      </c>
      <c r="O73" t="str">
        <f t="shared" si="10"/>
        <v>T$="7"+CHR$(7)+N$(18)+CHR$(7)+"8.26"+CHR$(13):GOSUB1000</v>
      </c>
    </row>
    <row r="74" spans="1:15" x14ac:dyDescent="0.25">
      <c r="A74">
        <v>8</v>
      </c>
      <c r="B74" t="s">
        <v>5</v>
      </c>
      <c r="C74">
        <v>7.91</v>
      </c>
      <c r="E74">
        <f>VLOOKUP(B74,Sheet1!$D$1:$E$26,2,0)</f>
        <v>4</v>
      </c>
      <c r="G74">
        <v>187</v>
      </c>
      <c r="H74" t="str">
        <f t="shared" si="9"/>
        <v>T$=F1$+NN$(4)+F3$+S$(3)+F4$:GOSUB1000</v>
      </c>
      <c r="N74">
        <v>377</v>
      </c>
      <c r="O74" t="str">
        <f t="shared" si="10"/>
        <v>T$="8"+CHR$(7)+N$(4)+CHR$(7)+"7.91"+CHR$(13):GOSUB1000</v>
      </c>
    </row>
    <row r="75" spans="1:15" x14ac:dyDescent="0.25">
      <c r="A75">
        <v>9</v>
      </c>
      <c r="B75" t="s">
        <v>15</v>
      </c>
      <c r="C75">
        <v>7.88</v>
      </c>
      <c r="E75">
        <f>VLOOKUP(B75,Sheet1!$D$1:$E$26,2,0)</f>
        <v>14</v>
      </c>
      <c r="G75">
        <v>188</v>
      </c>
      <c r="H75" t="str">
        <f t="shared" si="9"/>
        <v>T$=F1$+NN$(14)+F3$+S$(3)+F4$:GOSUB1000</v>
      </c>
      <c r="N75">
        <v>378</v>
      </c>
      <c r="O75" t="str">
        <f t="shared" si="10"/>
        <v>T$="9"+CHR$(7)+N$(14)+CHR$(7)+"7.88"+CHR$(13):GOSUB1000</v>
      </c>
    </row>
    <row r="76" spans="1:15" x14ac:dyDescent="0.25">
      <c r="A76">
        <v>10</v>
      </c>
      <c r="B76" t="s">
        <v>11</v>
      </c>
      <c r="C76">
        <v>5.77</v>
      </c>
      <c r="E76">
        <f>VLOOKUP(B76,Sheet1!$D$1:$E$26,2,0)</f>
        <v>10</v>
      </c>
      <c r="G76">
        <v>189</v>
      </c>
      <c r="H76" t="str">
        <f t="shared" si="9"/>
        <v>T$=F1$+NN$(10)+F3$+S$(3)+F4$:GOSUB1000</v>
      </c>
      <c r="N76">
        <v>379</v>
      </c>
      <c r="O76" t="str">
        <f t="shared" si="10"/>
        <v>T$="10"+CHR$(7)+N$(10)+CHR$(7)+"5.77"+CHR$(13):GOSUB1000</v>
      </c>
    </row>
    <row r="77" spans="1:15" x14ac:dyDescent="0.25">
      <c r="A77">
        <v>11</v>
      </c>
      <c r="B77" t="s">
        <v>4</v>
      </c>
      <c r="C77">
        <v>4.04</v>
      </c>
      <c r="E77">
        <f>VLOOKUP(B77,Sheet1!$D$1:$E$26,2,0)</f>
        <v>3</v>
      </c>
      <c r="G77">
        <v>190</v>
      </c>
      <c r="H77" t="str">
        <f t="shared" si="9"/>
        <v>T$=F1$+NN$(3)+F3$+S$(3)+F4$:GOSUB1000</v>
      </c>
      <c r="N77">
        <v>380</v>
      </c>
      <c r="O77" t="str">
        <f t="shared" si="10"/>
        <v>T$="11"+CHR$(7)+N$(3)+CHR$(7)+"4.04"+CHR$(13):GOSUB1000</v>
      </c>
    </row>
    <row r="78" spans="1:15" x14ac:dyDescent="0.25">
      <c r="A78">
        <v>12</v>
      </c>
      <c r="B78" t="s">
        <v>12</v>
      </c>
      <c r="C78">
        <v>3.68</v>
      </c>
      <c r="E78">
        <f>VLOOKUP(B78,Sheet1!$D$1:$E$26,2,0)</f>
        <v>11</v>
      </c>
      <c r="G78">
        <v>191</v>
      </c>
      <c r="H78" t="str">
        <f t="shared" si="9"/>
        <v>T$=F1$+NN$(11)+F3$+S$(3)+F4$:GOSUB1000</v>
      </c>
      <c r="N78">
        <v>381</v>
      </c>
      <c r="O78" t="str">
        <f t="shared" si="10"/>
        <v>T$="12"+CHR$(7)+N$(11)+CHR$(7)+"3.68"+CHR$(13):GOSUB1000</v>
      </c>
    </row>
    <row r="79" spans="1:15" x14ac:dyDescent="0.25">
      <c r="A79">
        <v>13</v>
      </c>
      <c r="B79" t="s">
        <v>7</v>
      </c>
      <c r="C79">
        <v>2.48</v>
      </c>
      <c r="E79">
        <f>VLOOKUP(B79,Sheet1!$D$1:$E$26,2,0)</f>
        <v>6</v>
      </c>
      <c r="G79">
        <v>192</v>
      </c>
      <c r="H79" t="str">
        <f t="shared" si="9"/>
        <v>T$=F1$+NN$(6)+F3$+S$(3)+F4$:GOSUB1000</v>
      </c>
      <c r="N79">
        <v>382</v>
      </c>
      <c r="O79" t="str">
        <f t="shared" si="10"/>
        <v>T$="13"+CHR$(7)+N$(6)+CHR$(7)+"2.48"+CHR$(13):GOSUB1000</v>
      </c>
    </row>
    <row r="80" spans="1:15" x14ac:dyDescent="0.25">
      <c r="A80">
        <v>14</v>
      </c>
      <c r="B80" t="s">
        <v>13</v>
      </c>
      <c r="C80">
        <v>2.4</v>
      </c>
      <c r="E80">
        <f>VLOOKUP(B80,Sheet1!$D$1:$E$26,2,0)</f>
        <v>12</v>
      </c>
      <c r="G80">
        <v>193</v>
      </c>
      <c r="H80" t="str">
        <f t="shared" si="9"/>
        <v>T$=F1$+NN$(12)+F3$+S$(3)+F4$:GOSUB1000</v>
      </c>
      <c r="N80">
        <v>383</v>
      </c>
      <c r="O80" t="str">
        <f t="shared" si="10"/>
        <v>T$="14"+CHR$(7)+N$(12)+CHR$(7)+"2.4"+CHR$(13):GOSUB1000</v>
      </c>
    </row>
    <row r="81" spans="1:15" x14ac:dyDescent="0.25">
      <c r="A81">
        <v>15</v>
      </c>
      <c r="B81" t="s">
        <v>17</v>
      </c>
      <c r="C81">
        <v>2.11</v>
      </c>
      <c r="E81">
        <f>VLOOKUP(B81,Sheet1!$D$1:$E$26,2,0)</f>
        <v>16</v>
      </c>
      <c r="G81">
        <v>194</v>
      </c>
      <c r="H81" t="str">
        <f t="shared" si="9"/>
        <v>T$=F1$+NN$(16)+F3$+S$(3)+F4$:GOSUB1000</v>
      </c>
      <c r="N81">
        <v>384</v>
      </c>
      <c r="O81" t="str">
        <f t="shared" si="10"/>
        <v>T$="15"+CHR$(7)+N$(16)+CHR$(7)+"2.11"+CHR$(13):GOSUB1000</v>
      </c>
    </row>
    <row r="82" spans="1:15" x14ac:dyDescent="0.25">
      <c r="A82">
        <v>16</v>
      </c>
      <c r="B82" t="s">
        <v>24</v>
      </c>
      <c r="C82">
        <v>1.9</v>
      </c>
      <c r="E82">
        <f>VLOOKUP(B82,Sheet1!$D$1:$E$26,2,0)</f>
        <v>23</v>
      </c>
      <c r="G82">
        <v>195</v>
      </c>
      <c r="H82" t="str">
        <f t="shared" si="9"/>
        <v>T$=F1$+NN$(23)+F3$+S$(3)+F4$:GOSUB1000</v>
      </c>
      <c r="N82">
        <v>385</v>
      </c>
      <c r="O82" t="str">
        <f t="shared" si="10"/>
        <v>T$="16"+CHR$(7)+N$(23)+CHR$(7)+"1.9"+CHR$(13):GOSUB1000</v>
      </c>
    </row>
    <row r="83" spans="1:15" x14ac:dyDescent="0.25">
      <c r="A83">
        <v>17</v>
      </c>
      <c r="B83" t="s">
        <v>16</v>
      </c>
      <c r="C83">
        <v>450</v>
      </c>
      <c r="E83">
        <f>VLOOKUP(B83,Sheet1!$D$1:$E$26,2,0)</f>
        <v>15</v>
      </c>
      <c r="G83">
        <v>196</v>
      </c>
      <c r="H83" t="str">
        <f t="shared" si="9"/>
        <v>T$=F1$+NN$(15)+F3$+S$(3)+F4$:GOSUB1000</v>
      </c>
      <c r="N83">
        <v>386</v>
      </c>
      <c r="O83" t="str">
        <f t="shared" si="10"/>
        <v>T$="17"+CHR$(7)+N$(15)+CHR$(7)+"450"+CHR$(13):GOSUB1000</v>
      </c>
    </row>
    <row r="85" spans="1:15" x14ac:dyDescent="0.25">
      <c r="A85">
        <v>4</v>
      </c>
      <c r="B85" t="s">
        <v>28</v>
      </c>
    </row>
    <row r="87" spans="1:15" x14ac:dyDescent="0.25">
      <c r="A87">
        <v>1</v>
      </c>
      <c r="B87" t="s">
        <v>8</v>
      </c>
      <c r="C87">
        <v>264.54500000000002</v>
      </c>
      <c r="E87">
        <f>VLOOKUP(B87,Sheet1!$D$1:$E$26,2,0)</f>
        <v>7</v>
      </c>
      <c r="G87">
        <v>200</v>
      </c>
      <c r="H87" t="str">
        <f>_xlfn.CONCAT("T$=F1$+NN$(",E87,")+F3$+S$(",$A$85,")+F4$:GOSUB1000")</f>
        <v>T$=F1$+NN$(7)+F3$+S$(4)+F4$:GOSUB1000</v>
      </c>
      <c r="N87">
        <v>390</v>
      </c>
      <c r="O87" t="str">
        <f t="shared" ref="O87" si="11">_xlfn.CONCAT("T$=""",A87,"""+CHR$(7)+N$(",E87,")+CHR$(7)+""",C87,"""+CHR$(13):GOSUB1000")</f>
        <v>T$="1"+CHR$(7)+N$(7)+CHR$(7)+"264.545"+CHR$(13):GOSUB1000</v>
      </c>
    </row>
    <row r="88" spans="1:15" x14ac:dyDescent="0.25">
      <c r="A88">
        <v>2</v>
      </c>
      <c r="B88" t="s">
        <v>4</v>
      </c>
      <c r="C88">
        <v>239.95500000000001</v>
      </c>
      <c r="E88">
        <f>VLOOKUP(B88,Sheet1!$D$1:$E$26,2,0)</f>
        <v>3</v>
      </c>
      <c r="G88">
        <v>201</v>
      </c>
      <c r="H88" t="str">
        <f t="shared" ref="H88:H108" si="12">_xlfn.CONCAT("T$=F1$+NN$(",E88,")+F3$+S$(",$A$85,")+F4$:GOSUB1000")</f>
        <v>T$=F1$+NN$(3)+F3$+S$(4)+F4$:GOSUB1000</v>
      </c>
      <c r="N88">
        <v>391</v>
      </c>
      <c r="O88" t="str">
        <f t="shared" ref="O88:O108" si="13">_xlfn.CONCAT("T$=""",A88,"""+CHR$(7)+N$(",E88,")+CHR$(7)+""",C88,"""+CHR$(13):GOSUB1000")</f>
        <v>T$="2"+CHR$(7)+N$(3)+CHR$(7)+"239.955"+CHR$(13):GOSUB1000</v>
      </c>
    </row>
    <row r="89" spans="1:15" x14ac:dyDescent="0.25">
      <c r="A89">
        <v>3</v>
      </c>
      <c r="B89" t="s">
        <v>2</v>
      </c>
      <c r="C89">
        <v>239.54499999999999</v>
      </c>
      <c r="E89">
        <f>VLOOKUP(B89,Sheet1!$D$1:$E$26,2,0)</f>
        <v>1</v>
      </c>
      <c r="G89">
        <v>202</v>
      </c>
      <c r="H89" t="str">
        <f t="shared" si="12"/>
        <v>T$=F1$+NN$(1)+F3$+S$(4)+F4$:GOSUB1000</v>
      </c>
      <c r="N89">
        <v>392</v>
      </c>
      <c r="O89" t="str">
        <f t="shared" si="13"/>
        <v>T$="3"+CHR$(7)+N$(1)+CHR$(7)+"239.545"+CHR$(13):GOSUB1000</v>
      </c>
    </row>
    <row r="90" spans="1:15" x14ac:dyDescent="0.25">
      <c r="A90">
        <v>4</v>
      </c>
      <c r="B90" t="s">
        <v>19</v>
      </c>
      <c r="C90">
        <v>226.80500000000001</v>
      </c>
      <c r="E90">
        <f>VLOOKUP(B90,Sheet1!$D$1:$E$26,2,0)</f>
        <v>18</v>
      </c>
      <c r="G90">
        <v>203</v>
      </c>
      <c r="H90" t="str">
        <f t="shared" si="12"/>
        <v>T$=F1$+NN$(18)+F3$+S$(4)+F4$:GOSUB1000</v>
      </c>
      <c r="N90">
        <v>393</v>
      </c>
      <c r="O90" t="str">
        <f t="shared" si="13"/>
        <v>T$="4"+CHR$(7)+N$(18)+CHR$(7)+"226.805"+CHR$(13):GOSUB1000</v>
      </c>
    </row>
    <row r="91" spans="1:15" x14ac:dyDescent="0.25">
      <c r="A91">
        <v>5</v>
      </c>
      <c r="B91" t="s">
        <v>20</v>
      </c>
      <c r="C91">
        <v>190.095</v>
      </c>
      <c r="E91">
        <f>VLOOKUP(B91,Sheet1!$D$1:$E$26,2,0)</f>
        <v>19</v>
      </c>
      <c r="G91">
        <v>204</v>
      </c>
      <c r="H91" t="str">
        <f t="shared" si="12"/>
        <v>T$=F1$+NN$(19)+F3$+S$(4)+F4$:GOSUB1000</v>
      </c>
      <c r="N91">
        <v>394</v>
      </c>
      <c r="O91" t="str">
        <f t="shared" si="13"/>
        <v>T$="5"+CHR$(7)+N$(19)+CHR$(7)+"190.095"+CHR$(13):GOSUB1000</v>
      </c>
    </row>
    <row r="92" spans="1:15" x14ac:dyDescent="0.25">
      <c r="A92">
        <v>6</v>
      </c>
      <c r="B92" t="s">
        <v>21</v>
      </c>
      <c r="C92">
        <v>183.69</v>
      </c>
      <c r="E92">
        <f>VLOOKUP(B92,Sheet1!$D$1:$E$26,2,0)</f>
        <v>20</v>
      </c>
      <c r="G92">
        <v>205</v>
      </c>
      <c r="H92" t="str">
        <f t="shared" si="12"/>
        <v>T$=F1$+NN$(20)+F3$+S$(4)+F4$:GOSUB1000</v>
      </c>
      <c r="N92">
        <v>395</v>
      </c>
      <c r="O92" t="str">
        <f t="shared" si="13"/>
        <v>T$="6"+CHR$(7)+N$(20)+CHR$(7)+"183.69"+CHR$(13):GOSUB1000</v>
      </c>
    </row>
    <row r="93" spans="1:15" x14ac:dyDescent="0.25">
      <c r="A93">
        <v>7</v>
      </c>
      <c r="B93" t="s">
        <v>9</v>
      </c>
      <c r="C93">
        <v>175.52</v>
      </c>
      <c r="E93">
        <f>VLOOKUP(B93,Sheet1!$D$1:$E$26,2,0)</f>
        <v>8</v>
      </c>
      <c r="G93">
        <v>206</v>
      </c>
      <c r="H93" t="str">
        <f t="shared" si="12"/>
        <v>T$=F1$+NN$(8)+F3$+S$(4)+F4$:GOSUB1000</v>
      </c>
      <c r="N93">
        <v>396</v>
      </c>
      <c r="O93" t="str">
        <f t="shared" si="13"/>
        <v>T$="7"+CHR$(7)+N$(8)+CHR$(7)+"175.52"+CHR$(13):GOSUB1000</v>
      </c>
    </row>
    <row r="94" spans="1:15" x14ac:dyDescent="0.25">
      <c r="A94">
        <v>8</v>
      </c>
      <c r="B94" t="s">
        <v>3</v>
      </c>
      <c r="C94">
        <v>164.6</v>
      </c>
      <c r="E94">
        <f>VLOOKUP(B94,Sheet1!$D$1:$E$26,2,0)</f>
        <v>2</v>
      </c>
      <c r="G94">
        <v>207</v>
      </c>
      <c r="H94" t="str">
        <f t="shared" si="12"/>
        <v>T$=F1$+NN$(2)+F3$+S$(4)+F4$:GOSUB1000</v>
      </c>
      <c r="N94">
        <v>397</v>
      </c>
      <c r="O94" t="str">
        <f t="shared" si="13"/>
        <v>T$="8"+CHR$(7)+N$(2)+CHR$(7)+"164.6"+CHR$(13):GOSUB1000</v>
      </c>
    </row>
    <row r="95" spans="1:15" x14ac:dyDescent="0.25">
      <c r="A95">
        <v>10</v>
      </c>
      <c r="B95" t="s">
        <v>5</v>
      </c>
      <c r="C95">
        <v>110.285</v>
      </c>
      <c r="E95">
        <f>VLOOKUP(B95,Sheet1!$D$1:$E$26,2,0)</f>
        <v>4</v>
      </c>
      <c r="G95">
        <v>208</v>
      </c>
      <c r="H95" t="str">
        <f t="shared" si="12"/>
        <v>T$=F1$+NN$(4)+F3$+S$(4)+F4$:GOSUB1000</v>
      </c>
      <c r="N95">
        <v>398</v>
      </c>
      <c r="O95" t="str">
        <f t="shared" si="13"/>
        <v>T$="10"+CHR$(7)+N$(4)+CHR$(7)+"110.285"+CHR$(13):GOSUB1000</v>
      </c>
    </row>
    <row r="96" spans="1:15" x14ac:dyDescent="0.25">
      <c r="A96">
        <v>11</v>
      </c>
      <c r="B96" t="s">
        <v>10</v>
      </c>
      <c r="C96">
        <v>87.435000000000002</v>
      </c>
      <c r="E96">
        <f>VLOOKUP(B96,Sheet1!$D$1:$E$26,2,0)</f>
        <v>9</v>
      </c>
      <c r="G96">
        <v>209</v>
      </c>
      <c r="H96" t="str">
        <f t="shared" si="12"/>
        <v>T$=F1$+NN$(9)+F3$+S$(4)+F4$:GOSUB1000</v>
      </c>
      <c r="N96">
        <v>399</v>
      </c>
      <c r="O96" t="str">
        <f t="shared" si="13"/>
        <v>T$="11"+CHR$(7)+N$(9)+CHR$(7)+"87.435"+CHR$(13):GOSUB1000</v>
      </c>
    </row>
    <row r="97" spans="1:15" x14ac:dyDescent="0.25">
      <c r="A97">
        <v>12</v>
      </c>
      <c r="B97" t="s">
        <v>14</v>
      </c>
      <c r="C97">
        <v>48.295000000000002</v>
      </c>
      <c r="E97">
        <f>VLOOKUP(B97,Sheet1!$D$1:$E$26,2,0)</f>
        <v>13</v>
      </c>
      <c r="G97">
        <v>210</v>
      </c>
      <c r="H97" t="str">
        <f t="shared" si="12"/>
        <v>T$=F1$+NN$(13)+F3$+S$(4)+F4$:GOSUB1000</v>
      </c>
      <c r="N97">
        <v>400</v>
      </c>
      <c r="O97" t="str">
        <f t="shared" si="13"/>
        <v>T$="12"+CHR$(7)+N$(13)+CHR$(7)+"48.295"+CHR$(13):GOSUB1000</v>
      </c>
    </row>
    <row r="98" spans="1:15" x14ac:dyDescent="0.25">
      <c r="A98">
        <v>13</v>
      </c>
      <c r="B98" t="s">
        <v>11</v>
      </c>
      <c r="C98">
        <v>41.314999999999998</v>
      </c>
      <c r="E98">
        <f>VLOOKUP(B98,Sheet1!$D$1:$E$26,2,0)</f>
        <v>10</v>
      </c>
      <c r="G98">
        <v>211</v>
      </c>
      <c r="H98" t="str">
        <f t="shared" si="12"/>
        <v>T$=F1$+NN$(10)+F3$+S$(4)+F4$:GOSUB1000</v>
      </c>
      <c r="N98">
        <v>401</v>
      </c>
      <c r="O98" t="str">
        <f t="shared" si="13"/>
        <v>T$="13"+CHR$(7)+N$(10)+CHR$(7)+"41.315"+CHR$(13):GOSUB1000</v>
      </c>
    </row>
    <row r="99" spans="1:15" x14ac:dyDescent="0.25">
      <c r="A99">
        <v>14</v>
      </c>
      <c r="B99" t="s">
        <v>15</v>
      </c>
      <c r="C99">
        <v>34.204999999999998</v>
      </c>
      <c r="E99">
        <f>VLOOKUP(B99,Sheet1!$D$1:$E$26,2,0)</f>
        <v>14</v>
      </c>
      <c r="G99">
        <v>212</v>
      </c>
      <c r="H99" t="str">
        <f t="shared" si="12"/>
        <v>T$=F1$+NN$(14)+F3$+S$(4)+F4$:GOSUB1000</v>
      </c>
      <c r="N99">
        <v>402</v>
      </c>
      <c r="O99" t="str">
        <f t="shared" si="13"/>
        <v>T$="14"+CHR$(7)+N$(14)+CHR$(7)+"34.205"+CHR$(13):GOSUB1000</v>
      </c>
    </row>
    <row r="100" spans="1:15" x14ac:dyDescent="0.25">
      <c r="A100">
        <v>15</v>
      </c>
      <c r="B100" t="s">
        <v>13</v>
      </c>
      <c r="C100">
        <v>32.44</v>
      </c>
      <c r="E100">
        <f>VLOOKUP(B100,Sheet1!$D$1:$E$26,2,0)</f>
        <v>12</v>
      </c>
      <c r="G100">
        <v>213</v>
      </c>
      <c r="H100" t="str">
        <f t="shared" si="12"/>
        <v>T$=F1$+NN$(12)+F3$+S$(4)+F4$:GOSUB1000</v>
      </c>
      <c r="N100">
        <v>403</v>
      </c>
      <c r="O100" t="str">
        <f t="shared" si="13"/>
        <v>T$="15"+CHR$(7)+N$(12)+CHR$(7)+"32.44"+CHR$(13):GOSUB1000</v>
      </c>
    </row>
    <row r="101" spans="1:15" x14ac:dyDescent="0.25">
      <c r="A101">
        <v>16</v>
      </c>
      <c r="B101" t="s">
        <v>16</v>
      </c>
      <c r="C101">
        <v>29.8</v>
      </c>
      <c r="E101">
        <f>VLOOKUP(B101,Sheet1!$D$1:$E$26,2,0)</f>
        <v>15</v>
      </c>
      <c r="G101">
        <v>214</v>
      </c>
      <c r="H101" t="str">
        <f t="shared" si="12"/>
        <v>T$=F1$+NN$(15)+F3$+S$(4)+F4$:GOSUB1000</v>
      </c>
      <c r="N101">
        <v>404</v>
      </c>
      <c r="O101" t="str">
        <f t="shared" si="13"/>
        <v>T$="16"+CHR$(7)+N$(15)+CHR$(7)+"29.8"+CHR$(13):GOSUB1000</v>
      </c>
    </row>
    <row r="102" spans="1:15" x14ac:dyDescent="0.25">
      <c r="A102">
        <v>17</v>
      </c>
      <c r="B102" t="s">
        <v>6</v>
      </c>
      <c r="C102">
        <v>28.27</v>
      </c>
      <c r="E102">
        <f>VLOOKUP(B102,Sheet1!$D$1:$E$26,2,0)</f>
        <v>5</v>
      </c>
      <c r="G102">
        <v>215</v>
      </c>
      <c r="H102" t="str">
        <f t="shared" si="12"/>
        <v>T$=F1$+NN$(5)+F3$+S$(4)+F4$:GOSUB1000</v>
      </c>
      <c r="N102">
        <v>405</v>
      </c>
      <c r="O102" t="str">
        <f t="shared" si="13"/>
        <v>T$="17"+CHR$(7)+N$(5)+CHR$(7)+"28.27"+CHR$(13):GOSUB1000</v>
      </c>
    </row>
    <row r="103" spans="1:15" x14ac:dyDescent="0.25">
      <c r="A103">
        <v>18</v>
      </c>
      <c r="B103" t="s">
        <v>22</v>
      </c>
      <c r="C103">
        <v>27.2</v>
      </c>
      <c r="E103">
        <f>VLOOKUP(B103,Sheet1!$D$1:$E$26,2,0)</f>
        <v>21</v>
      </c>
      <c r="G103">
        <v>216</v>
      </c>
      <c r="H103" t="str">
        <f t="shared" si="12"/>
        <v>T$=F1$+NN$(21)+F3$+S$(4)+F4$:GOSUB1000</v>
      </c>
      <c r="N103">
        <v>406</v>
      </c>
      <c r="O103" t="str">
        <f t="shared" si="13"/>
        <v>T$="18"+CHR$(7)+N$(21)+CHR$(7)+"27.2"+CHR$(13):GOSUB1000</v>
      </c>
    </row>
    <row r="104" spans="1:15" x14ac:dyDescent="0.25">
      <c r="A104">
        <v>19</v>
      </c>
      <c r="B104" t="s">
        <v>12</v>
      </c>
      <c r="C104">
        <v>21.375</v>
      </c>
      <c r="E104">
        <f>VLOOKUP(B104,Sheet1!$D$1:$E$26,2,0)</f>
        <v>11</v>
      </c>
      <c r="G104">
        <v>217</v>
      </c>
      <c r="H104" t="str">
        <f t="shared" si="12"/>
        <v>T$=F1$+NN$(11)+F3$+S$(4)+F4$:GOSUB1000</v>
      </c>
      <c r="N104">
        <v>407</v>
      </c>
      <c r="O104" t="str">
        <f t="shared" si="13"/>
        <v>T$="19"+CHR$(7)+N$(11)+CHR$(7)+"21.375"+CHR$(13):GOSUB1000</v>
      </c>
    </row>
    <row r="105" spans="1:15" x14ac:dyDescent="0.25">
      <c r="A105">
        <v>20</v>
      </c>
      <c r="B105" t="s">
        <v>7</v>
      </c>
      <c r="C105">
        <v>20.925000000000001</v>
      </c>
      <c r="E105">
        <f>VLOOKUP(B105,Sheet1!$D$1:$E$26,2,0)</f>
        <v>6</v>
      </c>
      <c r="G105">
        <v>218</v>
      </c>
      <c r="H105" t="str">
        <f t="shared" si="12"/>
        <v>T$=F1$+NN$(6)+F3$+S$(4)+F4$:GOSUB1000</v>
      </c>
      <c r="N105">
        <v>408</v>
      </c>
      <c r="O105" t="str">
        <f t="shared" si="13"/>
        <v>T$="20"+CHR$(7)+N$(6)+CHR$(7)+"20.925"+CHR$(13):GOSUB1000</v>
      </c>
    </row>
    <row r="106" spans="1:15" x14ac:dyDescent="0.25">
      <c r="A106">
        <v>21</v>
      </c>
      <c r="B106" t="s">
        <v>29</v>
      </c>
      <c r="C106">
        <v>11.265000000000001</v>
      </c>
      <c r="E106">
        <f>VLOOKUP(B106,Sheet1!$D$1:$E$26,2,0)</f>
        <v>25</v>
      </c>
      <c r="G106">
        <v>219</v>
      </c>
      <c r="H106" t="str">
        <f t="shared" si="12"/>
        <v>T$=F1$+NN$(25)+F3$+S$(4)+F4$:GOSUB1000</v>
      </c>
      <c r="N106">
        <v>409</v>
      </c>
      <c r="O106" t="str">
        <f t="shared" si="13"/>
        <v>T$="21"+CHR$(7)+N$(25)+CHR$(7)+"11.265"+CHR$(13):GOSUB1000</v>
      </c>
    </row>
    <row r="107" spans="1:15" x14ac:dyDescent="0.25">
      <c r="A107">
        <v>22</v>
      </c>
      <c r="B107" t="s">
        <v>24</v>
      </c>
      <c r="C107">
        <v>6.31</v>
      </c>
      <c r="E107">
        <f>VLOOKUP(B107,Sheet1!$D$1:$E$26,2,0)</f>
        <v>23</v>
      </c>
      <c r="G107">
        <v>220</v>
      </c>
      <c r="H107" t="str">
        <f t="shared" si="12"/>
        <v>T$=F1$+NN$(23)+F3$+S$(4)+F4$:GOSUB1000</v>
      </c>
      <c r="N107">
        <v>410</v>
      </c>
      <c r="O107" t="str">
        <f t="shared" si="13"/>
        <v>T$="22"+CHR$(7)+N$(23)+CHR$(7)+"6.31"+CHR$(13):GOSUB1000</v>
      </c>
    </row>
    <row r="108" spans="1:15" x14ac:dyDescent="0.25">
      <c r="A108">
        <v>23</v>
      </c>
      <c r="B108" t="s">
        <v>23</v>
      </c>
      <c r="C108">
        <v>5.89</v>
      </c>
      <c r="E108">
        <f>VLOOKUP(B108,Sheet1!$D$1:$E$26,2,0)</f>
        <v>22</v>
      </c>
      <c r="G108">
        <v>221</v>
      </c>
      <c r="H108" t="str">
        <f t="shared" si="12"/>
        <v>T$=F1$+NN$(22)+F3$+S$(4)+F4$:GOSUB1000</v>
      </c>
      <c r="N108">
        <v>411</v>
      </c>
      <c r="O108" t="str">
        <f t="shared" si="13"/>
        <v>T$="23"+CHR$(7)+N$(22)+CHR$(7)+"5.89"+CHR$(13):GOSUB1000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ADC8-ED71-48A0-9253-5B8AA62423C9}">
  <dimension ref="A1:Q137"/>
  <sheetViews>
    <sheetView tabSelected="1" workbookViewId="0">
      <selection activeCell="D30" sqref="D30"/>
    </sheetView>
  </sheetViews>
  <sheetFormatPr defaultRowHeight="15" x14ac:dyDescent="0.25"/>
  <cols>
    <col min="1" max="1" width="18.42578125" bestFit="1" customWidth="1"/>
    <col min="4" max="4" width="16.28515625" bestFit="1" customWidth="1"/>
    <col min="11" max="11" width="24.7109375" bestFit="1" customWidth="1"/>
  </cols>
  <sheetData>
    <row r="1" spans="1:17" x14ac:dyDescent="0.25">
      <c r="A1" s="1" t="s">
        <v>0</v>
      </c>
      <c r="C1">
        <v>0</v>
      </c>
      <c r="D1" s="1" t="s">
        <v>1</v>
      </c>
      <c r="E1">
        <v>0</v>
      </c>
      <c r="H1" t="s">
        <v>30</v>
      </c>
      <c r="I1" t="s">
        <v>31</v>
      </c>
      <c r="J1">
        <v>61</v>
      </c>
      <c r="K1" t="str">
        <f>_xlfn.CONCAT($H$1,C1,")=","""",D1,""":",$I$1,C1,")=","S1$+F2$+",$H$1,C1,")")</f>
        <v>N$(0)="THE JOKER":NN$(0)=S1$+F2$+N$(0)</v>
      </c>
      <c r="P1">
        <v>224</v>
      </c>
      <c r="Q1" t="str">
        <f>_xlfn.CONCAT("T$=F1$+NN$(",C1,")+F3$+S$(5)+F4$:GOSUB1000")</f>
        <v>T$=F1$+NN$(0)+F3$+S$(5)+F4$:GOSUB1000</v>
      </c>
    </row>
    <row r="2" spans="1:17" x14ac:dyDescent="0.25">
      <c r="A2" s="1"/>
      <c r="C2">
        <v>1</v>
      </c>
      <c r="D2" s="1" t="s">
        <v>2</v>
      </c>
      <c r="E2">
        <v>1</v>
      </c>
      <c r="J2">
        <v>62</v>
      </c>
      <c r="K2" t="str">
        <f t="shared" ref="K2:K26" si="0">_xlfn.CONCAT($H$1,C2,")=","""",D2,""":",$I$1,C2,")=","S1$+F2$+",$H$1,C2,")")</f>
        <v>N$(1)="FLEXMAN":NN$(1)=S1$+F2$+N$(1)</v>
      </c>
      <c r="P2">
        <v>225</v>
      </c>
      <c r="Q2" t="str">
        <f t="shared" ref="Q2:Q27" si="1">_xlfn.CONCAT("T$=F1$+NN$(",C2,")+F3$+S$(5)+F4$:GOSUB1000")</f>
        <v>T$=F1$+NN$(1)+F3$+S$(5)+F4$:GOSUB1000</v>
      </c>
    </row>
    <row r="3" spans="1:17" x14ac:dyDescent="0.25">
      <c r="A3" s="1" t="s">
        <v>1</v>
      </c>
      <c r="C3">
        <v>2</v>
      </c>
      <c r="D3" s="1" t="s">
        <v>3</v>
      </c>
      <c r="E3">
        <v>2</v>
      </c>
      <c r="J3">
        <v>63</v>
      </c>
      <c r="K3" t="str">
        <f t="shared" si="0"/>
        <v>N$(2)="FREAK":NN$(2)=S1$+F2$+N$(2)</v>
      </c>
      <c r="P3">
        <v>226</v>
      </c>
      <c r="Q3" t="str">
        <f t="shared" si="1"/>
        <v>T$=F1$+NN$(2)+F3$+S$(5)+F4$:GOSUB1000</v>
      </c>
    </row>
    <row r="4" spans="1:17" x14ac:dyDescent="0.25">
      <c r="A4" s="1" t="s">
        <v>2</v>
      </c>
      <c r="C4">
        <v>3</v>
      </c>
      <c r="D4" s="1" t="s">
        <v>4</v>
      </c>
      <c r="E4">
        <v>3</v>
      </c>
      <c r="J4">
        <v>64</v>
      </c>
      <c r="K4" t="str">
        <f t="shared" si="0"/>
        <v>N$(3)="CAMAILLEON":NN$(3)=S1$+F2$+N$(3)</v>
      </c>
      <c r="P4">
        <v>227</v>
      </c>
      <c r="Q4" t="str">
        <f t="shared" si="1"/>
        <v>T$=F1$+NN$(3)+F3$+S$(5)+F4$:GOSUB1000</v>
      </c>
    </row>
    <row r="5" spans="1:17" x14ac:dyDescent="0.25">
      <c r="A5" s="1" t="s">
        <v>3</v>
      </c>
      <c r="C5">
        <v>4</v>
      </c>
      <c r="D5" s="1" t="s">
        <v>5</v>
      </c>
      <c r="E5">
        <v>4</v>
      </c>
      <c r="J5">
        <v>65</v>
      </c>
      <c r="K5" t="str">
        <f t="shared" si="0"/>
        <v>N$(4)="RETRON":NN$(4)=S1$+F2$+N$(4)</v>
      </c>
      <c r="P5">
        <v>228</v>
      </c>
      <c r="Q5" t="str">
        <f t="shared" si="1"/>
        <v>T$=F1$+NN$(4)+F3$+S$(5)+F4$:GOSUB1000</v>
      </c>
    </row>
    <row r="6" spans="1:17" x14ac:dyDescent="0.25">
      <c r="A6" s="1" t="s">
        <v>4</v>
      </c>
      <c r="C6">
        <v>5</v>
      </c>
      <c r="D6" s="1" t="s">
        <v>6</v>
      </c>
      <c r="E6">
        <v>5</v>
      </c>
      <c r="J6">
        <v>66</v>
      </c>
      <c r="K6" t="str">
        <f t="shared" si="0"/>
        <v>N$(5)="FACE":NN$(5)=S1$+F2$+N$(5)</v>
      </c>
      <c r="P6">
        <v>229</v>
      </c>
      <c r="Q6" t="str">
        <f t="shared" si="1"/>
        <v>T$=F1$+NN$(5)+F3$+S$(5)+F4$:GOSUB1000</v>
      </c>
    </row>
    <row r="7" spans="1:17" x14ac:dyDescent="0.25">
      <c r="A7" s="1" t="s">
        <v>5</v>
      </c>
      <c r="C7">
        <v>6</v>
      </c>
      <c r="D7" s="1" t="s">
        <v>7</v>
      </c>
      <c r="E7">
        <v>6</v>
      </c>
      <c r="J7">
        <v>67</v>
      </c>
      <c r="K7" t="str">
        <f t="shared" si="0"/>
        <v>N$(6)="TD1334":NN$(6)=S1$+F2$+N$(6)</v>
      </c>
      <c r="P7">
        <v>230</v>
      </c>
      <c r="Q7" t="str">
        <f t="shared" si="1"/>
        <v>T$=F1$+NN$(6)+F3$+S$(5)+F4$:GOSUB1000</v>
      </c>
    </row>
    <row r="8" spans="1:17" x14ac:dyDescent="0.25">
      <c r="A8" s="1" t="s">
        <v>6</v>
      </c>
      <c r="C8">
        <v>7</v>
      </c>
      <c r="D8" s="1" t="s">
        <v>8</v>
      </c>
      <c r="E8">
        <v>7</v>
      </c>
      <c r="J8">
        <v>68</v>
      </c>
      <c r="K8" t="str">
        <f t="shared" si="0"/>
        <v>N$(7)="TORTI":NN$(7)=S1$+F2$+N$(7)</v>
      </c>
      <c r="P8">
        <v>231</v>
      </c>
      <c r="Q8" t="str">
        <f t="shared" si="1"/>
        <v>T$=F1$+NN$(7)+F3$+S$(5)+F4$:GOSUB1000</v>
      </c>
    </row>
    <row r="9" spans="1:17" x14ac:dyDescent="0.25">
      <c r="A9" s="1" t="s">
        <v>7</v>
      </c>
      <c r="C9">
        <v>8</v>
      </c>
      <c r="D9" s="1" t="s">
        <v>9</v>
      </c>
      <c r="E9">
        <v>8</v>
      </c>
      <c r="J9">
        <v>69</v>
      </c>
      <c r="K9" t="str">
        <f t="shared" si="0"/>
        <v>N$(8)="PAT POWER":NN$(8)=S1$+F2$+N$(8)</v>
      </c>
      <c r="P9">
        <v>232</v>
      </c>
      <c r="Q9" t="str">
        <f t="shared" si="1"/>
        <v>T$=F1$+NN$(8)+F3$+S$(5)+F4$:GOSUB1000</v>
      </c>
    </row>
    <row r="10" spans="1:17" x14ac:dyDescent="0.25">
      <c r="A10" s="1" t="s">
        <v>8</v>
      </c>
      <c r="C10">
        <v>9</v>
      </c>
      <c r="D10" s="1" t="s">
        <v>10</v>
      </c>
      <c r="E10">
        <v>9</v>
      </c>
      <c r="J10">
        <v>70</v>
      </c>
      <c r="K10" t="str">
        <f t="shared" si="0"/>
        <v>N$(9)="GIBBUO1":NN$(9)=S1$+F2$+N$(9)</v>
      </c>
      <c r="P10">
        <v>233</v>
      </c>
      <c r="Q10" t="str">
        <f t="shared" si="1"/>
        <v>T$=F1$+NN$(9)+F3$+S$(5)+F4$:GOSUB1000</v>
      </c>
    </row>
    <row r="11" spans="1:17" x14ac:dyDescent="0.25">
      <c r="A11" s="1" t="s">
        <v>9</v>
      </c>
      <c r="C11">
        <v>10</v>
      </c>
      <c r="D11" s="1" t="s">
        <v>11</v>
      </c>
      <c r="E11">
        <v>10</v>
      </c>
      <c r="J11">
        <v>71</v>
      </c>
      <c r="K11" t="str">
        <f t="shared" si="0"/>
        <v>N$(10)="RAPHAEL":NN$(10)=S1$+F2$+N$(10)</v>
      </c>
      <c r="P11">
        <v>234</v>
      </c>
      <c r="Q11" t="str">
        <f t="shared" si="1"/>
        <v>T$=F1$+NN$(10)+F3$+S$(5)+F4$:GOSUB1000</v>
      </c>
    </row>
    <row r="12" spans="1:17" x14ac:dyDescent="0.25">
      <c r="A12" s="1" t="s">
        <v>10</v>
      </c>
      <c r="C12">
        <v>11</v>
      </c>
      <c r="D12" s="1" t="s">
        <v>12</v>
      </c>
      <c r="E12">
        <v>11</v>
      </c>
      <c r="J12">
        <v>72</v>
      </c>
      <c r="K12" t="str">
        <f t="shared" si="0"/>
        <v>N$(11)="LIPTI":NN$(11)=S1$+F2$+N$(11)</v>
      </c>
      <c r="P12">
        <v>235</v>
      </c>
      <c r="Q12" t="str">
        <f t="shared" si="1"/>
        <v>T$=F1$+NN$(11)+F3$+S$(5)+F4$:GOSUB1000</v>
      </c>
    </row>
    <row r="13" spans="1:17" x14ac:dyDescent="0.25">
      <c r="A13" s="1" t="s">
        <v>11</v>
      </c>
      <c r="C13">
        <v>12</v>
      </c>
      <c r="D13" s="1" t="s">
        <v>13</v>
      </c>
      <c r="E13">
        <v>12</v>
      </c>
      <c r="J13">
        <v>73</v>
      </c>
      <c r="K13" t="str">
        <f t="shared" si="0"/>
        <v>N$(12)="MIKOLAJ PL":NN$(12)=S1$+F2$+N$(12)</v>
      </c>
      <c r="P13">
        <v>236</v>
      </c>
      <c r="Q13" t="str">
        <f t="shared" si="1"/>
        <v>T$=F1$+NN$(12)+F3$+S$(5)+F4$:GOSUB1000</v>
      </c>
    </row>
    <row r="14" spans="1:17" x14ac:dyDescent="0.25">
      <c r="A14" s="1" t="s">
        <v>12</v>
      </c>
      <c r="C14">
        <v>13</v>
      </c>
      <c r="D14" s="1" t="s">
        <v>14</v>
      </c>
      <c r="E14">
        <v>13</v>
      </c>
      <c r="J14">
        <v>74</v>
      </c>
      <c r="K14" t="str">
        <f t="shared" si="0"/>
        <v>N$(13)="ENDURION":NN$(13)=S1$+F2$+N$(13)</v>
      </c>
      <c r="P14">
        <v>237</v>
      </c>
      <c r="Q14" t="str">
        <f t="shared" si="1"/>
        <v>T$=F1$+NN$(13)+F3$+S$(5)+F4$:GOSUB1000</v>
      </c>
    </row>
    <row r="15" spans="1:17" x14ac:dyDescent="0.25">
      <c r="A15" s="1" t="s">
        <v>13</v>
      </c>
      <c r="C15">
        <v>14</v>
      </c>
      <c r="D15" s="1" t="s">
        <v>15</v>
      </c>
      <c r="E15">
        <v>14</v>
      </c>
      <c r="J15">
        <v>75</v>
      </c>
      <c r="K15" t="str">
        <f t="shared" si="0"/>
        <v>N$(14)="GOODWELL":NN$(14)=S1$+F2$+N$(14)</v>
      </c>
      <c r="P15">
        <v>238</v>
      </c>
      <c r="Q15" t="str">
        <f t="shared" si="1"/>
        <v>T$=F1$+NN$(14)+F3$+S$(5)+F4$:GOSUB1000</v>
      </c>
    </row>
    <row r="16" spans="1:17" x14ac:dyDescent="0.25">
      <c r="A16" s="1" t="s">
        <v>14</v>
      </c>
      <c r="C16">
        <v>15</v>
      </c>
      <c r="D16" s="1" t="s">
        <v>16</v>
      </c>
      <c r="E16">
        <v>15</v>
      </c>
      <c r="J16">
        <v>76</v>
      </c>
      <c r="K16" t="str">
        <f t="shared" si="0"/>
        <v>N$(15)="CAP FUTURE 1975":NN$(15)=S1$+F2$+N$(15)</v>
      </c>
      <c r="P16">
        <v>239</v>
      </c>
      <c r="Q16" t="str">
        <f t="shared" si="1"/>
        <v>T$=F1$+NN$(15)+F3$+S$(5)+F4$:GOSUB1000</v>
      </c>
    </row>
    <row r="17" spans="1:17" x14ac:dyDescent="0.25">
      <c r="A17" s="1" t="s">
        <v>15</v>
      </c>
      <c r="C17">
        <v>16</v>
      </c>
      <c r="D17" s="1" t="s">
        <v>17</v>
      </c>
      <c r="E17">
        <v>16</v>
      </c>
      <c r="J17">
        <v>77</v>
      </c>
      <c r="K17" t="str">
        <f t="shared" si="0"/>
        <v>N$(16)="RALPH WIGGUM":NN$(16)=S1$+F2$+N$(16)</v>
      </c>
      <c r="P17">
        <v>240</v>
      </c>
      <c r="Q17" t="str">
        <f t="shared" si="1"/>
        <v>T$=F1$+NN$(16)+F3$+S$(5)+F4$:GOSUB1000</v>
      </c>
    </row>
    <row r="18" spans="1:17" x14ac:dyDescent="0.25">
      <c r="A18" s="1" t="s">
        <v>16</v>
      </c>
      <c r="C18">
        <v>17</v>
      </c>
      <c r="D18" s="1" t="s">
        <v>18</v>
      </c>
      <c r="E18">
        <v>17</v>
      </c>
      <c r="J18">
        <v>78</v>
      </c>
      <c r="K18" t="str">
        <f t="shared" si="0"/>
        <v>N$(17)="JOLLY JUMPER":NN$(17)=S1$+F2$+N$(17)</v>
      </c>
      <c r="P18">
        <v>241</v>
      </c>
      <c r="Q18" t="str">
        <f t="shared" si="1"/>
        <v>T$=F1$+NN$(17)+F3$+S$(5)+F4$:GOSUB1000</v>
      </c>
    </row>
    <row r="19" spans="1:17" x14ac:dyDescent="0.25">
      <c r="A19" s="1" t="s">
        <v>17</v>
      </c>
      <c r="C19">
        <v>18</v>
      </c>
      <c r="D19" s="1" t="s">
        <v>19</v>
      </c>
      <c r="E19">
        <v>18</v>
      </c>
      <c r="J19">
        <v>79</v>
      </c>
      <c r="K19" t="str">
        <f t="shared" si="0"/>
        <v>N$(18)="DAIMANSION":NN$(18)=S1$+F2$+N$(18)</v>
      </c>
      <c r="P19">
        <v>242</v>
      </c>
      <c r="Q19" t="str">
        <f t="shared" si="1"/>
        <v>T$=F1$+NN$(18)+F3$+S$(5)+F4$:GOSUB1000</v>
      </c>
    </row>
    <row r="20" spans="1:17" x14ac:dyDescent="0.25">
      <c r="A20" s="1">
        <v>0</v>
      </c>
      <c r="C20">
        <v>19</v>
      </c>
      <c r="D20" s="1" t="s">
        <v>20</v>
      </c>
      <c r="E20">
        <v>19</v>
      </c>
      <c r="J20">
        <v>80</v>
      </c>
      <c r="K20" t="str">
        <f t="shared" si="0"/>
        <v>N$(19)="KUHBAERT":NN$(19)=S1$+F2$+N$(19)</v>
      </c>
      <c r="P20">
        <v>243</v>
      </c>
      <c r="Q20" t="str">
        <f t="shared" si="1"/>
        <v>T$=F1$+NN$(19)+F3$+S$(5)+F4$:GOSUB1000</v>
      </c>
    </row>
    <row r="21" spans="1:17" x14ac:dyDescent="0.25">
      <c r="A21" s="1"/>
      <c r="C21">
        <v>20</v>
      </c>
      <c r="D21" s="1" t="s">
        <v>21</v>
      </c>
      <c r="E21">
        <v>20</v>
      </c>
      <c r="J21">
        <v>81</v>
      </c>
      <c r="K21" t="str">
        <f t="shared" si="0"/>
        <v>N$(20)="ZOCKER 1980":NN$(20)=S1$+F2$+N$(20)</v>
      </c>
      <c r="P21">
        <v>244</v>
      </c>
      <c r="Q21" t="str">
        <f t="shared" si="1"/>
        <v>T$=F1$+NN$(20)+F3$+S$(5)+F4$:GOSUB1000</v>
      </c>
    </row>
    <row r="22" spans="1:17" x14ac:dyDescent="0.25">
      <c r="A22" s="1"/>
      <c r="C22">
        <v>21</v>
      </c>
      <c r="D22" s="1" t="s">
        <v>22</v>
      </c>
      <c r="E22">
        <v>21</v>
      </c>
      <c r="J22">
        <v>82</v>
      </c>
      <c r="K22" t="str">
        <f t="shared" si="0"/>
        <v>N$(21)="RUMPELKAMMER":NN$(21)=S1$+F2$+N$(21)</v>
      </c>
      <c r="P22">
        <v>245</v>
      </c>
      <c r="Q22" t="str">
        <f t="shared" si="1"/>
        <v>T$=F1$+NN$(21)+F3$+S$(5)+F4$:GOSUB1000</v>
      </c>
    </row>
    <row r="23" spans="1:17" x14ac:dyDescent="0.25">
      <c r="A23" s="1"/>
      <c r="C23">
        <v>22</v>
      </c>
      <c r="D23" s="1" t="s">
        <v>23</v>
      </c>
      <c r="E23">
        <v>22</v>
      </c>
      <c r="J23">
        <v>83</v>
      </c>
      <c r="K23" t="str">
        <f t="shared" si="0"/>
        <v>N$(22)="POPEYE":NN$(22)=S1$+F2$+N$(22)</v>
      </c>
      <c r="P23">
        <v>246</v>
      </c>
      <c r="Q23" t="str">
        <f t="shared" si="1"/>
        <v>T$=F1$+NN$(22)+F3$+S$(5)+F4$:GOSUB1000</v>
      </c>
    </row>
    <row r="24" spans="1:17" x14ac:dyDescent="0.25">
      <c r="A24" s="1"/>
      <c r="C24">
        <v>23</v>
      </c>
      <c r="D24" s="1" t="s">
        <v>24</v>
      </c>
      <c r="E24">
        <v>23</v>
      </c>
      <c r="J24">
        <v>84</v>
      </c>
      <c r="K24" t="str">
        <f t="shared" si="0"/>
        <v>N$(23)="FEPO":NN$(23)=S1$+F2$+N$(23)</v>
      </c>
      <c r="P24">
        <v>247</v>
      </c>
      <c r="Q24" t="str">
        <f t="shared" si="1"/>
        <v>T$=F1$+NN$(23)+F3$+S$(5)+F4$:GOSUB1000</v>
      </c>
    </row>
    <row r="25" spans="1:17" x14ac:dyDescent="0.25">
      <c r="A25" s="1"/>
      <c r="C25">
        <v>24</v>
      </c>
      <c r="D25" s="1" t="s">
        <v>26</v>
      </c>
      <c r="E25">
        <v>24</v>
      </c>
      <c r="J25">
        <v>85</v>
      </c>
      <c r="K25" t="str">
        <f t="shared" si="0"/>
        <v>N$(24)="RAPAHEL":NN$(24)=S1$+F2$+N$(24)</v>
      </c>
      <c r="P25">
        <v>248</v>
      </c>
      <c r="Q25" t="str">
        <f t="shared" si="1"/>
        <v>T$=F1$+NN$(24)+F3$+S$(5)+F4$:GOSUB1000</v>
      </c>
    </row>
    <row r="26" spans="1:17" x14ac:dyDescent="0.25">
      <c r="A26" s="1"/>
      <c r="C26">
        <v>25</v>
      </c>
      <c r="D26" s="1" t="s">
        <v>29</v>
      </c>
      <c r="E26">
        <v>25</v>
      </c>
      <c r="J26">
        <v>86</v>
      </c>
      <c r="K26" t="str">
        <f t="shared" si="0"/>
        <v>N$(25)="SHADOW-ASC":NN$(25)=S1$+F2$+N$(25)</v>
      </c>
      <c r="P26">
        <v>249</v>
      </c>
      <c r="Q26" t="str">
        <f t="shared" si="1"/>
        <v>T$=F1$+NN$(25)+F3$+S$(5)+F4$:GOSUB1000</v>
      </c>
    </row>
    <row r="27" spans="1:17" x14ac:dyDescent="0.25">
      <c r="A27" s="1"/>
    </row>
    <row r="28" spans="1:17" x14ac:dyDescent="0.25">
      <c r="A28" s="1" t="s">
        <v>18</v>
      </c>
    </row>
    <row r="29" spans="1:17" x14ac:dyDescent="0.25">
      <c r="A29" s="1"/>
    </row>
    <row r="30" spans="1:17" x14ac:dyDescent="0.25">
      <c r="A30" s="1" t="s">
        <v>8</v>
      </c>
      <c r="D30" s="1"/>
    </row>
    <row r="31" spans="1:17" x14ac:dyDescent="0.25">
      <c r="A31" s="1" t="s">
        <v>3</v>
      </c>
      <c r="D31" s="1"/>
    </row>
    <row r="32" spans="1:17" x14ac:dyDescent="0.25">
      <c r="A32" s="1" t="s">
        <v>12</v>
      </c>
    </row>
    <row r="33" spans="1:1" x14ac:dyDescent="0.25">
      <c r="A33" s="1" t="s">
        <v>19</v>
      </c>
    </row>
    <row r="34" spans="1:1" x14ac:dyDescent="0.25">
      <c r="A34" s="1" t="s">
        <v>20</v>
      </c>
    </row>
    <row r="35" spans="1:1" x14ac:dyDescent="0.25">
      <c r="A35" s="1" t="s">
        <v>6</v>
      </c>
    </row>
    <row r="36" spans="1:1" x14ac:dyDescent="0.25">
      <c r="A36" s="1" t="s">
        <v>21</v>
      </c>
    </row>
    <row r="37" spans="1:1" x14ac:dyDescent="0.25">
      <c r="A37" s="1" t="s">
        <v>5</v>
      </c>
    </row>
    <row r="38" spans="1:1" x14ac:dyDescent="0.25">
      <c r="A38" s="1" t="s">
        <v>9</v>
      </c>
    </row>
    <row r="39" spans="1:1" x14ac:dyDescent="0.25">
      <c r="A39" s="1" t="s">
        <v>4</v>
      </c>
    </row>
    <row r="40" spans="1:1" x14ac:dyDescent="0.25">
      <c r="A40" s="1" t="s">
        <v>11</v>
      </c>
    </row>
    <row r="41" spans="1:1" x14ac:dyDescent="0.25">
      <c r="A41" s="1" t="s">
        <v>2</v>
      </c>
    </row>
    <row r="42" spans="1:1" x14ac:dyDescent="0.25">
      <c r="A42" s="1" t="s">
        <v>14</v>
      </c>
    </row>
    <row r="43" spans="1:1" x14ac:dyDescent="0.25">
      <c r="A43" s="1" t="s">
        <v>22</v>
      </c>
    </row>
    <row r="44" spans="1:1" x14ac:dyDescent="0.25">
      <c r="A44" s="1" t="s">
        <v>17</v>
      </c>
    </row>
    <row r="45" spans="1:1" x14ac:dyDescent="0.25">
      <c r="A45" s="1" t="s">
        <v>15</v>
      </c>
    </row>
    <row r="46" spans="1:1" x14ac:dyDescent="0.25">
      <c r="A46" s="1" t="s">
        <v>10</v>
      </c>
    </row>
    <row r="47" spans="1:1" x14ac:dyDescent="0.25">
      <c r="A47" s="1" t="s">
        <v>7</v>
      </c>
    </row>
    <row r="48" spans="1:1" x14ac:dyDescent="0.25">
      <c r="A48" s="1" t="s">
        <v>16</v>
      </c>
    </row>
    <row r="49" spans="1:1" x14ac:dyDescent="0.25">
      <c r="A49" s="1" t="s">
        <v>13</v>
      </c>
    </row>
    <row r="50" spans="1:1" x14ac:dyDescent="0.25">
      <c r="A50" s="1" t="s">
        <v>23</v>
      </c>
    </row>
    <row r="51" spans="1:1" x14ac:dyDescent="0.25">
      <c r="A51" s="1" t="s">
        <v>24</v>
      </c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 t="s">
        <v>25</v>
      </c>
    </row>
    <row r="59" spans="1:1" x14ac:dyDescent="0.25">
      <c r="A59" s="1"/>
    </row>
    <row r="60" spans="1:1" x14ac:dyDescent="0.25">
      <c r="A60" s="1" t="s">
        <v>2</v>
      </c>
    </row>
    <row r="61" spans="1:1" x14ac:dyDescent="0.25">
      <c r="A61" s="1" t="s">
        <v>26</v>
      </c>
    </row>
    <row r="62" spans="1:1" x14ac:dyDescent="0.25">
      <c r="A62" s="1" t="s">
        <v>17</v>
      </c>
    </row>
    <row r="63" spans="1:1" x14ac:dyDescent="0.25">
      <c r="A63" s="1" t="s">
        <v>8</v>
      </c>
    </row>
    <row r="64" spans="1:1" x14ac:dyDescent="0.25">
      <c r="A64" s="1" t="s">
        <v>10</v>
      </c>
    </row>
    <row r="65" spans="1:1" x14ac:dyDescent="0.25">
      <c r="A65" s="1" t="s">
        <v>6</v>
      </c>
    </row>
    <row r="66" spans="1:1" x14ac:dyDescent="0.25">
      <c r="A66" s="1" t="s">
        <v>1</v>
      </c>
    </row>
    <row r="67" spans="1:1" x14ac:dyDescent="0.25">
      <c r="A67" s="1" t="s">
        <v>9</v>
      </c>
    </row>
    <row r="68" spans="1:1" x14ac:dyDescent="0.25">
      <c r="A68" s="1" t="s">
        <v>15</v>
      </c>
    </row>
    <row r="69" spans="1:1" x14ac:dyDescent="0.25">
      <c r="A69" s="1" t="s">
        <v>7</v>
      </c>
    </row>
    <row r="70" spans="1:1" x14ac:dyDescent="0.25">
      <c r="A70" s="1" t="s">
        <v>20</v>
      </c>
    </row>
    <row r="71" spans="1:1" x14ac:dyDescent="0.25">
      <c r="A71" s="1" t="s">
        <v>24</v>
      </c>
    </row>
    <row r="72" spans="1:1" x14ac:dyDescent="0.25">
      <c r="A72" s="1" t="s">
        <v>21</v>
      </c>
    </row>
    <row r="73" spans="1:1" x14ac:dyDescent="0.25">
      <c r="A73" s="1" t="s">
        <v>16</v>
      </c>
    </row>
    <row r="74" spans="1:1" x14ac:dyDescent="0.25">
      <c r="A74" s="1" t="s">
        <v>5</v>
      </c>
    </row>
    <row r="75" spans="1:1" x14ac:dyDescent="0.25">
      <c r="A75" s="1" t="s">
        <v>12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 t="s">
        <v>27</v>
      </c>
    </row>
    <row r="89" spans="1:1" x14ac:dyDescent="0.25">
      <c r="A89" s="1"/>
    </row>
    <row r="90" spans="1:1" x14ac:dyDescent="0.25">
      <c r="A90" s="1" t="s">
        <v>1</v>
      </c>
    </row>
    <row r="91" spans="1:1" x14ac:dyDescent="0.25">
      <c r="A91" s="1" t="s">
        <v>9</v>
      </c>
    </row>
    <row r="92" spans="1:1" x14ac:dyDescent="0.25">
      <c r="A92" s="1" t="s">
        <v>14</v>
      </c>
    </row>
    <row r="93" spans="1:1" x14ac:dyDescent="0.25">
      <c r="A93" s="1" t="s">
        <v>10</v>
      </c>
    </row>
    <row r="94" spans="1:1" x14ac:dyDescent="0.25">
      <c r="A94" s="1" t="s">
        <v>20</v>
      </c>
    </row>
    <row r="95" spans="1:1" x14ac:dyDescent="0.25">
      <c r="A95" s="1" t="s">
        <v>8</v>
      </c>
    </row>
    <row r="96" spans="1:1" x14ac:dyDescent="0.25">
      <c r="A96" s="1" t="s">
        <v>19</v>
      </c>
    </row>
    <row r="97" spans="1:1" x14ac:dyDescent="0.25">
      <c r="A97" s="1" t="s">
        <v>5</v>
      </c>
    </row>
    <row r="98" spans="1:1" x14ac:dyDescent="0.25">
      <c r="A98" s="1" t="s">
        <v>15</v>
      </c>
    </row>
    <row r="99" spans="1:1" x14ac:dyDescent="0.25">
      <c r="A99" s="1" t="s">
        <v>11</v>
      </c>
    </row>
    <row r="100" spans="1:1" x14ac:dyDescent="0.25">
      <c r="A100" s="1" t="s">
        <v>4</v>
      </c>
    </row>
    <row r="101" spans="1:1" x14ac:dyDescent="0.25">
      <c r="A101" s="1" t="s">
        <v>12</v>
      </c>
    </row>
    <row r="102" spans="1:1" x14ac:dyDescent="0.25">
      <c r="A102" s="1" t="s">
        <v>7</v>
      </c>
    </row>
    <row r="103" spans="1:1" x14ac:dyDescent="0.25">
      <c r="A103" s="1" t="s">
        <v>13</v>
      </c>
    </row>
    <row r="104" spans="1:1" x14ac:dyDescent="0.25">
      <c r="A104" s="1" t="s">
        <v>17</v>
      </c>
    </row>
    <row r="105" spans="1:1" x14ac:dyDescent="0.25">
      <c r="A105" s="1" t="s">
        <v>24</v>
      </c>
    </row>
    <row r="106" spans="1:1" x14ac:dyDescent="0.25">
      <c r="A106" s="1" t="s">
        <v>16</v>
      </c>
    </row>
    <row r="107" spans="1:1" x14ac:dyDescent="0.25">
      <c r="A107" s="1">
        <v>0</v>
      </c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 t="s">
        <v>28</v>
      </c>
    </row>
    <row r="114" spans="1:1" x14ac:dyDescent="0.25">
      <c r="A114" s="1"/>
    </row>
    <row r="115" spans="1:1" x14ac:dyDescent="0.25">
      <c r="A115" s="1" t="s">
        <v>8</v>
      </c>
    </row>
    <row r="116" spans="1:1" x14ac:dyDescent="0.25">
      <c r="A116" s="1" t="s">
        <v>4</v>
      </c>
    </row>
    <row r="117" spans="1:1" x14ac:dyDescent="0.25">
      <c r="A117" s="1" t="s">
        <v>2</v>
      </c>
    </row>
    <row r="118" spans="1:1" x14ac:dyDescent="0.25">
      <c r="A118" s="1" t="s">
        <v>19</v>
      </c>
    </row>
    <row r="119" spans="1:1" x14ac:dyDescent="0.25">
      <c r="A119" s="1" t="s">
        <v>20</v>
      </c>
    </row>
    <row r="120" spans="1:1" x14ac:dyDescent="0.25">
      <c r="A120" s="1" t="s">
        <v>21</v>
      </c>
    </row>
    <row r="121" spans="1:1" x14ac:dyDescent="0.25">
      <c r="A121" s="1" t="s">
        <v>9</v>
      </c>
    </row>
    <row r="122" spans="1:1" x14ac:dyDescent="0.25">
      <c r="A122" s="1" t="s">
        <v>3</v>
      </c>
    </row>
    <row r="123" spans="1:1" x14ac:dyDescent="0.25">
      <c r="A123" s="1" t="s">
        <v>5</v>
      </c>
    </row>
    <row r="124" spans="1:1" x14ac:dyDescent="0.25">
      <c r="A124" s="1" t="s">
        <v>10</v>
      </c>
    </row>
    <row r="125" spans="1:1" x14ac:dyDescent="0.25">
      <c r="A125" s="1" t="s">
        <v>14</v>
      </c>
    </row>
    <row r="126" spans="1:1" x14ac:dyDescent="0.25">
      <c r="A126" s="1" t="s">
        <v>11</v>
      </c>
    </row>
    <row r="127" spans="1:1" x14ac:dyDescent="0.25">
      <c r="A127" s="1" t="s">
        <v>15</v>
      </c>
    </row>
    <row r="128" spans="1:1" x14ac:dyDescent="0.25">
      <c r="A128" s="1" t="s">
        <v>13</v>
      </c>
    </row>
    <row r="129" spans="1:1" x14ac:dyDescent="0.25">
      <c r="A129" s="1" t="s">
        <v>16</v>
      </c>
    </row>
    <row r="130" spans="1:1" x14ac:dyDescent="0.25">
      <c r="A130" s="1" t="s">
        <v>6</v>
      </c>
    </row>
    <row r="131" spans="1:1" x14ac:dyDescent="0.25">
      <c r="A131" s="1" t="s">
        <v>22</v>
      </c>
    </row>
    <row r="132" spans="1:1" x14ac:dyDescent="0.25">
      <c r="A132" s="1" t="s">
        <v>12</v>
      </c>
    </row>
    <row r="133" spans="1:1" x14ac:dyDescent="0.25">
      <c r="A133" s="1" t="s">
        <v>7</v>
      </c>
    </row>
    <row r="134" spans="1:1" x14ac:dyDescent="0.25">
      <c r="A134" s="1" t="s">
        <v>29</v>
      </c>
    </row>
    <row r="135" spans="1:1" x14ac:dyDescent="0.25">
      <c r="A135" s="1" t="s">
        <v>24</v>
      </c>
    </row>
    <row r="136" spans="1:1" x14ac:dyDescent="0.25">
      <c r="A136" s="1" t="s">
        <v>23</v>
      </c>
    </row>
    <row r="137" spans="1:1" x14ac:dyDescent="0.25">
      <c r="A13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msc24goodwellextrakt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Gutenbrunner, Martin</cp:lastModifiedBy>
  <dcterms:created xsi:type="dcterms:W3CDTF">2024-07-11T07:31:40Z</dcterms:created>
  <dcterms:modified xsi:type="dcterms:W3CDTF">2024-07-11T07:31:40Z</dcterms:modified>
</cp:coreProperties>
</file>