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AIN\EXCEL\"/>
    </mc:Choice>
  </mc:AlternateContent>
  <xr:revisionPtr revIDLastSave="0" documentId="8_{10536DAF-C3F3-4A2F-8D67-A7B85F96704F}" xr6:coauthVersionLast="47" xr6:coauthVersionMax="47" xr10:uidLastSave="{00000000-0000-0000-0000-000000000000}"/>
  <bookViews>
    <workbookView xWindow="-120" yWindow="-120" windowWidth="20730" windowHeight="11160" xr2:uid="{60562055-7FED-434F-A0CE-484AF29AA4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D13" i="1"/>
  <c r="E13" i="1"/>
  <c r="G11" i="1"/>
  <c r="G10" i="1"/>
  <c r="G9" i="1"/>
  <c r="G7" i="1"/>
  <c r="G13" i="1" s="1"/>
  <c r="G8" i="1"/>
  <c r="G6" i="1"/>
  <c r="G5" i="1"/>
  <c r="H5" i="1" s="1"/>
  <c r="F11" i="1"/>
  <c r="F10" i="1"/>
  <c r="H10" i="1" s="1"/>
  <c r="F9" i="1"/>
  <c r="H9" i="1" s="1"/>
  <c r="F8" i="1"/>
  <c r="F7" i="1"/>
  <c r="F6" i="1"/>
  <c r="H6" i="1" s="1"/>
  <c r="F5" i="1"/>
  <c r="E6" i="1"/>
  <c r="E7" i="1"/>
  <c r="E8" i="1"/>
  <c r="E9" i="1"/>
  <c r="E10" i="1"/>
  <c r="E11" i="1"/>
  <c r="E5" i="1"/>
  <c r="C13" i="1"/>
  <c r="B2" i="1"/>
  <c r="F13" i="1" l="1"/>
  <c r="H8" i="1"/>
  <c r="H7" i="1"/>
  <c r="H11" i="1"/>
  <c r="H15" i="1"/>
  <c r="H13" i="1" l="1"/>
  <c r="H16" i="1"/>
</calcChain>
</file>

<file path=xl/sharedStrings.xml><?xml version="1.0" encoding="utf-8"?>
<sst xmlns="http://schemas.openxmlformats.org/spreadsheetml/2006/main" count="31" uniqueCount="31">
  <si>
    <t>PAYROLL</t>
  </si>
  <si>
    <t>DATE</t>
  </si>
  <si>
    <t>EMPL NO</t>
  </si>
  <si>
    <t>EMPL NAME</t>
  </si>
  <si>
    <t>HOURLY RATE</t>
  </si>
  <si>
    <t>HOURS WORKED</t>
  </si>
  <si>
    <t>GROSS PAY</t>
  </si>
  <si>
    <t>SS</t>
  </si>
  <si>
    <t>FWT</t>
  </si>
  <si>
    <t>NET PAY</t>
  </si>
  <si>
    <t>123</t>
  </si>
  <si>
    <t>146</t>
  </si>
  <si>
    <t>258</t>
  </si>
  <si>
    <t>245</t>
  </si>
  <si>
    <t>260</t>
  </si>
  <si>
    <t>271</t>
  </si>
  <si>
    <t>253</t>
  </si>
  <si>
    <t>Baker</t>
  </si>
  <si>
    <t>Smith</t>
  </si>
  <si>
    <t>Dixon</t>
  </si>
  <si>
    <t>King</t>
  </si>
  <si>
    <t>Carr</t>
  </si>
  <si>
    <t>Wilson</t>
  </si>
  <si>
    <t>Tucker</t>
  </si>
  <si>
    <t>Totals</t>
  </si>
  <si>
    <t>Maximum gross pay</t>
  </si>
  <si>
    <t>Minimum gross pay</t>
  </si>
  <si>
    <t>Maximum net pay</t>
  </si>
  <si>
    <t>Minimum net pay</t>
  </si>
  <si>
    <t>SS Tax</t>
  </si>
  <si>
    <t xml:space="preserve">FWT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</si>
</sst>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&quot;$&quot;#,##0.00"/>
    <numFmt numFmtId="169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67" fontId="0" fillId="0" borderId="1" xfId="0" applyNumberFormat="1" applyBorder="1"/>
    <xf numFmtId="169" fontId="2" fillId="0" borderId="1" xfId="0" applyNumberFormat="1" applyFon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45DC-12CF-4CB1-BDC2-B0093EA05EBF}">
  <dimension ref="A1:H16"/>
  <sheetViews>
    <sheetView tabSelected="1" workbookViewId="0">
      <selection activeCell="J14" sqref="J14"/>
    </sheetView>
  </sheetViews>
  <sheetFormatPr defaultRowHeight="15" x14ac:dyDescent="0.25"/>
  <cols>
    <col min="2" max="2" width="26.5703125" customWidth="1"/>
    <col min="3" max="3" width="14" customWidth="1"/>
    <col min="4" max="4" width="22.7109375" customWidth="1"/>
    <col min="5" max="5" width="11.140625" customWidth="1"/>
    <col min="6" max="6" width="18.28515625" customWidth="1"/>
    <col min="7" max="7" width="17" customWidth="1"/>
    <col min="8" max="8" width="11.42578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</v>
      </c>
      <c r="B2" s="7">
        <f ca="1">TODAY()</f>
        <v>44869</v>
      </c>
      <c r="C2" s="2"/>
      <c r="D2" s="2" t="s">
        <v>29</v>
      </c>
      <c r="E2" s="3">
        <v>7.6499999999999999E-2</v>
      </c>
      <c r="F2" s="2" t="s">
        <v>30</v>
      </c>
      <c r="G2" s="4">
        <v>0.2</v>
      </c>
      <c r="H2" s="2"/>
    </row>
    <row r="3" spans="1:8" ht="54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5" t="s">
        <v>10</v>
      </c>
      <c r="B5" s="2" t="s">
        <v>17</v>
      </c>
      <c r="C5" s="6">
        <v>7</v>
      </c>
      <c r="D5" s="6">
        <v>40</v>
      </c>
      <c r="E5" s="6">
        <f>D5*C5</f>
        <v>280</v>
      </c>
      <c r="F5" s="6">
        <f>E2*E5</f>
        <v>21.419999999999998</v>
      </c>
      <c r="G5" s="6">
        <f>G2*E5</f>
        <v>56</v>
      </c>
      <c r="H5" s="6">
        <f>SUM(E5, -F5,-G5)</f>
        <v>202.57999999999998</v>
      </c>
    </row>
    <row r="6" spans="1:8" x14ac:dyDescent="0.25">
      <c r="A6" s="5" t="s">
        <v>11</v>
      </c>
      <c r="B6" s="2" t="s">
        <v>18</v>
      </c>
      <c r="C6" s="6">
        <v>6.5</v>
      </c>
      <c r="D6" s="6">
        <v>30</v>
      </c>
      <c r="E6" s="6">
        <f t="shared" ref="E6:E11" si="0">D6*C6</f>
        <v>195</v>
      </c>
      <c r="F6" s="6">
        <f>E2*E6</f>
        <v>14.9175</v>
      </c>
      <c r="G6" s="6">
        <f>G2*E6</f>
        <v>39</v>
      </c>
      <c r="H6" s="6">
        <f t="shared" ref="H6:H11" si="1">SUM(E6, -F6,-G6)</f>
        <v>141.08250000000001</v>
      </c>
    </row>
    <row r="7" spans="1:8" x14ac:dyDescent="0.25">
      <c r="A7" s="5" t="s">
        <v>12</v>
      </c>
      <c r="B7" s="2" t="s">
        <v>19</v>
      </c>
      <c r="C7" s="6">
        <v>8</v>
      </c>
      <c r="D7" s="6">
        <v>25</v>
      </c>
      <c r="E7" s="6">
        <f t="shared" si="0"/>
        <v>200</v>
      </c>
      <c r="F7" s="6">
        <f>E2*E7</f>
        <v>15.299999999999999</v>
      </c>
      <c r="G7" s="6">
        <f>G2*E7</f>
        <v>40</v>
      </c>
      <c r="H7" s="6">
        <f t="shared" si="1"/>
        <v>144.69999999999999</v>
      </c>
    </row>
    <row r="8" spans="1:8" x14ac:dyDescent="0.25">
      <c r="A8" s="5" t="s">
        <v>13</v>
      </c>
      <c r="B8" s="2" t="s">
        <v>20</v>
      </c>
      <c r="C8" s="6">
        <v>9.5</v>
      </c>
      <c r="D8" s="6">
        <v>40</v>
      </c>
      <c r="E8" s="6">
        <f t="shared" si="0"/>
        <v>380</v>
      </c>
      <c r="F8" s="6">
        <f>E2*E8</f>
        <v>29.07</v>
      </c>
      <c r="G8" s="6">
        <f>G2*E8</f>
        <v>76</v>
      </c>
      <c r="H8" s="6">
        <f t="shared" si="1"/>
        <v>274.93</v>
      </c>
    </row>
    <row r="9" spans="1:8" x14ac:dyDescent="0.25">
      <c r="A9" s="5" t="s">
        <v>14</v>
      </c>
      <c r="B9" s="2" t="s">
        <v>21</v>
      </c>
      <c r="C9" s="6">
        <v>6</v>
      </c>
      <c r="D9" s="6">
        <v>15</v>
      </c>
      <c r="E9" s="6">
        <f t="shared" si="0"/>
        <v>90</v>
      </c>
      <c r="F9" s="6">
        <f>E2*E9</f>
        <v>6.8849999999999998</v>
      </c>
      <c r="G9" s="6">
        <f>G2*E9</f>
        <v>18</v>
      </c>
      <c r="H9" s="6">
        <f t="shared" si="1"/>
        <v>65.114999999999995</v>
      </c>
    </row>
    <row r="10" spans="1:8" x14ac:dyDescent="0.25">
      <c r="A10" s="5" t="s">
        <v>15</v>
      </c>
      <c r="B10" s="2" t="s">
        <v>22</v>
      </c>
      <c r="C10" s="6">
        <v>9</v>
      </c>
      <c r="D10" s="6">
        <v>40</v>
      </c>
      <c r="E10" s="6">
        <f t="shared" si="0"/>
        <v>360</v>
      </c>
      <c r="F10" s="6">
        <f>E2*E10</f>
        <v>27.54</v>
      </c>
      <c r="G10" s="6">
        <f>G2*E10</f>
        <v>72</v>
      </c>
      <c r="H10" s="6">
        <f t="shared" si="1"/>
        <v>260.45999999999998</v>
      </c>
    </row>
    <row r="11" spans="1:8" x14ac:dyDescent="0.25">
      <c r="A11" s="5" t="s">
        <v>16</v>
      </c>
      <c r="B11" s="2" t="s">
        <v>23</v>
      </c>
      <c r="C11" s="6">
        <v>9</v>
      </c>
      <c r="D11" s="6">
        <v>25</v>
      </c>
      <c r="E11" s="6">
        <f t="shared" si="0"/>
        <v>225</v>
      </c>
      <c r="F11" s="6">
        <f>E2*E11</f>
        <v>17.212499999999999</v>
      </c>
      <c r="G11" s="6">
        <f>G2*E11</f>
        <v>45</v>
      </c>
      <c r="H11" s="6">
        <f t="shared" si="1"/>
        <v>162.78749999999999</v>
      </c>
    </row>
    <row r="12" spans="1:8" x14ac:dyDescent="0.25">
      <c r="A12" s="2"/>
      <c r="B12" s="2"/>
      <c r="C12" s="6"/>
      <c r="D12" s="6"/>
      <c r="E12" s="6"/>
      <c r="F12" s="6"/>
      <c r="G12" s="6"/>
      <c r="H12" s="6"/>
    </row>
    <row r="13" spans="1:8" x14ac:dyDescent="0.25">
      <c r="A13" s="2" t="s">
        <v>24</v>
      </c>
      <c r="B13" s="2"/>
      <c r="C13" s="6">
        <f>SUM(C5:C11)</f>
        <v>55</v>
      </c>
      <c r="D13" s="6">
        <f t="shared" ref="D13:H13" si="2">SUM(D5:D11)</f>
        <v>215</v>
      </c>
      <c r="E13" s="6">
        <f t="shared" si="2"/>
        <v>1730</v>
      </c>
      <c r="F13" s="6">
        <f t="shared" si="2"/>
        <v>132.345</v>
      </c>
      <c r="G13" s="6">
        <f t="shared" si="2"/>
        <v>346</v>
      </c>
      <c r="H13" s="6">
        <f t="shared" si="2"/>
        <v>1251.655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 t="s">
        <v>25</v>
      </c>
      <c r="E15" s="8">
        <f>MAX(E5:E11)</f>
        <v>380</v>
      </c>
      <c r="F15" s="2"/>
      <c r="G15" s="2" t="s">
        <v>27</v>
      </c>
      <c r="H15" s="8">
        <f>MAX(H5:H11)</f>
        <v>274.93</v>
      </c>
    </row>
    <row r="16" spans="1:8" x14ac:dyDescent="0.25">
      <c r="A16" s="2"/>
      <c r="B16" s="2"/>
      <c r="C16" s="2"/>
      <c r="D16" s="2" t="s">
        <v>26</v>
      </c>
      <c r="E16" s="8">
        <f>MIN(E5:E11)</f>
        <v>90</v>
      </c>
      <c r="F16" s="2"/>
      <c r="G16" s="2" t="s">
        <v>28</v>
      </c>
      <c r="H16" s="8">
        <f>MIN(H5:H11)</f>
        <v>65.114999999999995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2022-11-04T11:04:29Z</dcterms:created>
  <dcterms:modified xsi:type="dcterms:W3CDTF">2022-11-04T12:22:24Z</dcterms:modified>
</cp:coreProperties>
</file>