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GitHub\hex-trigger\design docs\"/>
    </mc:Choice>
  </mc:AlternateContent>
  <xr:revisionPtr revIDLastSave="0" documentId="13_ncr:1_{04554FFD-F87B-4BA8-AA13-C6622549F749}" xr6:coauthVersionLast="46" xr6:coauthVersionMax="46" xr10:uidLastSave="{00000000-0000-0000-0000-000000000000}"/>
  <bookViews>
    <workbookView xWindow="-120" yWindow="-120" windowWidth="29040" windowHeight="16440" activeTab="1" xr2:uid="{00000000-000D-0000-FFFF-FFFF00000000}"/>
  </bookViews>
  <sheets>
    <sheet name="Tiers" sheetId="1" r:id="rId1"/>
    <sheet name="Build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2" l="1"/>
  <c r="G43" i="2"/>
  <c r="G42" i="2"/>
  <c r="G41" i="2"/>
  <c r="G40" i="2"/>
  <c r="E40" i="2" s="1"/>
  <c r="G39" i="2"/>
  <c r="G38" i="2"/>
  <c r="G37" i="2"/>
  <c r="G36" i="2"/>
  <c r="G35" i="2"/>
  <c r="E35" i="2" s="1"/>
  <c r="G21" i="2"/>
  <c r="G20" i="2"/>
  <c r="G19" i="2"/>
  <c r="G18" i="2"/>
  <c r="G17" i="2"/>
  <c r="E17" i="2" s="1"/>
  <c r="G16" i="2"/>
  <c r="G15" i="2"/>
  <c r="G14" i="2"/>
  <c r="G13" i="2"/>
  <c r="G12" i="2"/>
  <c r="E12" i="2" s="1"/>
  <c r="G11" i="2"/>
  <c r="G10" i="2"/>
  <c r="G9" i="2"/>
  <c r="G7" i="2"/>
  <c r="E7" i="2" s="1"/>
  <c r="G8" i="2"/>
  <c r="G6" i="2"/>
  <c r="G5" i="2"/>
  <c r="G4" i="2"/>
  <c r="G3" i="2"/>
  <c r="G2" i="2"/>
  <c r="E2" i="2" s="1"/>
  <c r="E39" i="2" l="1"/>
  <c r="E44" i="2"/>
  <c r="E8" i="2"/>
  <c r="E4" i="2"/>
  <c r="E18" i="2"/>
  <c r="E10" i="2"/>
  <c r="E20" i="2"/>
  <c r="E5" i="2"/>
  <c r="E21" i="2"/>
  <c r="E41" i="2"/>
  <c r="E42" i="2"/>
  <c r="E43" i="2"/>
  <c r="E16" i="2"/>
  <c r="E6" i="2"/>
  <c r="E11" i="2"/>
  <c r="E3" i="2"/>
  <c r="E19" i="2"/>
  <c r="E13" i="2"/>
  <c r="E36" i="2"/>
  <c r="E14" i="2"/>
  <c r="E15" i="2"/>
  <c r="E37" i="2"/>
  <c r="E9" i="2"/>
  <c r="E38" i="2"/>
</calcChain>
</file>

<file path=xl/sharedStrings.xml><?xml version="1.0" encoding="utf-8"?>
<sst xmlns="http://schemas.openxmlformats.org/spreadsheetml/2006/main" count="295" uniqueCount="85">
  <si>
    <t>Tier</t>
  </si>
  <si>
    <t>I</t>
  </si>
  <si>
    <t>II</t>
  </si>
  <si>
    <t>III</t>
  </si>
  <si>
    <t>IV</t>
  </si>
  <si>
    <t>Required Similar Hexes</t>
  </si>
  <si>
    <t>Production Bonus</t>
  </si>
  <si>
    <t>V</t>
  </si>
  <si>
    <t>Category</t>
  </si>
  <si>
    <t>Name</t>
  </si>
  <si>
    <t>Required Population</t>
  </si>
  <si>
    <t>Required Food</t>
  </si>
  <si>
    <t>Required Isolium</t>
  </si>
  <si>
    <t>Required Industry</t>
  </si>
  <si>
    <t>Required Military</t>
  </si>
  <si>
    <t>Food</t>
  </si>
  <si>
    <t>Housing</t>
  </si>
  <si>
    <t>Industry</t>
  </si>
  <si>
    <t>Military</t>
  </si>
  <si>
    <t>Barracks</t>
  </si>
  <si>
    <t>Defense</t>
  </si>
  <si>
    <t>Research</t>
  </si>
  <si>
    <t>Isolium</t>
  </si>
  <si>
    <t>God Seat</t>
  </si>
  <si>
    <t>NULL</t>
  </si>
  <si>
    <t>Farm</t>
  </si>
  <si>
    <t>Hovel</t>
  </si>
  <si>
    <t>Workshop</t>
  </si>
  <si>
    <t>Watchtower</t>
  </si>
  <si>
    <t>Warehouse</t>
  </si>
  <si>
    <t>Buildable?</t>
  </si>
  <si>
    <t>No</t>
  </si>
  <si>
    <t>Yes</t>
  </si>
  <si>
    <t>Garden</t>
  </si>
  <si>
    <t>Orchard</t>
  </si>
  <si>
    <t>Ranch</t>
  </si>
  <si>
    <t>Hydroponics Tower</t>
  </si>
  <si>
    <t>Raw Production</t>
  </si>
  <si>
    <t>Production With Tier Bonus</t>
  </si>
  <si>
    <t>Numeric Modifier</t>
  </si>
  <si>
    <t>Cottage</t>
  </si>
  <si>
    <t>Apartment</t>
  </si>
  <si>
    <t>Condomium</t>
  </si>
  <si>
    <t>Villa</t>
  </si>
  <si>
    <t>Foundry</t>
  </si>
  <si>
    <t>Forge</t>
  </si>
  <si>
    <t>Factory</t>
  </si>
  <si>
    <t>Mill</t>
  </si>
  <si>
    <t>Dormitory</t>
  </si>
  <si>
    <t>Garrison</t>
  </si>
  <si>
    <t>Quarters</t>
  </si>
  <si>
    <t>Headquarters</t>
  </si>
  <si>
    <t>Auto Laser Tower</t>
  </si>
  <si>
    <t>Auto Missile Complex</t>
  </si>
  <si>
    <t>Laser Tower</t>
  </si>
  <si>
    <t>Missile Complex</t>
  </si>
  <si>
    <t>Research College</t>
  </si>
  <si>
    <t>Research Lab</t>
  </si>
  <si>
    <t>Research Institute</t>
  </si>
  <si>
    <t>MultiBrain Complex</t>
  </si>
  <si>
    <t>Quantum Brain</t>
  </si>
  <si>
    <t>Stockpile</t>
  </si>
  <si>
    <t>Depot</t>
  </si>
  <si>
    <t>Distribution Center</t>
  </si>
  <si>
    <t>Storehouse</t>
  </si>
  <si>
    <t># of Tier I to Match</t>
  </si>
  <si>
    <t>Shooting Range</t>
  </si>
  <si>
    <t>Reduces Train Cost</t>
  </si>
  <si>
    <t>Trains Shooters</t>
  </si>
  <si>
    <t>Trains Defenders</t>
  </si>
  <si>
    <t>Trains Gunners</t>
  </si>
  <si>
    <t>Trains Snipers</t>
  </si>
  <si>
    <t>Trains Scouts</t>
  </si>
  <si>
    <t>Trains Ace</t>
  </si>
  <si>
    <t>Trains Cannoneer</t>
  </si>
  <si>
    <t>Trains Guardian</t>
  </si>
  <si>
    <t>Snipers Nest</t>
  </si>
  <si>
    <t>Scout Camp</t>
  </si>
  <si>
    <t>Gunners Alley</t>
  </si>
  <si>
    <t>Defenders Wall</t>
  </si>
  <si>
    <t>Cannoneer's Tower</t>
  </si>
  <si>
    <t>Ace's Arena</t>
  </si>
  <si>
    <t>Guardian's Last Stand</t>
  </si>
  <si>
    <t>Increases Unit Cap</t>
  </si>
  <si>
    <t>Reduces Training Cost to a max of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</si>
</sst>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162D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5">
    <xf numFmtId="0" fontId="0" fillId="0" borderId="0" xfId="0"/>
    <xf numFmtId="0" fontId="2" fillId="0" borderId="1" xfId="3"/>
    <xf numFmtId="41" fontId="0" fillId="0" borderId="0" xfId="1" applyFont="1"/>
    <xf numFmtId="10" fontId="0" fillId="0" borderId="0" xfId="2" applyNumberFormat="1" applyFont="1"/>
    <xf numFmtId="0" fontId="2" fillId="0" borderId="1" xfId="3" applyFill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8" borderId="0" xfId="0" applyFill="1"/>
    <xf numFmtId="0" fontId="0" fillId="8" borderId="0" xfId="0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0" fontId="2" fillId="0" borderId="0" xfId="3" applyFill="1" applyBorder="1"/>
    <xf numFmtId="0" fontId="0" fillId="10" borderId="0" xfId="0" applyFill="1"/>
    <xf numFmtId="0" fontId="0" fillId="10" borderId="0" xfId="0" applyFill="1" applyAlignment="1">
      <alignment horizontal="right"/>
    </xf>
  </cellXfs>
  <cellStyles count="4">
    <cellStyle name="Comma [0]" xfId="1" builtinId="6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60000"/>
      <color rgb="FFA162D0"/>
      <color rgb="FFFFD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3" sqref="D3"/>
    </sheetView>
  </sheetViews>
  <sheetFormatPr defaultRowHeight="15" x14ac:dyDescent="0.25"/>
  <cols>
    <col min="2" max="2" width="29.85546875" customWidth="1"/>
    <col min="3" max="3" width="22.7109375" customWidth="1"/>
    <col min="4" max="4" width="22.7109375" bestFit="1" customWidth="1"/>
  </cols>
  <sheetData>
    <row r="1" spans="1:4" ht="20.25" thickBot="1" x14ac:dyDescent="0.35">
      <c r="A1" s="1" t="s">
        <v>0</v>
      </c>
      <c r="B1" s="1" t="s">
        <v>5</v>
      </c>
      <c r="C1" s="1" t="s">
        <v>6</v>
      </c>
      <c r="D1" s="4" t="s">
        <v>39</v>
      </c>
    </row>
    <row r="2" spans="1:4" ht="15.75" thickTop="1" x14ac:dyDescent="0.25">
      <c r="A2" s="2" t="s">
        <v>1</v>
      </c>
      <c r="B2">
        <v>0</v>
      </c>
      <c r="C2" s="3">
        <v>0</v>
      </c>
      <c r="D2" s="5">
        <v>0</v>
      </c>
    </row>
    <row r="3" spans="1:4" x14ac:dyDescent="0.25">
      <c r="A3" t="s">
        <v>2</v>
      </c>
      <c r="B3">
        <v>2</v>
      </c>
      <c r="C3" s="3">
        <v>0.25</v>
      </c>
      <c r="D3" s="5">
        <v>0.25</v>
      </c>
    </row>
    <row r="4" spans="1:4" x14ac:dyDescent="0.25">
      <c r="A4" t="s">
        <v>3</v>
      </c>
      <c r="B4">
        <v>3</v>
      </c>
      <c r="C4" s="3">
        <v>0.5</v>
      </c>
      <c r="D4" s="5">
        <v>0.5</v>
      </c>
    </row>
    <row r="5" spans="1:4" x14ac:dyDescent="0.25">
      <c r="A5" t="s">
        <v>4</v>
      </c>
      <c r="B5">
        <v>4</v>
      </c>
      <c r="C5" s="3">
        <v>1</v>
      </c>
      <c r="D5" s="5">
        <v>1</v>
      </c>
    </row>
    <row r="6" spans="1:4" x14ac:dyDescent="0.25">
      <c r="A6" t="s">
        <v>7</v>
      </c>
      <c r="B6">
        <v>6</v>
      </c>
      <c r="C6" s="3">
        <v>2</v>
      </c>
      <c r="D6" s="5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5834-8EEB-44D9-8EA7-D238A22091DC}">
  <dimension ref="A1:N45"/>
  <sheetViews>
    <sheetView tabSelected="1" topLeftCell="A5" zoomScaleNormal="100" workbookViewId="0">
      <selection activeCell="A22" sqref="A22"/>
    </sheetView>
  </sheetViews>
  <sheetFormatPr defaultRowHeight="15" x14ac:dyDescent="0.25"/>
  <cols>
    <col min="1" max="1" width="11.85546875" bestFit="1" customWidth="1"/>
    <col min="2" max="2" width="5.85546875" bestFit="1" customWidth="1"/>
    <col min="3" max="3" width="18.28515625" bestFit="1" customWidth="1"/>
    <col min="4" max="4" width="14" bestFit="1" customWidth="1"/>
    <col min="5" max="5" width="24.5703125" bestFit="1" customWidth="1"/>
    <col min="6" max="6" width="20.7109375" bestFit="1" customWidth="1"/>
    <col min="7" max="7" width="35.42578125" bestFit="1" customWidth="1"/>
    <col min="8" max="8" width="26.7109375" bestFit="1" customWidth="1"/>
    <col min="9" max="9" width="19.140625" bestFit="1" customWidth="1"/>
    <col min="10" max="10" width="22" bestFit="1" customWidth="1"/>
    <col min="11" max="11" width="23.140625" bestFit="1" customWidth="1"/>
    <col min="12" max="12" width="22.5703125" bestFit="1" customWidth="1"/>
    <col min="13" max="13" width="16.5703125" bestFit="1" customWidth="1"/>
  </cols>
  <sheetData>
    <row r="1" spans="1:13" ht="20.25" thickBot="1" x14ac:dyDescent="0.35">
      <c r="A1" s="1" t="s">
        <v>8</v>
      </c>
      <c r="B1" s="1" t="s">
        <v>0</v>
      </c>
      <c r="C1" s="1" t="s">
        <v>9</v>
      </c>
      <c r="D1" s="1" t="s">
        <v>30</v>
      </c>
      <c r="E1" s="1" t="s">
        <v>65</v>
      </c>
      <c r="F1" s="4" t="s">
        <v>37</v>
      </c>
      <c r="G1" s="4" t="s">
        <v>38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22"/>
    </row>
    <row r="2" spans="1:13" s="6" customFormat="1" ht="15.75" thickTop="1" x14ac:dyDescent="0.25">
      <c r="A2" s="6" t="s">
        <v>15</v>
      </c>
      <c r="B2" s="6" t="s">
        <v>1</v>
      </c>
      <c r="C2" s="6" t="s">
        <v>33</v>
      </c>
      <c r="D2" s="6" t="s">
        <v>32</v>
      </c>
      <c r="E2" s="7">
        <f>G2/G2</f>
        <v>1</v>
      </c>
      <c r="F2" s="6">
        <v>1</v>
      </c>
      <c r="G2" s="6">
        <f>PRODUCT(F2,Tiers!D2) + F2</f>
        <v>1</v>
      </c>
      <c r="H2" s="6">
        <v>1</v>
      </c>
      <c r="I2" s="6">
        <v>0</v>
      </c>
      <c r="J2" s="6">
        <v>0</v>
      </c>
      <c r="K2" s="6">
        <v>0</v>
      </c>
      <c r="L2" s="6">
        <v>0</v>
      </c>
    </row>
    <row r="3" spans="1:13" s="6" customFormat="1" x14ac:dyDescent="0.25">
      <c r="A3" s="6" t="s">
        <v>15</v>
      </c>
      <c r="B3" s="6" t="s">
        <v>2</v>
      </c>
      <c r="C3" s="6" t="s">
        <v>25</v>
      </c>
      <c r="D3" s="6" t="s">
        <v>32</v>
      </c>
      <c r="E3" s="7">
        <f>G3/G2</f>
        <v>1.25</v>
      </c>
      <c r="F3" s="6">
        <v>1</v>
      </c>
      <c r="G3" s="6">
        <f>PRODUCT(F3,Tiers!D3) + F3</f>
        <v>1.25</v>
      </c>
      <c r="H3" s="6">
        <v>2</v>
      </c>
      <c r="I3" s="6">
        <v>0</v>
      </c>
      <c r="J3" s="6">
        <v>1</v>
      </c>
      <c r="K3" s="6">
        <v>2</v>
      </c>
      <c r="L3" s="6">
        <v>0</v>
      </c>
    </row>
    <row r="4" spans="1:13" s="6" customFormat="1" x14ac:dyDescent="0.25">
      <c r="A4" s="6" t="s">
        <v>15</v>
      </c>
      <c r="B4" s="6" t="s">
        <v>3</v>
      </c>
      <c r="C4" s="6" t="s">
        <v>34</v>
      </c>
      <c r="D4" s="6" t="s">
        <v>32</v>
      </c>
      <c r="E4" s="7">
        <f>G4/G2</f>
        <v>3</v>
      </c>
      <c r="F4" s="6">
        <v>2</v>
      </c>
      <c r="G4" s="6">
        <f>PRODUCT(F4,Tiers!D4) + F4</f>
        <v>3</v>
      </c>
      <c r="H4" s="6">
        <v>3</v>
      </c>
      <c r="I4" s="6">
        <v>0</v>
      </c>
      <c r="J4" s="6">
        <v>2</v>
      </c>
      <c r="K4" s="6">
        <v>3</v>
      </c>
      <c r="L4" s="6">
        <v>0</v>
      </c>
    </row>
    <row r="5" spans="1:13" s="6" customFormat="1" x14ac:dyDescent="0.25">
      <c r="A5" s="6" t="s">
        <v>15</v>
      </c>
      <c r="B5" s="6" t="s">
        <v>4</v>
      </c>
      <c r="C5" s="6" t="s">
        <v>35</v>
      </c>
      <c r="D5" s="6" t="s">
        <v>32</v>
      </c>
      <c r="E5" s="7">
        <f>G5/G2</f>
        <v>6</v>
      </c>
      <c r="F5" s="6">
        <v>3</v>
      </c>
      <c r="G5" s="6">
        <f>PRODUCT(F5,Tiers!D5) + F5</f>
        <v>6</v>
      </c>
      <c r="H5" s="6">
        <v>4</v>
      </c>
      <c r="I5" s="6">
        <v>0</v>
      </c>
      <c r="J5" s="6">
        <v>3</v>
      </c>
      <c r="K5" s="6">
        <v>4</v>
      </c>
      <c r="L5" s="6">
        <v>0</v>
      </c>
    </row>
    <row r="6" spans="1:13" s="6" customFormat="1" x14ac:dyDescent="0.25">
      <c r="A6" s="6" t="s">
        <v>15</v>
      </c>
      <c r="B6" s="6" t="s">
        <v>7</v>
      </c>
      <c r="C6" s="6" t="s">
        <v>36</v>
      </c>
      <c r="D6" s="6" t="s">
        <v>31</v>
      </c>
      <c r="E6" s="7">
        <f>G6/G2</f>
        <v>15</v>
      </c>
      <c r="F6" s="6">
        <v>5</v>
      </c>
      <c r="G6" s="6">
        <f>PRODUCT(F6,Tiers!D6) + F6</f>
        <v>15</v>
      </c>
      <c r="H6" s="7" t="s">
        <v>24</v>
      </c>
      <c r="I6" s="7" t="s">
        <v>24</v>
      </c>
      <c r="J6" s="7" t="s">
        <v>24</v>
      </c>
      <c r="K6" s="7" t="s">
        <v>24</v>
      </c>
      <c r="L6" s="7" t="s">
        <v>24</v>
      </c>
    </row>
    <row r="7" spans="1:13" s="8" customFormat="1" x14ac:dyDescent="0.25">
      <c r="A7" s="8" t="s">
        <v>16</v>
      </c>
      <c r="B7" s="8" t="s">
        <v>1</v>
      </c>
      <c r="C7" s="8" t="s">
        <v>26</v>
      </c>
      <c r="D7" s="8" t="s">
        <v>32</v>
      </c>
      <c r="E7" s="9">
        <f>G7/G7</f>
        <v>1</v>
      </c>
      <c r="F7" s="8">
        <v>1</v>
      </c>
      <c r="G7" s="8">
        <f>PRODUCT(F7,Tiers!D2) + F7</f>
        <v>1</v>
      </c>
      <c r="H7" s="8">
        <v>0</v>
      </c>
      <c r="I7" s="8">
        <v>1</v>
      </c>
      <c r="J7" s="8">
        <v>0</v>
      </c>
      <c r="K7" s="8">
        <v>0</v>
      </c>
      <c r="L7" s="8">
        <v>0</v>
      </c>
    </row>
    <row r="8" spans="1:13" s="8" customFormat="1" x14ac:dyDescent="0.25">
      <c r="A8" s="8" t="s">
        <v>16</v>
      </c>
      <c r="B8" s="8" t="s">
        <v>2</v>
      </c>
      <c r="C8" s="8" t="s">
        <v>40</v>
      </c>
      <c r="D8" s="8" t="s">
        <v>32</v>
      </c>
      <c r="E8" s="9">
        <f>G8/G7</f>
        <v>1.25</v>
      </c>
      <c r="F8" s="8">
        <v>1</v>
      </c>
      <c r="G8" s="8">
        <f>PRODUCT(F8,Tiers!D3) + F8</f>
        <v>1.25</v>
      </c>
      <c r="H8" s="8">
        <v>0</v>
      </c>
      <c r="I8" s="8">
        <v>2</v>
      </c>
      <c r="J8" s="8">
        <v>1</v>
      </c>
      <c r="K8" s="8">
        <v>1</v>
      </c>
      <c r="L8" s="8">
        <v>0</v>
      </c>
    </row>
    <row r="9" spans="1:13" s="8" customFormat="1" x14ac:dyDescent="0.25">
      <c r="A9" s="8" t="s">
        <v>16</v>
      </c>
      <c r="B9" s="8" t="s">
        <v>3</v>
      </c>
      <c r="C9" s="8" t="s">
        <v>41</v>
      </c>
      <c r="D9" s="8" t="s">
        <v>32</v>
      </c>
      <c r="E9" s="9">
        <f>G9/G7</f>
        <v>3</v>
      </c>
      <c r="F9" s="8">
        <v>2</v>
      </c>
      <c r="G9" s="8">
        <f>PRODUCT(F9,Tiers!D4) + F9</f>
        <v>3</v>
      </c>
      <c r="H9" s="8">
        <v>0</v>
      </c>
      <c r="I9" s="8">
        <v>3</v>
      </c>
      <c r="J9" s="8">
        <v>2</v>
      </c>
      <c r="K9" s="8">
        <v>2</v>
      </c>
      <c r="L9" s="8">
        <v>0</v>
      </c>
    </row>
    <row r="10" spans="1:13" s="8" customFormat="1" x14ac:dyDescent="0.25">
      <c r="A10" s="8" t="s">
        <v>16</v>
      </c>
      <c r="B10" s="8" t="s">
        <v>4</v>
      </c>
      <c r="C10" s="8" t="s">
        <v>42</v>
      </c>
      <c r="D10" s="8" t="s">
        <v>32</v>
      </c>
      <c r="E10" s="9">
        <f>G10/G7</f>
        <v>6</v>
      </c>
      <c r="F10" s="8">
        <v>3</v>
      </c>
      <c r="G10" s="8">
        <f>PRODUCT(F10,Tiers!D5) + F10</f>
        <v>6</v>
      </c>
      <c r="H10" s="8">
        <v>0</v>
      </c>
      <c r="I10" s="8">
        <v>4</v>
      </c>
      <c r="J10" s="8">
        <v>3</v>
      </c>
      <c r="K10" s="8">
        <v>3</v>
      </c>
      <c r="L10" s="8">
        <v>0</v>
      </c>
    </row>
    <row r="11" spans="1:13" s="8" customFormat="1" x14ac:dyDescent="0.25">
      <c r="A11" s="8" t="s">
        <v>16</v>
      </c>
      <c r="B11" s="8" t="s">
        <v>7</v>
      </c>
      <c r="C11" s="8" t="s">
        <v>43</v>
      </c>
      <c r="D11" s="8" t="s">
        <v>31</v>
      </c>
      <c r="E11" s="9">
        <f>G11/G7</f>
        <v>15</v>
      </c>
      <c r="F11" s="8">
        <v>5</v>
      </c>
      <c r="G11" s="8">
        <f>PRODUCT(F11,Tiers!D6)+F11</f>
        <v>15</v>
      </c>
      <c r="H11" s="9" t="s">
        <v>24</v>
      </c>
      <c r="I11" s="9" t="s">
        <v>24</v>
      </c>
      <c r="J11" s="9" t="s">
        <v>24</v>
      </c>
      <c r="K11" s="9" t="s">
        <v>24</v>
      </c>
      <c r="L11" s="9" t="s">
        <v>24</v>
      </c>
    </row>
    <row r="12" spans="1:13" s="10" customFormat="1" x14ac:dyDescent="0.25">
      <c r="A12" s="10" t="s">
        <v>17</v>
      </c>
      <c r="B12" s="10" t="s">
        <v>1</v>
      </c>
      <c r="C12" s="10" t="s">
        <v>27</v>
      </c>
      <c r="D12" s="10" t="s">
        <v>32</v>
      </c>
      <c r="E12" s="11">
        <f>G12/G12</f>
        <v>1</v>
      </c>
      <c r="F12" s="10">
        <v>1</v>
      </c>
      <c r="G12" s="10">
        <f>PRODUCT(F12,Tiers!D2)+F12</f>
        <v>1</v>
      </c>
      <c r="H12" s="10">
        <v>1</v>
      </c>
      <c r="I12" s="10">
        <v>0</v>
      </c>
      <c r="J12" s="10">
        <v>0</v>
      </c>
      <c r="K12" s="10">
        <v>0</v>
      </c>
      <c r="L12" s="10">
        <v>0</v>
      </c>
    </row>
    <row r="13" spans="1:13" s="10" customFormat="1" x14ac:dyDescent="0.25">
      <c r="A13" s="10" t="s">
        <v>17</v>
      </c>
      <c r="B13" s="10" t="s">
        <v>2</v>
      </c>
      <c r="C13" s="10" t="s">
        <v>45</v>
      </c>
      <c r="D13" s="10" t="s">
        <v>32</v>
      </c>
      <c r="E13" s="11">
        <f>G13/G12</f>
        <v>1.25</v>
      </c>
      <c r="F13" s="10">
        <v>1</v>
      </c>
      <c r="G13" s="10">
        <f>PRODUCT(F13,Tiers!D3)+F13</f>
        <v>1.25</v>
      </c>
      <c r="H13" s="10">
        <v>2</v>
      </c>
      <c r="I13" s="10">
        <v>0</v>
      </c>
      <c r="J13" s="10">
        <v>1</v>
      </c>
      <c r="K13" s="10">
        <v>0</v>
      </c>
      <c r="L13" s="10">
        <v>0</v>
      </c>
    </row>
    <row r="14" spans="1:13" s="10" customFormat="1" x14ac:dyDescent="0.25">
      <c r="A14" s="10" t="s">
        <v>17</v>
      </c>
      <c r="B14" s="10" t="s">
        <v>3</v>
      </c>
      <c r="C14" s="10" t="s">
        <v>47</v>
      </c>
      <c r="D14" s="10" t="s">
        <v>32</v>
      </c>
      <c r="E14" s="11">
        <f>G14/G12</f>
        <v>3</v>
      </c>
      <c r="F14" s="10">
        <v>2</v>
      </c>
      <c r="G14" s="10">
        <f>PRODUCT(F14,Tiers!D4)+F14</f>
        <v>3</v>
      </c>
      <c r="H14" s="10">
        <v>3</v>
      </c>
      <c r="I14" s="10">
        <v>0</v>
      </c>
      <c r="J14" s="10">
        <v>2</v>
      </c>
      <c r="K14" s="10">
        <v>0</v>
      </c>
      <c r="L14" s="10">
        <v>0</v>
      </c>
    </row>
    <row r="15" spans="1:13" s="10" customFormat="1" x14ac:dyDescent="0.25">
      <c r="A15" s="10" t="s">
        <v>17</v>
      </c>
      <c r="B15" s="10" t="s">
        <v>4</v>
      </c>
      <c r="C15" s="10" t="s">
        <v>44</v>
      </c>
      <c r="D15" s="10" t="s">
        <v>32</v>
      </c>
      <c r="E15" s="11">
        <f>G15/G12</f>
        <v>6</v>
      </c>
      <c r="F15" s="10">
        <v>3</v>
      </c>
      <c r="G15" s="10">
        <f>PRODUCT(F15,Tiers!D5)+F15</f>
        <v>6</v>
      </c>
      <c r="H15" s="10">
        <v>4</v>
      </c>
      <c r="I15" s="10">
        <v>0</v>
      </c>
      <c r="J15" s="10">
        <v>3</v>
      </c>
      <c r="K15" s="10">
        <v>0</v>
      </c>
      <c r="L15" s="10">
        <v>0</v>
      </c>
    </row>
    <row r="16" spans="1:13" s="10" customFormat="1" x14ac:dyDescent="0.25">
      <c r="A16" s="10" t="s">
        <v>17</v>
      </c>
      <c r="B16" s="10" t="s">
        <v>7</v>
      </c>
      <c r="C16" s="10" t="s">
        <v>46</v>
      </c>
      <c r="D16" s="10" t="s">
        <v>31</v>
      </c>
      <c r="E16" s="11">
        <f>G16/G12</f>
        <v>15</v>
      </c>
      <c r="F16" s="10">
        <v>5</v>
      </c>
      <c r="G16" s="10">
        <f>PRODUCT(F16,Tiers!D6)+F16</f>
        <v>15</v>
      </c>
      <c r="H16" s="11" t="s">
        <v>24</v>
      </c>
      <c r="I16" s="11" t="s">
        <v>24</v>
      </c>
      <c r="J16" s="11" t="s">
        <v>24</v>
      </c>
      <c r="K16" s="11" t="s">
        <v>24</v>
      </c>
      <c r="L16" s="11" t="s">
        <v>24</v>
      </c>
    </row>
    <row r="17" spans="1:14" s="12" customFormat="1" x14ac:dyDescent="0.25">
      <c r="A17" s="12" t="s">
        <v>18</v>
      </c>
      <c r="B17" s="12" t="s">
        <v>1</v>
      </c>
      <c r="C17" s="12" t="s">
        <v>19</v>
      </c>
      <c r="D17" s="12" t="s">
        <v>32</v>
      </c>
      <c r="E17" s="13">
        <f>G17/G17</f>
        <v>1</v>
      </c>
      <c r="F17" s="12">
        <v>1</v>
      </c>
      <c r="G17" s="12">
        <f>PRODUCT(F17,Tiers!D2)+F17</f>
        <v>1</v>
      </c>
      <c r="H17" s="12">
        <v>2</v>
      </c>
      <c r="I17" s="12">
        <v>1</v>
      </c>
      <c r="J17" s="12">
        <v>1</v>
      </c>
      <c r="K17" s="12">
        <v>1</v>
      </c>
      <c r="L17" s="12">
        <v>0</v>
      </c>
    </row>
    <row r="18" spans="1:14" s="12" customFormat="1" x14ac:dyDescent="0.25">
      <c r="A18" s="12" t="s">
        <v>18</v>
      </c>
      <c r="B18" s="12" t="s">
        <v>2</v>
      </c>
      <c r="C18" s="12" t="s">
        <v>48</v>
      </c>
      <c r="D18" s="12" t="s">
        <v>32</v>
      </c>
      <c r="E18" s="13">
        <f>G18/G17</f>
        <v>1.25</v>
      </c>
      <c r="F18" s="12">
        <v>1</v>
      </c>
      <c r="G18" s="12">
        <f>PRODUCT(F18,Tiers!D3)+F18</f>
        <v>1.25</v>
      </c>
      <c r="H18" s="12">
        <v>3</v>
      </c>
      <c r="I18" s="12">
        <v>2</v>
      </c>
      <c r="J18" s="12">
        <v>2</v>
      </c>
      <c r="K18" s="12">
        <v>2</v>
      </c>
      <c r="L18" s="12">
        <v>0</v>
      </c>
    </row>
    <row r="19" spans="1:14" s="12" customFormat="1" x14ac:dyDescent="0.25">
      <c r="A19" s="12" t="s">
        <v>18</v>
      </c>
      <c r="B19" s="12" t="s">
        <v>3</v>
      </c>
      <c r="C19" s="12" t="s">
        <v>49</v>
      </c>
      <c r="D19" s="12" t="s">
        <v>32</v>
      </c>
      <c r="E19" s="13">
        <f>G19/G17</f>
        <v>3</v>
      </c>
      <c r="F19" s="12">
        <v>2</v>
      </c>
      <c r="G19" s="12">
        <f>PRODUCT(F19,Tiers!D4)+F19</f>
        <v>3</v>
      </c>
      <c r="H19" s="12">
        <v>4</v>
      </c>
      <c r="I19" s="12">
        <v>3</v>
      </c>
      <c r="J19" s="12">
        <v>3</v>
      </c>
      <c r="K19" s="12">
        <v>3</v>
      </c>
      <c r="L19" s="12">
        <v>0</v>
      </c>
    </row>
    <row r="20" spans="1:14" s="12" customFormat="1" x14ac:dyDescent="0.25">
      <c r="A20" s="12" t="s">
        <v>18</v>
      </c>
      <c r="B20" s="12" t="s">
        <v>4</v>
      </c>
      <c r="C20" s="12" t="s">
        <v>50</v>
      </c>
      <c r="D20" s="12" t="s">
        <v>32</v>
      </c>
      <c r="E20" s="13">
        <f>G20/G17</f>
        <v>6</v>
      </c>
      <c r="F20" s="12">
        <v>3</v>
      </c>
      <c r="G20" s="12">
        <f>PRODUCT(F20,Tiers!D5)+F20</f>
        <v>6</v>
      </c>
      <c r="H20" s="12">
        <v>5</v>
      </c>
      <c r="I20" s="12">
        <v>4</v>
      </c>
      <c r="J20" s="12">
        <v>4</v>
      </c>
      <c r="K20" s="12">
        <v>4</v>
      </c>
      <c r="L20" s="12">
        <v>0</v>
      </c>
    </row>
    <row r="21" spans="1:14" s="12" customFormat="1" x14ac:dyDescent="0.25">
      <c r="A21" s="12" t="s">
        <v>18</v>
      </c>
      <c r="B21" s="12" t="s">
        <v>7</v>
      </c>
      <c r="C21" s="12" t="s">
        <v>51</v>
      </c>
      <c r="D21" s="12" t="s">
        <v>31</v>
      </c>
      <c r="E21" s="13">
        <f>G21/G17</f>
        <v>15</v>
      </c>
      <c r="F21" s="12">
        <v>5</v>
      </c>
      <c r="G21" s="12">
        <f>PRODUCT(F21,Tiers!D6)+F21</f>
        <v>15</v>
      </c>
      <c r="H21" s="13" t="s">
        <v>24</v>
      </c>
      <c r="I21" s="13" t="s">
        <v>24</v>
      </c>
      <c r="J21" s="13" t="s">
        <v>24</v>
      </c>
      <c r="K21" s="13" t="s">
        <v>24</v>
      </c>
      <c r="L21" s="13" t="s">
        <v>24</v>
      </c>
    </row>
    <row r="22" spans="1:14" s="23" customFormat="1" x14ac:dyDescent="0.25">
      <c r="A22" s="23" t="s">
        <v>18</v>
      </c>
      <c r="B22" s="23" t="s">
        <v>2</v>
      </c>
      <c r="C22" s="23" t="s">
        <v>66</v>
      </c>
      <c r="D22" s="23" t="s">
        <v>32</v>
      </c>
      <c r="E22" s="24" t="s">
        <v>24</v>
      </c>
      <c r="F22" s="24" t="s">
        <v>67</v>
      </c>
      <c r="G22" s="24" t="s">
        <v>24</v>
      </c>
      <c r="H22" s="24" t="s">
        <v>24</v>
      </c>
      <c r="I22" s="23">
        <v>3</v>
      </c>
      <c r="J22" s="23">
        <v>3</v>
      </c>
      <c r="K22" s="23">
        <v>3</v>
      </c>
      <c r="L22" s="23">
        <v>3</v>
      </c>
      <c r="M22" s="23" t="s">
        <v>68</v>
      </c>
      <c r="N22" s="23" t="s">
        <v>84</v>
      </c>
    </row>
    <row r="23" spans="1:14" s="23" customFormat="1" x14ac:dyDescent="0.25">
      <c r="A23" s="23" t="s">
        <v>18</v>
      </c>
      <c r="B23" s="23" t="s">
        <v>3</v>
      </c>
      <c r="C23" s="23" t="s">
        <v>79</v>
      </c>
      <c r="D23" s="23" t="s">
        <v>32</v>
      </c>
      <c r="E23" s="24" t="s">
        <v>24</v>
      </c>
      <c r="F23" s="24" t="s">
        <v>67</v>
      </c>
      <c r="G23" s="24" t="s">
        <v>24</v>
      </c>
      <c r="H23" s="24" t="s">
        <v>24</v>
      </c>
      <c r="I23" s="24">
        <v>4</v>
      </c>
      <c r="J23" s="24">
        <v>4</v>
      </c>
      <c r="K23" s="24">
        <v>4</v>
      </c>
      <c r="L23" s="24">
        <v>4</v>
      </c>
      <c r="M23" s="23" t="s">
        <v>69</v>
      </c>
      <c r="N23" s="23" t="s">
        <v>84</v>
      </c>
    </row>
    <row r="24" spans="1:14" s="23" customFormat="1" x14ac:dyDescent="0.25">
      <c r="A24" s="23" t="s">
        <v>18</v>
      </c>
      <c r="B24" s="23" t="s">
        <v>3</v>
      </c>
      <c r="C24" s="23" t="s">
        <v>78</v>
      </c>
      <c r="D24" s="23" t="s">
        <v>32</v>
      </c>
      <c r="E24" s="24" t="s">
        <v>24</v>
      </c>
      <c r="F24" s="24" t="s">
        <v>67</v>
      </c>
      <c r="G24" s="24" t="s">
        <v>24</v>
      </c>
      <c r="H24" s="24" t="s">
        <v>24</v>
      </c>
      <c r="I24" s="24">
        <v>4</v>
      </c>
      <c r="J24" s="24">
        <v>4</v>
      </c>
      <c r="K24" s="24">
        <v>4</v>
      </c>
      <c r="L24" s="24">
        <v>4</v>
      </c>
      <c r="M24" s="23" t="s">
        <v>70</v>
      </c>
      <c r="N24" s="23" t="s">
        <v>84</v>
      </c>
    </row>
    <row r="25" spans="1:14" s="23" customFormat="1" x14ac:dyDescent="0.25">
      <c r="A25" s="23" t="s">
        <v>18</v>
      </c>
      <c r="B25" s="23" t="s">
        <v>4</v>
      </c>
      <c r="C25" s="23" t="s">
        <v>76</v>
      </c>
      <c r="D25" s="23" t="s">
        <v>32</v>
      </c>
      <c r="E25" s="24" t="s">
        <v>24</v>
      </c>
      <c r="F25" s="24" t="s">
        <v>67</v>
      </c>
      <c r="G25" s="24" t="s">
        <v>24</v>
      </c>
      <c r="H25" s="24" t="s">
        <v>24</v>
      </c>
      <c r="I25" s="24">
        <v>5</v>
      </c>
      <c r="J25" s="24">
        <v>5</v>
      </c>
      <c r="K25" s="24">
        <v>5</v>
      </c>
      <c r="L25" s="24">
        <v>5</v>
      </c>
      <c r="M25" s="23" t="s">
        <v>71</v>
      </c>
      <c r="N25" s="23" t="s">
        <v>84</v>
      </c>
    </row>
    <row r="26" spans="1:14" s="23" customFormat="1" x14ac:dyDescent="0.25">
      <c r="A26" s="23" t="s">
        <v>18</v>
      </c>
      <c r="B26" s="23" t="s">
        <v>4</v>
      </c>
      <c r="C26" s="23" t="s">
        <v>77</v>
      </c>
      <c r="D26" s="23" t="s">
        <v>32</v>
      </c>
      <c r="E26" s="24" t="s">
        <v>24</v>
      </c>
      <c r="F26" s="24" t="s">
        <v>67</v>
      </c>
      <c r="G26" s="24" t="s">
        <v>24</v>
      </c>
      <c r="H26" s="24" t="s">
        <v>24</v>
      </c>
      <c r="I26" s="24">
        <v>5</v>
      </c>
      <c r="J26" s="24">
        <v>5</v>
      </c>
      <c r="K26" s="24">
        <v>5</v>
      </c>
      <c r="L26" s="24">
        <v>5</v>
      </c>
      <c r="M26" s="23" t="s">
        <v>72</v>
      </c>
      <c r="N26" s="23" t="s">
        <v>84</v>
      </c>
    </row>
    <row r="27" spans="1:14" s="23" customFormat="1" x14ac:dyDescent="0.25">
      <c r="A27" s="23" t="s">
        <v>18</v>
      </c>
      <c r="B27" s="23" t="s">
        <v>7</v>
      </c>
      <c r="C27" s="23" t="s">
        <v>81</v>
      </c>
      <c r="D27" s="23" t="s">
        <v>32</v>
      </c>
      <c r="E27" s="24" t="s">
        <v>24</v>
      </c>
      <c r="F27" s="24" t="s">
        <v>83</v>
      </c>
      <c r="G27" s="24" t="s">
        <v>24</v>
      </c>
      <c r="H27" s="24" t="s">
        <v>24</v>
      </c>
      <c r="I27" s="24">
        <v>6</v>
      </c>
      <c r="J27" s="24">
        <v>6</v>
      </c>
      <c r="K27" s="24">
        <v>6</v>
      </c>
      <c r="L27" s="24">
        <v>6</v>
      </c>
      <c r="M27" s="23" t="s">
        <v>73</v>
      </c>
    </row>
    <row r="28" spans="1:14" s="23" customFormat="1" x14ac:dyDescent="0.25">
      <c r="A28" s="23" t="s">
        <v>18</v>
      </c>
      <c r="B28" s="23" t="s">
        <v>7</v>
      </c>
      <c r="C28" s="23" t="s">
        <v>80</v>
      </c>
      <c r="D28" s="23" t="s">
        <v>32</v>
      </c>
      <c r="E28" s="24" t="s">
        <v>24</v>
      </c>
      <c r="F28" s="24" t="s">
        <v>83</v>
      </c>
      <c r="G28" s="24" t="s">
        <v>24</v>
      </c>
      <c r="H28" s="24" t="s">
        <v>24</v>
      </c>
      <c r="I28" s="24">
        <v>6</v>
      </c>
      <c r="J28" s="24">
        <v>6</v>
      </c>
      <c r="K28" s="24">
        <v>6</v>
      </c>
      <c r="L28" s="24">
        <v>6</v>
      </c>
      <c r="M28" s="23" t="s">
        <v>74</v>
      </c>
    </row>
    <row r="29" spans="1:14" s="23" customFormat="1" x14ac:dyDescent="0.25">
      <c r="A29" s="23" t="s">
        <v>18</v>
      </c>
      <c r="B29" s="23" t="s">
        <v>7</v>
      </c>
      <c r="C29" s="23" t="s">
        <v>82</v>
      </c>
      <c r="D29" s="23" t="s">
        <v>32</v>
      </c>
      <c r="E29" s="24" t="s">
        <v>24</v>
      </c>
      <c r="F29" s="24" t="s">
        <v>83</v>
      </c>
      <c r="G29" s="24" t="s">
        <v>24</v>
      </c>
      <c r="H29" s="24" t="s">
        <v>24</v>
      </c>
      <c r="I29" s="24">
        <v>6</v>
      </c>
      <c r="J29" s="24">
        <v>6</v>
      </c>
      <c r="K29" s="24">
        <v>6</v>
      </c>
      <c r="L29" s="24">
        <v>6</v>
      </c>
      <c r="M29" s="23" t="s">
        <v>75</v>
      </c>
    </row>
    <row r="30" spans="1:14" s="20" customFormat="1" x14ac:dyDescent="0.25">
      <c r="A30" s="20" t="s">
        <v>20</v>
      </c>
      <c r="B30" s="20" t="s">
        <v>1</v>
      </c>
      <c r="C30" s="20" t="s">
        <v>28</v>
      </c>
      <c r="D30" s="20" t="s">
        <v>32</v>
      </c>
      <c r="E30" s="21" t="s">
        <v>24</v>
      </c>
      <c r="F30" s="21" t="s">
        <v>24</v>
      </c>
      <c r="G30" s="21" t="s">
        <v>24</v>
      </c>
      <c r="H30" s="20">
        <v>1</v>
      </c>
      <c r="I30" s="20">
        <v>0</v>
      </c>
      <c r="J30" s="20">
        <v>1</v>
      </c>
      <c r="K30" s="20">
        <v>1</v>
      </c>
      <c r="L30" s="20">
        <v>1</v>
      </c>
    </row>
    <row r="31" spans="1:14" s="20" customFormat="1" x14ac:dyDescent="0.25">
      <c r="A31" s="20" t="s">
        <v>20</v>
      </c>
      <c r="B31" s="20" t="s">
        <v>2</v>
      </c>
      <c r="C31" s="20" t="s">
        <v>55</v>
      </c>
      <c r="D31" s="20" t="s">
        <v>32</v>
      </c>
      <c r="E31" s="21" t="s">
        <v>24</v>
      </c>
      <c r="F31" s="21" t="s">
        <v>24</v>
      </c>
      <c r="G31" s="21" t="s">
        <v>24</v>
      </c>
      <c r="H31" s="20">
        <v>2</v>
      </c>
      <c r="I31" s="20">
        <v>0</v>
      </c>
      <c r="J31" s="20">
        <v>2</v>
      </c>
      <c r="K31" s="20">
        <v>2</v>
      </c>
      <c r="L31" s="20">
        <v>2</v>
      </c>
    </row>
    <row r="32" spans="1:14" s="20" customFormat="1" x14ac:dyDescent="0.25">
      <c r="A32" s="20" t="s">
        <v>20</v>
      </c>
      <c r="B32" s="20" t="s">
        <v>3</v>
      </c>
      <c r="C32" s="20" t="s">
        <v>54</v>
      </c>
      <c r="D32" s="20" t="s">
        <v>32</v>
      </c>
      <c r="E32" s="21" t="s">
        <v>24</v>
      </c>
      <c r="F32" s="21" t="s">
        <v>24</v>
      </c>
      <c r="G32" s="21" t="s">
        <v>24</v>
      </c>
      <c r="H32" s="20">
        <v>3</v>
      </c>
      <c r="I32" s="20">
        <v>0</v>
      </c>
      <c r="J32" s="20">
        <v>3</v>
      </c>
      <c r="K32" s="20">
        <v>3</v>
      </c>
      <c r="L32" s="20">
        <v>3</v>
      </c>
    </row>
    <row r="33" spans="1:12" s="20" customFormat="1" x14ac:dyDescent="0.25">
      <c r="A33" s="20" t="s">
        <v>20</v>
      </c>
      <c r="B33" s="20" t="s">
        <v>4</v>
      </c>
      <c r="C33" s="20" t="s">
        <v>53</v>
      </c>
      <c r="D33" s="20" t="s">
        <v>32</v>
      </c>
      <c r="E33" s="21" t="s">
        <v>24</v>
      </c>
      <c r="F33" s="21" t="s">
        <v>24</v>
      </c>
      <c r="G33" s="21" t="s">
        <v>24</v>
      </c>
      <c r="H33" s="20">
        <v>0</v>
      </c>
      <c r="I33" s="20">
        <v>0</v>
      </c>
      <c r="J33" s="20">
        <v>4</v>
      </c>
      <c r="K33" s="20">
        <v>4</v>
      </c>
      <c r="L33" s="20">
        <v>4</v>
      </c>
    </row>
    <row r="34" spans="1:12" s="20" customFormat="1" x14ac:dyDescent="0.25">
      <c r="A34" s="20" t="s">
        <v>20</v>
      </c>
      <c r="B34" s="20" t="s">
        <v>7</v>
      </c>
      <c r="C34" s="20" t="s">
        <v>52</v>
      </c>
      <c r="D34" s="20" t="s">
        <v>32</v>
      </c>
      <c r="E34" s="21" t="s">
        <v>24</v>
      </c>
      <c r="F34" s="21" t="s">
        <v>24</v>
      </c>
      <c r="G34" s="21" t="s">
        <v>24</v>
      </c>
      <c r="H34" s="20">
        <v>0</v>
      </c>
      <c r="I34" s="20">
        <v>0</v>
      </c>
      <c r="J34" s="20">
        <v>6</v>
      </c>
      <c r="K34" s="20">
        <v>6</v>
      </c>
      <c r="L34" s="20">
        <v>4</v>
      </c>
    </row>
    <row r="35" spans="1:12" s="14" customFormat="1" x14ac:dyDescent="0.25">
      <c r="A35" s="14" t="s">
        <v>21</v>
      </c>
      <c r="B35" s="14" t="s">
        <v>1</v>
      </c>
      <c r="C35" s="14" t="s">
        <v>57</v>
      </c>
      <c r="D35" s="14" t="s">
        <v>32</v>
      </c>
      <c r="E35" s="15">
        <f>G35/G35</f>
        <v>1</v>
      </c>
      <c r="F35" s="14">
        <v>1</v>
      </c>
      <c r="G35" s="14">
        <f>PRODUCT(F35,Tiers!D2)+F35</f>
        <v>1</v>
      </c>
      <c r="H35" s="14">
        <v>2</v>
      </c>
      <c r="I35" s="14">
        <v>0</v>
      </c>
      <c r="J35" s="14">
        <v>2</v>
      </c>
      <c r="K35" s="14">
        <v>2</v>
      </c>
      <c r="L35" s="14">
        <v>0</v>
      </c>
    </row>
    <row r="36" spans="1:12" s="14" customFormat="1" x14ac:dyDescent="0.25">
      <c r="A36" s="14" t="s">
        <v>21</v>
      </c>
      <c r="B36" s="14" t="s">
        <v>2</v>
      </c>
      <c r="C36" s="14" t="s">
        <v>56</v>
      </c>
      <c r="D36" s="14" t="s">
        <v>32</v>
      </c>
      <c r="E36" s="15">
        <f>G36/G35</f>
        <v>1.25</v>
      </c>
      <c r="F36" s="14">
        <v>1</v>
      </c>
      <c r="G36" s="14">
        <f>PRODUCT(F36,Tiers!D3)+F36</f>
        <v>1.25</v>
      </c>
      <c r="H36" s="14">
        <v>3</v>
      </c>
      <c r="I36" s="14">
        <v>0</v>
      </c>
      <c r="J36" s="14">
        <v>3</v>
      </c>
      <c r="K36" s="14">
        <v>3</v>
      </c>
      <c r="L36" s="14">
        <v>0</v>
      </c>
    </row>
    <row r="37" spans="1:12" s="14" customFormat="1" x14ac:dyDescent="0.25">
      <c r="A37" s="14" t="s">
        <v>21</v>
      </c>
      <c r="B37" s="14" t="s">
        <v>3</v>
      </c>
      <c r="C37" s="14" t="s">
        <v>58</v>
      </c>
      <c r="D37" s="14" t="s">
        <v>32</v>
      </c>
      <c r="E37" s="15">
        <f>G37/G35</f>
        <v>3</v>
      </c>
      <c r="F37" s="14">
        <v>2</v>
      </c>
      <c r="G37" s="14">
        <f>PRODUCT(F37,Tiers!D4)+F37</f>
        <v>3</v>
      </c>
      <c r="H37" s="14">
        <v>4</v>
      </c>
      <c r="I37" s="14">
        <v>0</v>
      </c>
      <c r="J37" s="14">
        <v>4</v>
      </c>
      <c r="K37" s="14">
        <v>4</v>
      </c>
      <c r="L37" s="14">
        <v>0</v>
      </c>
    </row>
    <row r="38" spans="1:12" s="14" customFormat="1" x14ac:dyDescent="0.25">
      <c r="A38" s="14" t="s">
        <v>21</v>
      </c>
      <c r="B38" s="14" t="s">
        <v>4</v>
      </c>
      <c r="C38" s="14" t="s">
        <v>59</v>
      </c>
      <c r="D38" s="14" t="s">
        <v>32</v>
      </c>
      <c r="E38" s="15">
        <f>G38/G35</f>
        <v>6</v>
      </c>
      <c r="F38" s="14">
        <v>3</v>
      </c>
      <c r="G38" s="14">
        <f>PRODUCT(F38,Tiers!D5)+F38</f>
        <v>6</v>
      </c>
      <c r="H38" s="14">
        <v>5</v>
      </c>
      <c r="I38" s="14">
        <v>0</v>
      </c>
      <c r="J38" s="14">
        <v>5</v>
      </c>
      <c r="K38" s="14">
        <v>5</v>
      </c>
      <c r="L38" s="14">
        <v>0</v>
      </c>
    </row>
    <row r="39" spans="1:12" s="14" customFormat="1" x14ac:dyDescent="0.25">
      <c r="A39" s="14" t="s">
        <v>21</v>
      </c>
      <c r="B39" s="14" t="s">
        <v>7</v>
      </c>
      <c r="C39" s="14" t="s">
        <v>60</v>
      </c>
      <c r="D39" s="14" t="s">
        <v>31</v>
      </c>
      <c r="E39" s="15">
        <f>G39/G35</f>
        <v>15</v>
      </c>
      <c r="F39" s="14">
        <v>5</v>
      </c>
      <c r="G39" s="14">
        <f>PRODUCT(F39,Tiers!D6)+F39</f>
        <v>15</v>
      </c>
      <c r="H39" s="15" t="s">
        <v>24</v>
      </c>
      <c r="I39" s="15" t="s">
        <v>24</v>
      </c>
      <c r="J39" s="15" t="s">
        <v>24</v>
      </c>
      <c r="K39" s="15" t="s">
        <v>24</v>
      </c>
      <c r="L39" s="15" t="s">
        <v>24</v>
      </c>
    </row>
    <row r="40" spans="1:12" s="16" customFormat="1" x14ac:dyDescent="0.25">
      <c r="A40" s="16" t="s">
        <v>22</v>
      </c>
      <c r="B40" s="16" t="s">
        <v>1</v>
      </c>
      <c r="C40" s="16" t="s">
        <v>61</v>
      </c>
      <c r="D40" s="16" t="s">
        <v>32</v>
      </c>
      <c r="E40" s="17">
        <f>G40/G40</f>
        <v>1</v>
      </c>
      <c r="F40" s="16">
        <v>1</v>
      </c>
      <c r="G40" s="16">
        <f>PRODUCT(F40,Tiers!D2)+F40</f>
        <v>1</v>
      </c>
      <c r="H40" s="16">
        <v>1</v>
      </c>
      <c r="I40" s="16">
        <v>0</v>
      </c>
      <c r="J40" s="16">
        <v>0</v>
      </c>
      <c r="K40" s="16">
        <v>1</v>
      </c>
      <c r="L40" s="16">
        <v>0</v>
      </c>
    </row>
    <row r="41" spans="1:12" s="16" customFormat="1" x14ac:dyDescent="0.25">
      <c r="A41" s="16" t="s">
        <v>22</v>
      </c>
      <c r="B41" s="16" t="s">
        <v>2</v>
      </c>
      <c r="C41" s="16" t="s">
        <v>64</v>
      </c>
      <c r="D41" s="16" t="s">
        <v>32</v>
      </c>
      <c r="E41" s="17">
        <f>G41/G40</f>
        <v>1.25</v>
      </c>
      <c r="F41" s="16">
        <v>1</v>
      </c>
      <c r="G41" s="16">
        <f>PRODUCT(F41,Tiers!D3)+F41</f>
        <v>1.25</v>
      </c>
      <c r="H41" s="16">
        <v>2</v>
      </c>
      <c r="I41" s="16">
        <v>0</v>
      </c>
      <c r="J41" s="16">
        <v>0</v>
      </c>
      <c r="K41" s="16">
        <v>2</v>
      </c>
      <c r="L41" s="16">
        <v>1</v>
      </c>
    </row>
    <row r="42" spans="1:12" s="16" customFormat="1" x14ac:dyDescent="0.25">
      <c r="A42" s="16" t="s">
        <v>22</v>
      </c>
      <c r="B42" s="16" t="s">
        <v>3</v>
      </c>
      <c r="C42" s="16" t="s">
        <v>29</v>
      </c>
      <c r="D42" s="16" t="s">
        <v>32</v>
      </c>
      <c r="E42" s="17">
        <f>G42/G40</f>
        <v>3</v>
      </c>
      <c r="F42" s="16">
        <v>2</v>
      </c>
      <c r="G42" s="16">
        <f>PRODUCT(F42,Tiers!D4)+F42</f>
        <v>3</v>
      </c>
      <c r="H42" s="16">
        <v>3</v>
      </c>
      <c r="I42" s="16">
        <v>0</v>
      </c>
      <c r="J42" s="16">
        <v>0</v>
      </c>
      <c r="K42" s="16">
        <v>3</v>
      </c>
      <c r="L42" s="16">
        <v>2</v>
      </c>
    </row>
    <row r="43" spans="1:12" s="16" customFormat="1" x14ac:dyDescent="0.25">
      <c r="A43" s="16" t="s">
        <v>22</v>
      </c>
      <c r="B43" s="16" t="s">
        <v>4</v>
      </c>
      <c r="C43" s="16" t="s">
        <v>62</v>
      </c>
      <c r="D43" s="16" t="s">
        <v>32</v>
      </c>
      <c r="E43" s="17">
        <f>G43/G40</f>
        <v>6</v>
      </c>
      <c r="F43" s="16">
        <v>3</v>
      </c>
      <c r="G43" s="16">
        <f>PRODUCT(F43,Tiers!D5)+F43</f>
        <v>6</v>
      </c>
      <c r="H43" s="16">
        <v>4</v>
      </c>
      <c r="I43" s="16">
        <v>0</v>
      </c>
      <c r="J43" s="16">
        <v>0</v>
      </c>
      <c r="K43" s="16">
        <v>4</v>
      </c>
      <c r="L43" s="16">
        <v>3</v>
      </c>
    </row>
    <row r="44" spans="1:12" s="16" customFormat="1" x14ac:dyDescent="0.25">
      <c r="A44" s="16" t="s">
        <v>22</v>
      </c>
      <c r="B44" s="16" t="s">
        <v>7</v>
      </c>
      <c r="C44" s="16" t="s">
        <v>63</v>
      </c>
      <c r="D44" s="16" t="s">
        <v>31</v>
      </c>
      <c r="E44" s="17">
        <f>G44/G40</f>
        <v>15</v>
      </c>
      <c r="F44" s="16">
        <v>5</v>
      </c>
      <c r="G44" s="16">
        <f>PRODUCT(F44,Tiers!D6)+F44</f>
        <v>15</v>
      </c>
      <c r="H44" s="17" t="s">
        <v>24</v>
      </c>
      <c r="I44" s="17" t="s">
        <v>24</v>
      </c>
      <c r="J44" s="17" t="s">
        <v>24</v>
      </c>
      <c r="K44" s="17" t="s">
        <v>24</v>
      </c>
      <c r="L44" s="17" t="s">
        <v>24</v>
      </c>
    </row>
    <row r="45" spans="1:12" s="18" customFormat="1" x14ac:dyDescent="0.25">
      <c r="A45" s="18" t="s">
        <v>23</v>
      </c>
      <c r="B45" s="18" t="s">
        <v>24</v>
      </c>
      <c r="C45" s="18" t="s">
        <v>23</v>
      </c>
      <c r="D45" s="18" t="s">
        <v>31</v>
      </c>
      <c r="E45" s="19" t="s">
        <v>24</v>
      </c>
      <c r="F45" s="19" t="s">
        <v>24</v>
      </c>
      <c r="G45" s="19" t="s">
        <v>24</v>
      </c>
      <c r="H45" s="19" t="s">
        <v>24</v>
      </c>
      <c r="I45" s="19" t="s">
        <v>24</v>
      </c>
      <c r="J45" s="19" t="s">
        <v>24</v>
      </c>
      <c r="K45" s="19" t="s">
        <v>24</v>
      </c>
      <c r="L45" s="19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Tiers</vt:lpstr>
      <vt:lpstr>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Howell</dc:creator>
  <cp:lastModifiedBy>Jacob Howell</cp:lastModifiedBy>
  <dcterms:created xsi:type="dcterms:W3CDTF">2015-06-05T18:17:20Z</dcterms:created>
  <dcterms:modified xsi:type="dcterms:W3CDTF">2021-05-03T22:42:27Z</dcterms:modified>
</cp:coreProperties>
</file>