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1" l="1"/>
  <c r="C109" i="1"/>
  <c r="C110" i="1"/>
  <c r="C111" i="1"/>
  <c r="C112" i="1"/>
  <c r="C113" i="1"/>
  <c r="C114" i="1"/>
  <c r="C115" i="1"/>
  <c r="C116" i="1"/>
  <c r="C107" i="1"/>
  <c r="D94" i="1"/>
  <c r="D82" i="1"/>
  <c r="E82" i="1"/>
  <c r="F54" i="1" l="1"/>
  <c r="F44" i="1"/>
  <c r="F42" i="1" s="1"/>
  <c r="E12" i="1" l="1"/>
  <c r="E64" i="1" s="1"/>
  <c r="D12" i="1"/>
  <c r="D64" i="1" s="1"/>
  <c r="E11" i="1"/>
  <c r="E63" i="1" s="1"/>
  <c r="D11" i="1"/>
  <c r="D63" i="1" s="1"/>
  <c r="E10" i="1"/>
  <c r="E62" i="1" s="1"/>
  <c r="D10" i="1"/>
  <c r="D62" i="1" s="1"/>
  <c r="E9" i="1"/>
  <c r="E61" i="1" s="1"/>
  <c r="D9" i="1"/>
  <c r="D61" i="1" s="1"/>
  <c r="E8" i="1"/>
  <c r="D8" i="1"/>
  <c r="E7" i="1"/>
  <c r="D7" i="1"/>
  <c r="E6" i="1"/>
  <c r="D6" i="1"/>
  <c r="E5" i="1"/>
  <c r="D5" i="1"/>
  <c r="E4" i="1"/>
  <c r="D4" i="1"/>
  <c r="E3" i="1"/>
  <c r="D3" i="1"/>
  <c r="B3" i="1"/>
  <c r="B4" i="1"/>
  <c r="B5" i="1"/>
  <c r="B6" i="1"/>
  <c r="B7" i="1"/>
  <c r="B8" i="1"/>
  <c r="B9" i="1"/>
  <c r="B10" i="1"/>
  <c r="B11" i="1"/>
  <c r="B12" i="1"/>
  <c r="A4" i="1"/>
  <c r="A5" i="1"/>
  <c r="A6" i="1"/>
  <c r="A7" i="1"/>
  <c r="A8" i="1"/>
  <c r="A9" i="1"/>
  <c r="A10" i="1"/>
  <c r="A11" i="1"/>
  <c r="A12" i="1"/>
  <c r="A3" i="1"/>
  <c r="G30" i="1"/>
  <c r="F30" i="1"/>
  <c r="A29" i="1" l="1"/>
  <c r="D29" i="1" s="1"/>
  <c r="E94" i="1"/>
  <c r="A35" i="1"/>
  <c r="E100" i="1"/>
  <c r="A31" i="1"/>
  <c r="E96" i="1"/>
  <c r="B36" i="1"/>
  <c r="F101" i="1"/>
  <c r="B32" i="1"/>
  <c r="F97" i="1"/>
  <c r="A34" i="1"/>
  <c r="E99" i="1"/>
  <c r="A30" i="1"/>
  <c r="D30" i="1" s="1"/>
  <c r="E95" i="1"/>
  <c r="B31" i="1"/>
  <c r="F96" i="1"/>
  <c r="A33" i="1"/>
  <c r="E98" i="1"/>
  <c r="B38" i="1"/>
  <c r="F103" i="1"/>
  <c r="B34" i="1"/>
  <c r="F99" i="1"/>
  <c r="B30" i="1"/>
  <c r="F95" i="1"/>
  <c r="A38" i="1"/>
  <c r="E103" i="1"/>
  <c r="B35" i="1"/>
  <c r="F100" i="1"/>
  <c r="A37" i="1"/>
  <c r="E102" i="1"/>
  <c r="A36" i="1"/>
  <c r="E101" i="1"/>
  <c r="A32" i="1"/>
  <c r="E97" i="1"/>
  <c r="B37" i="1"/>
  <c r="F102" i="1"/>
  <c r="B33" i="1"/>
  <c r="F98" i="1"/>
  <c r="B29" i="1"/>
  <c r="F94" i="1"/>
  <c r="D32" i="1"/>
  <c r="D31" i="1"/>
  <c r="G19" i="1"/>
  <c r="E16" i="1" s="1"/>
  <c r="F19" i="1"/>
  <c r="D16" i="1" s="1"/>
  <c r="G17" i="1"/>
  <c r="B18" i="1" s="1"/>
  <c r="F17" i="1"/>
  <c r="A16" i="1" s="1"/>
  <c r="E34" i="1" l="1"/>
  <c r="A68" i="1"/>
  <c r="H94" i="1"/>
  <c r="A107" i="1"/>
  <c r="D121" i="1"/>
  <c r="A122" i="1" s="1"/>
  <c r="E107" i="1"/>
  <c r="G81" i="1"/>
  <c r="E35" i="1"/>
  <c r="D33" i="1"/>
  <c r="D34" i="1"/>
  <c r="E36" i="1"/>
  <c r="D37" i="1"/>
  <c r="E31" i="1"/>
  <c r="A88" i="1" s="1"/>
  <c r="B88" i="1" s="1"/>
  <c r="E32" i="1"/>
  <c r="D35" i="1"/>
  <c r="E33" i="1"/>
  <c r="D36" i="1"/>
  <c r="D38" i="1"/>
  <c r="I96" i="1"/>
  <c r="H83" i="1"/>
  <c r="B109" i="1"/>
  <c r="F109" i="1"/>
  <c r="E123" i="1"/>
  <c r="B124" i="1" s="1"/>
  <c r="B70" i="1"/>
  <c r="E75" i="1" s="1"/>
  <c r="E29" i="1"/>
  <c r="E37" i="1"/>
  <c r="E30" i="1"/>
  <c r="E38" i="1"/>
  <c r="A87" i="1"/>
  <c r="B87" i="1" s="1"/>
  <c r="E24" i="1"/>
  <c r="E25" i="1"/>
  <c r="E22" i="1"/>
  <c r="E23" i="1"/>
  <c r="E21" i="1"/>
  <c r="E20" i="1"/>
  <c r="E19" i="1"/>
  <c r="E18" i="1"/>
  <c r="E17" i="1"/>
  <c r="D25" i="1"/>
  <c r="D24" i="1"/>
  <c r="D23" i="1"/>
  <c r="D22" i="1"/>
  <c r="D21" i="1"/>
  <c r="D20" i="1"/>
  <c r="D19" i="1"/>
  <c r="D18" i="1"/>
  <c r="D17" i="1"/>
  <c r="B25" i="1"/>
  <c r="B23" i="1"/>
  <c r="B24" i="1"/>
  <c r="B22" i="1"/>
  <c r="B21" i="1"/>
  <c r="B19" i="1"/>
  <c r="B20" i="1"/>
  <c r="B16" i="1"/>
  <c r="D98" i="1"/>
  <c r="B94" i="1" s="1"/>
  <c r="B17" i="1"/>
  <c r="A25" i="1"/>
  <c r="A24" i="1"/>
  <c r="A23" i="1"/>
  <c r="A21" i="1"/>
  <c r="A22" i="1"/>
  <c r="A20" i="1"/>
  <c r="A19" i="1"/>
  <c r="A18" i="1"/>
  <c r="C98" i="1"/>
  <c r="A99" i="1" s="1"/>
  <c r="A17" i="1"/>
  <c r="D77" i="1"/>
  <c r="B44" i="1"/>
  <c r="B57" i="1"/>
  <c r="E57" i="1" s="1"/>
  <c r="A42" i="1"/>
  <c r="A55" i="1"/>
  <c r="D55" i="1" s="1"/>
  <c r="B100" i="1" l="1"/>
  <c r="A90" i="1"/>
  <c r="B90" i="1" s="1"/>
  <c r="B97" i="1"/>
  <c r="A83" i="1"/>
  <c r="B83" i="1" s="1"/>
  <c r="A82" i="1"/>
  <c r="B82" i="1" s="1"/>
  <c r="B103" i="1"/>
  <c r="B101" i="1"/>
  <c r="A74" i="1"/>
  <c r="D71" i="1" s="1"/>
  <c r="A113" i="1"/>
  <c r="G87" i="1"/>
  <c r="E113" i="1"/>
  <c r="H100" i="1"/>
  <c r="D127" i="1"/>
  <c r="A128" i="1" s="1"/>
  <c r="H103" i="1"/>
  <c r="D130" i="1"/>
  <c r="G90" i="1"/>
  <c r="E116" i="1"/>
  <c r="A116" i="1"/>
  <c r="A77" i="1"/>
  <c r="D68" i="1" s="1"/>
  <c r="F107" i="1"/>
  <c r="E121" i="1"/>
  <c r="B122" i="1" s="1"/>
  <c r="I94" i="1"/>
  <c r="B107" i="1"/>
  <c r="B68" i="1"/>
  <c r="E77" i="1" s="1"/>
  <c r="H81" i="1"/>
  <c r="I100" i="1"/>
  <c r="H87" i="1"/>
  <c r="F113" i="1"/>
  <c r="B74" i="1"/>
  <c r="E127" i="1"/>
  <c r="B128" i="1" s="1"/>
  <c r="B113" i="1"/>
  <c r="A96" i="1"/>
  <c r="A98" i="1"/>
  <c r="A94" i="1"/>
  <c r="A103" i="1"/>
  <c r="A73" i="1"/>
  <c r="D72" i="1" s="1"/>
  <c r="H99" i="1"/>
  <c r="D126" i="1"/>
  <c r="A127" i="1" s="1"/>
  <c r="G86" i="1"/>
  <c r="E112" i="1"/>
  <c r="A112" i="1"/>
  <c r="F115" i="1"/>
  <c r="E129" i="1"/>
  <c r="B130" i="1" s="1"/>
  <c r="H89" i="1"/>
  <c r="B115" i="1"/>
  <c r="B76" i="1"/>
  <c r="I102" i="1"/>
  <c r="A100" i="1"/>
  <c r="A97" i="1"/>
  <c r="I101" i="1"/>
  <c r="H88" i="1"/>
  <c r="B75" i="1"/>
  <c r="E70" i="1" s="1"/>
  <c r="F114" i="1"/>
  <c r="E128" i="1"/>
  <c r="B114" i="1"/>
  <c r="A84" i="1"/>
  <c r="B84" i="1" s="1"/>
  <c r="A95" i="1"/>
  <c r="B95" i="1"/>
  <c r="B102" i="1"/>
  <c r="A86" i="1"/>
  <c r="B86" i="1" s="1"/>
  <c r="B98" i="1"/>
  <c r="A70" i="1"/>
  <c r="A109" i="1"/>
  <c r="G83" i="1"/>
  <c r="E109" i="1"/>
  <c r="D123" i="1"/>
  <c r="A124" i="1" s="1"/>
  <c r="H96" i="1"/>
  <c r="F108" i="1"/>
  <c r="E122" i="1"/>
  <c r="B123" i="1" s="1"/>
  <c r="B108" i="1"/>
  <c r="I95" i="1"/>
  <c r="H82" i="1"/>
  <c r="B69" i="1"/>
  <c r="E76" i="1" s="1"/>
  <c r="F111" i="1"/>
  <c r="E125" i="1"/>
  <c r="B126" i="1" s="1"/>
  <c r="B111" i="1"/>
  <c r="H85" i="1"/>
  <c r="B72" i="1"/>
  <c r="E73" i="1" s="1"/>
  <c r="I98" i="1"/>
  <c r="A102" i="1"/>
  <c r="A101" i="1"/>
  <c r="A71" i="1"/>
  <c r="D74" i="1" s="1"/>
  <c r="G84" i="1"/>
  <c r="E110" i="1"/>
  <c r="H97" i="1"/>
  <c r="D124" i="1"/>
  <c r="A125" i="1" s="1"/>
  <c r="A110" i="1"/>
  <c r="A75" i="1"/>
  <c r="D70" i="1" s="1"/>
  <c r="G88" i="1"/>
  <c r="E114" i="1"/>
  <c r="H101" i="1"/>
  <c r="D128" i="1"/>
  <c r="A129" i="1" s="1"/>
  <c r="A114" i="1"/>
  <c r="I97" i="1"/>
  <c r="H84" i="1"/>
  <c r="B71" i="1"/>
  <c r="F110" i="1"/>
  <c r="E124" i="1"/>
  <c r="B125" i="1" s="1"/>
  <c r="B110" i="1"/>
  <c r="A69" i="1"/>
  <c r="D76" i="1" s="1"/>
  <c r="H95" i="1"/>
  <c r="D122" i="1"/>
  <c r="A123" i="1" s="1"/>
  <c r="G82" i="1"/>
  <c r="E108" i="1"/>
  <c r="A108" i="1"/>
  <c r="A72" i="1"/>
  <c r="D73" i="1" s="1"/>
  <c r="H98" i="1"/>
  <c r="A111" i="1"/>
  <c r="E111" i="1"/>
  <c r="D125" i="1"/>
  <c r="A126" i="1" s="1"/>
  <c r="G85" i="1"/>
  <c r="A76" i="1"/>
  <c r="D69" i="1" s="1"/>
  <c r="H102" i="1"/>
  <c r="A115" i="1"/>
  <c r="E115" i="1"/>
  <c r="G89" i="1"/>
  <c r="D129" i="1"/>
  <c r="A130" i="1" s="1"/>
  <c r="F112" i="1"/>
  <c r="E126" i="1"/>
  <c r="B112" i="1"/>
  <c r="I99" i="1"/>
  <c r="H86" i="1"/>
  <c r="B73" i="1"/>
  <c r="E72" i="1" s="1"/>
  <c r="F116" i="1"/>
  <c r="E130" i="1"/>
  <c r="B116" i="1"/>
  <c r="I103" i="1"/>
  <c r="H90" i="1"/>
  <c r="B77" i="1"/>
  <c r="E68" i="1" s="1"/>
  <c r="B96" i="1"/>
  <c r="B99" i="1"/>
  <c r="A81" i="1"/>
  <c r="B81" i="1" s="1"/>
  <c r="A85" i="1"/>
  <c r="B85" i="1" s="1"/>
  <c r="A89" i="1"/>
  <c r="B89" i="1" s="1"/>
  <c r="F37" i="1"/>
  <c r="K37" i="1" s="1"/>
  <c r="G37" i="1"/>
  <c r="B129" i="1"/>
  <c r="B127" i="1"/>
  <c r="E69" i="1"/>
  <c r="E71" i="1"/>
  <c r="E74" i="1"/>
  <c r="A57" i="1"/>
  <c r="D57" i="1" s="1"/>
  <c r="B42" i="1"/>
  <c r="I42" i="1" s="1"/>
  <c r="B55" i="1"/>
  <c r="E55" i="1" s="1"/>
  <c r="B51" i="1"/>
  <c r="B64" i="1"/>
  <c r="B49" i="1"/>
  <c r="B62" i="1"/>
  <c r="B47" i="1"/>
  <c r="B60" i="1"/>
  <c r="E60" i="1" s="1"/>
  <c r="B43" i="1"/>
  <c r="B56" i="1"/>
  <c r="E56" i="1" s="1"/>
  <c r="B48" i="1"/>
  <c r="B61" i="1"/>
  <c r="B50" i="1"/>
  <c r="B63" i="1"/>
  <c r="B45" i="1"/>
  <c r="B58" i="1"/>
  <c r="E58" i="1" s="1"/>
  <c r="B46" i="1"/>
  <c r="B59" i="1"/>
  <c r="E59" i="1" s="1"/>
  <c r="A49" i="1"/>
  <c r="A62" i="1"/>
  <c r="A45" i="1"/>
  <c r="A58" i="1"/>
  <c r="D58" i="1" s="1"/>
  <c r="A48" i="1"/>
  <c r="H48" i="1" s="1"/>
  <c r="A61" i="1"/>
  <c r="A51" i="1"/>
  <c r="A64" i="1"/>
  <c r="A43" i="1"/>
  <c r="A56" i="1"/>
  <c r="D56" i="1" s="1"/>
  <c r="A46" i="1"/>
  <c r="H46" i="1" s="1"/>
  <c r="A59" i="1"/>
  <c r="D59" i="1" s="1"/>
  <c r="A50" i="1"/>
  <c r="A63" i="1"/>
  <c r="A47" i="1"/>
  <c r="A60" i="1"/>
  <c r="D60" i="1" s="1"/>
  <c r="A44" i="1"/>
  <c r="H44" i="1" s="1"/>
  <c r="H47" i="1" l="1"/>
  <c r="H51" i="1"/>
  <c r="H45" i="1"/>
  <c r="I50" i="1"/>
  <c r="I43" i="1"/>
  <c r="I49" i="1"/>
  <c r="I46" i="1"/>
  <c r="J34" i="1"/>
  <c r="J32" i="1"/>
  <c r="J30" i="1"/>
  <c r="J35" i="1"/>
  <c r="J36" i="1"/>
  <c r="J33" i="1"/>
  <c r="J29" i="1"/>
  <c r="J31" i="1"/>
  <c r="J38" i="1"/>
  <c r="J37" i="1"/>
  <c r="H42" i="1"/>
  <c r="L35" i="1"/>
  <c r="K36" i="1"/>
  <c r="K34" i="1"/>
  <c r="L38" i="1"/>
  <c r="I45" i="1"/>
  <c r="I47" i="1"/>
  <c r="I51" i="1"/>
  <c r="K33" i="1"/>
  <c r="L37" i="1"/>
  <c r="I44" i="1"/>
  <c r="K38" i="1"/>
  <c r="L32" i="1"/>
  <c r="L34" i="1"/>
  <c r="L30" i="1"/>
  <c r="L29" i="1"/>
  <c r="K31" i="1"/>
  <c r="K32" i="1"/>
  <c r="K30" i="1"/>
  <c r="I36" i="1"/>
  <c r="I38" i="1"/>
  <c r="I31" i="1"/>
  <c r="I30" i="1"/>
  <c r="I29" i="1"/>
  <c r="I32" i="1"/>
  <c r="I34" i="1"/>
  <c r="I35" i="1"/>
  <c r="K29" i="1"/>
  <c r="I33" i="1"/>
  <c r="I37" i="1"/>
  <c r="H50" i="1"/>
  <c r="H43" i="1"/>
  <c r="H49" i="1"/>
  <c r="I48" i="1"/>
  <c r="L36" i="1"/>
  <c r="L31" i="1"/>
  <c r="L33" i="1"/>
  <c r="K35" i="1"/>
  <c r="C125" i="1"/>
  <c r="C130" i="1"/>
  <c r="C128" i="1"/>
  <c r="C122" i="1"/>
  <c r="D75" i="1"/>
  <c r="A121" i="1" l="1"/>
  <c r="B121" i="1"/>
  <c r="G47" i="1"/>
  <c r="F47" i="1"/>
  <c r="D42" i="1" s="1"/>
  <c r="D43" i="1" l="1"/>
  <c r="E42" i="1"/>
  <c r="E49" i="1"/>
  <c r="E43" i="1"/>
  <c r="E50" i="1"/>
  <c r="D49" i="1"/>
  <c r="E46" i="1"/>
  <c r="E44" i="1"/>
  <c r="E47" i="1"/>
  <c r="E48" i="1"/>
  <c r="D46" i="1"/>
  <c r="D48" i="1"/>
  <c r="D51" i="1"/>
  <c r="D45" i="1"/>
  <c r="D47" i="1"/>
  <c r="D44" i="1"/>
  <c r="D50" i="1"/>
  <c r="E45" i="1"/>
  <c r="E51" i="1"/>
  <c r="D85" i="1"/>
  <c r="E85" i="1"/>
  <c r="K88" i="1" l="1"/>
  <c r="K84" i="1"/>
  <c r="K87" i="1"/>
  <c r="K83" i="1"/>
  <c r="K90" i="1"/>
  <c r="K86" i="1"/>
  <c r="K82" i="1"/>
  <c r="K89" i="1"/>
  <c r="K85" i="1"/>
  <c r="K81" i="1"/>
  <c r="M83" i="1"/>
  <c r="M89" i="1"/>
  <c r="M81" i="1"/>
  <c r="M85" i="1"/>
  <c r="M87" i="1"/>
  <c r="M82" i="1"/>
  <c r="M86" i="1"/>
  <c r="M84" i="1"/>
  <c r="M90" i="1"/>
  <c r="M88" i="1"/>
  <c r="J88" i="1"/>
  <c r="J84" i="1"/>
  <c r="J87" i="1"/>
  <c r="J83" i="1"/>
  <c r="J90" i="1"/>
  <c r="J86" i="1"/>
  <c r="J82" i="1"/>
  <c r="J89" i="1"/>
  <c r="J85" i="1"/>
  <c r="J81" i="1"/>
  <c r="L81" i="1"/>
  <c r="L88" i="1"/>
  <c r="L86" i="1"/>
  <c r="L90" i="1"/>
  <c r="L85" i="1"/>
  <c r="L82" i="1"/>
  <c r="L84" i="1"/>
  <c r="L83" i="1"/>
  <c r="L89" i="1"/>
  <c r="L87" i="1"/>
</calcChain>
</file>

<file path=xl/sharedStrings.xml><?xml version="1.0" encoding="utf-8"?>
<sst xmlns="http://schemas.openxmlformats.org/spreadsheetml/2006/main" count="99" uniqueCount="38">
  <si>
    <t>x</t>
  </si>
  <si>
    <t>y</t>
  </si>
  <si>
    <t>spatial offset sets</t>
  </si>
  <si>
    <t xml:space="preserve">offset point </t>
  </si>
  <si>
    <t>rotational offsets set</t>
  </si>
  <si>
    <t>base</t>
  </si>
  <si>
    <t>random clusters</t>
  </si>
  <si>
    <t xml:space="preserve">center offset </t>
  </si>
  <si>
    <t>x1</t>
  </si>
  <si>
    <t>y1</t>
  </si>
  <si>
    <t>angle radians</t>
  </si>
  <si>
    <t>degrees</t>
  </si>
  <si>
    <t>rotated</t>
  </si>
  <si>
    <t>offset</t>
  </si>
  <si>
    <t>event index</t>
  </si>
  <si>
    <t>interrumpted sets</t>
  </si>
  <si>
    <t>index</t>
  </si>
  <si>
    <t>reversed</t>
  </si>
  <si>
    <t>note:</t>
  </si>
  <si>
    <t>center both clusters to on range</t>
  </si>
  <si>
    <t>aio offset</t>
  </si>
  <si>
    <t>grid value</t>
  </si>
  <si>
    <t>scaling</t>
  </si>
  <si>
    <t>ratio</t>
  </si>
  <si>
    <t>scaled</t>
  </si>
  <si>
    <t>duration</t>
  </si>
  <si>
    <t>time</t>
  </si>
  <si>
    <t>ordinal offset</t>
  </si>
  <si>
    <t>x max</t>
  </si>
  <si>
    <t>y max</t>
  </si>
  <si>
    <t>xmin</t>
  </si>
  <si>
    <t>ymin</t>
  </si>
  <si>
    <t>center both clusters to be on range</t>
  </si>
  <si>
    <t>center</t>
  </si>
  <si>
    <t>x2</t>
  </si>
  <si>
    <t>y2</t>
  </si>
  <si>
    <t>center offset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</si>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</sst>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70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Hoja1!$B$1:$B$2</c:f>
              <c:strCache>
                <c:ptCount val="2"/>
                <c:pt idx="0">
                  <c:v>base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Hoja1!$A$3:$A$12</c:f>
              <c:numCache>
                <c:formatCode>0</c:formatCode>
                <c:ptCount val="10"/>
                <c:pt idx="0">
                  <c:v>35.691257646143505</c:v>
                </c:pt>
                <c:pt idx="1">
                  <c:v>37.48957389646467</c:v>
                </c:pt>
                <c:pt idx="2">
                  <c:v>75.230554960642863</c:v>
                </c:pt>
                <c:pt idx="3">
                  <c:v>81.506158751899761</c:v>
                </c:pt>
                <c:pt idx="4">
                  <c:v>37.522118455233588</c:v>
                </c:pt>
                <c:pt idx="5">
                  <c:v>9.5990700102502871</c:v>
                </c:pt>
                <c:pt idx="6">
                  <c:v>68.09130016512087</c:v>
                </c:pt>
                <c:pt idx="7">
                  <c:v>42.814173048198711</c:v>
                </c:pt>
                <c:pt idx="8">
                  <c:v>6.4072828453280808</c:v>
                </c:pt>
                <c:pt idx="9">
                  <c:v>41.086436692049261</c:v>
                </c:pt>
              </c:numCache>
            </c:numRef>
          </c:xVal>
          <c:yVal>
            <c:numRef>
              <c:f>Hoja1!$B$3:$B$12</c:f>
              <c:numCache>
                <c:formatCode>0</c:formatCode>
                <c:ptCount val="10"/>
                <c:pt idx="0">
                  <c:v>69.667630517339276</c:v>
                </c:pt>
                <c:pt idx="1">
                  <c:v>82.660218529879998</c:v>
                </c:pt>
                <c:pt idx="2">
                  <c:v>28.190343273553523</c:v>
                </c:pt>
                <c:pt idx="3">
                  <c:v>37.667987463845357</c:v>
                </c:pt>
                <c:pt idx="4">
                  <c:v>61.597030229668334</c:v>
                </c:pt>
                <c:pt idx="5">
                  <c:v>84.782950068357408</c:v>
                </c:pt>
                <c:pt idx="6">
                  <c:v>30.038194632902826</c:v>
                </c:pt>
                <c:pt idx="7">
                  <c:v>5.967852614891533</c:v>
                </c:pt>
                <c:pt idx="8">
                  <c:v>13.796018214187129</c:v>
                </c:pt>
                <c:pt idx="9">
                  <c:v>49.107551012186981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D-43AC-A525-6D0B86B617B9}"/>
            </c:ext>
          </c:extLst>
        </c:ser>
        <c:ser>
          <c:idx val="1"/>
          <c:order val="1"/>
          <c:tx>
            <c:v>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Hoja1!$D$3:$D$12</c:f>
              <c:numCache>
                <c:formatCode>0</c:formatCode>
                <c:ptCount val="10"/>
                <c:pt idx="0">
                  <c:v>3.4870656128521564</c:v>
                </c:pt>
                <c:pt idx="1">
                  <c:v>45.077190216002492</c:v>
                </c:pt>
                <c:pt idx="2">
                  <c:v>58.449061665546807</c:v>
                </c:pt>
                <c:pt idx="3">
                  <c:v>79.801698436538544</c:v>
                </c:pt>
                <c:pt idx="4">
                  <c:v>41.978945257420946</c:v>
                </c:pt>
                <c:pt idx="5">
                  <c:v>18.0409442262985</c:v>
                </c:pt>
                <c:pt idx="6">
                  <c:v>34.834469051875033</c:v>
                </c:pt>
                <c:pt idx="7">
                  <c:v>46.500860179199613</c:v>
                </c:pt>
                <c:pt idx="8">
                  <c:v>70.87687004625792</c:v>
                </c:pt>
                <c:pt idx="9">
                  <c:v>10.635101937473861</c:v>
                </c:pt>
              </c:numCache>
            </c:numRef>
          </c:xVal>
          <c:yVal>
            <c:numRef>
              <c:f>Hoja1!$E$3:$E$12</c:f>
              <c:numCache>
                <c:formatCode>0</c:formatCode>
                <c:ptCount val="10"/>
                <c:pt idx="0">
                  <c:v>63.318542552317645</c:v>
                </c:pt>
                <c:pt idx="1">
                  <c:v>17.783462252575521</c:v>
                </c:pt>
                <c:pt idx="2">
                  <c:v>25.329460478256678</c:v>
                </c:pt>
                <c:pt idx="3">
                  <c:v>31.749453930791624</c:v>
                </c:pt>
                <c:pt idx="4">
                  <c:v>17.390074506970681</c:v>
                </c:pt>
                <c:pt idx="5">
                  <c:v>28.088108816164752</c:v>
                </c:pt>
                <c:pt idx="6">
                  <c:v>30.102067106033807</c:v>
                </c:pt>
                <c:pt idx="7">
                  <c:v>61.993841988595456</c:v>
                </c:pt>
                <c:pt idx="8">
                  <c:v>32.589240454838169</c:v>
                </c:pt>
                <c:pt idx="9">
                  <c:v>37.252600010988282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D-43AC-A525-6D0B86B6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Hoja1!$A$119</c:f>
              <c:strCache>
                <c:ptCount val="1"/>
                <c:pt idx="0">
                  <c:v>ordinal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Hoja1!$A$121:$A$130</c:f>
              <c:numCache>
                <c:formatCode>0</c:formatCode>
                <c:ptCount val="10"/>
                <c:pt idx="0">
                  <c:v>26</c:v>
                </c:pt>
                <c:pt idx="1">
                  <c:v>42.147464999010346</c:v>
                </c:pt>
                <c:pt idx="2">
                  <c:v>43.94578124933151</c:v>
                </c:pt>
                <c:pt idx="3">
                  <c:v>81.686762313509703</c:v>
                </c:pt>
                <c:pt idx="4">
                  <c:v>87.962366104766602</c:v>
                </c:pt>
                <c:pt idx="5">
                  <c:v>43.978325808100429</c:v>
                </c:pt>
                <c:pt idx="6">
                  <c:v>16.055277363117128</c:v>
                </c:pt>
                <c:pt idx="7">
                  <c:v>74.547507517987711</c:v>
                </c:pt>
                <c:pt idx="8">
                  <c:v>49.270380401065552</c:v>
                </c:pt>
                <c:pt idx="9">
                  <c:v>12.863490198194921</c:v>
                </c:pt>
              </c:numCache>
            </c:numRef>
          </c:xVal>
          <c:yVal>
            <c:numRef>
              <c:f>Hoja1!$B$121:$B$130</c:f>
              <c:numCache>
                <c:formatCode>0</c:formatCode>
                <c:ptCount val="10"/>
                <c:pt idx="0">
                  <c:v>60</c:v>
                </c:pt>
                <c:pt idx="1">
                  <c:v>73.320052861658041</c:v>
                </c:pt>
                <c:pt idx="2">
                  <c:v>86.312640874198763</c:v>
                </c:pt>
                <c:pt idx="3">
                  <c:v>31.842765617872281</c:v>
                </c:pt>
                <c:pt idx="4">
                  <c:v>41.320409808164115</c:v>
                </c:pt>
                <c:pt idx="5">
                  <c:v>65.249452573987099</c:v>
                </c:pt>
                <c:pt idx="6">
                  <c:v>88.435372412676173</c:v>
                </c:pt>
                <c:pt idx="7">
                  <c:v>33.69061697722158</c:v>
                </c:pt>
                <c:pt idx="8">
                  <c:v>9.6202749592102919</c:v>
                </c:pt>
                <c:pt idx="9">
                  <c:v>17.448440558505887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0C0-8162-138BC4F34F5C}"/>
            </c:ext>
          </c:extLst>
        </c:ser>
        <c:ser>
          <c:idx val="1"/>
          <c:order val="1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Hoja1!$D$121:$D$130</c:f>
              <c:numCache>
                <c:formatCode>0</c:formatCode>
                <c:ptCount val="10"/>
                <c:pt idx="0">
                  <c:v>42.147464999010346</c:v>
                </c:pt>
                <c:pt idx="1">
                  <c:v>43.94578124933151</c:v>
                </c:pt>
                <c:pt idx="2">
                  <c:v>81.686762313509703</c:v>
                </c:pt>
                <c:pt idx="3">
                  <c:v>87.962366104766602</c:v>
                </c:pt>
                <c:pt idx="4">
                  <c:v>43.978325808100429</c:v>
                </c:pt>
                <c:pt idx="5">
                  <c:v>16.055277363117128</c:v>
                </c:pt>
                <c:pt idx="6">
                  <c:v>74.547507517987711</c:v>
                </c:pt>
                <c:pt idx="7">
                  <c:v>49.270380401065552</c:v>
                </c:pt>
                <c:pt idx="8">
                  <c:v>12.863490198194921</c:v>
                </c:pt>
                <c:pt idx="9">
                  <c:v>47.542644044916102</c:v>
                </c:pt>
              </c:numCache>
            </c:numRef>
          </c:xVal>
          <c:yVal>
            <c:numRef>
              <c:f>Hoja1!$E$121:$E$130</c:f>
              <c:numCache>
                <c:formatCode>0</c:formatCode>
                <c:ptCount val="10"/>
                <c:pt idx="0">
                  <c:v>73.320052861658041</c:v>
                </c:pt>
                <c:pt idx="1">
                  <c:v>86.312640874198763</c:v>
                </c:pt>
                <c:pt idx="2">
                  <c:v>31.842765617872281</c:v>
                </c:pt>
                <c:pt idx="3">
                  <c:v>41.320409808164115</c:v>
                </c:pt>
                <c:pt idx="4">
                  <c:v>65.249452573987099</c:v>
                </c:pt>
                <c:pt idx="5">
                  <c:v>88.435372412676173</c:v>
                </c:pt>
                <c:pt idx="6">
                  <c:v>33.69061697722158</c:v>
                </c:pt>
                <c:pt idx="7">
                  <c:v>9.6202749592102919</c:v>
                </c:pt>
                <c:pt idx="8">
                  <c:v>17.448440558505887</c:v>
                </c:pt>
                <c:pt idx="9">
                  <c:v>52.759973356505739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8-40C0-8162-138BC4F3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Hoja1!$A$27</c:f>
              <c:strCache>
                <c:ptCount val="1"/>
                <c:pt idx="0">
                  <c:v>spatial offset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Hoja1!$I$29:$I$38</c:f>
              <c:numCache>
                <c:formatCode>0</c:formatCode>
                <c:ptCount val="10"/>
                <c:pt idx="0">
                  <c:v>36.147464999010346</c:v>
                </c:pt>
                <c:pt idx="1">
                  <c:v>37.94578124933151</c:v>
                </c:pt>
                <c:pt idx="2">
                  <c:v>75.686762313509703</c:v>
                </c:pt>
                <c:pt idx="3">
                  <c:v>81.962366104766602</c:v>
                </c:pt>
                <c:pt idx="4">
                  <c:v>37.978325808100429</c:v>
                </c:pt>
                <c:pt idx="5">
                  <c:v>10.055277363117128</c:v>
                </c:pt>
                <c:pt idx="6">
                  <c:v>68.547507517987711</c:v>
                </c:pt>
                <c:pt idx="7">
                  <c:v>43.270380401065552</c:v>
                </c:pt>
                <c:pt idx="8">
                  <c:v>6.8634901981949215</c:v>
                </c:pt>
                <c:pt idx="9">
                  <c:v>41.542644044916102</c:v>
                </c:pt>
              </c:numCache>
            </c:numRef>
          </c:xVal>
          <c:yVal>
            <c:numRef>
              <c:f>Hoja1!$J$29:$J$38</c:f>
              <c:numCache>
                <c:formatCode>0</c:formatCode>
                <c:ptCount val="10"/>
                <c:pt idx="0">
                  <c:v>66.820052861658041</c:v>
                </c:pt>
                <c:pt idx="1">
                  <c:v>79.812640874198763</c:v>
                </c:pt>
                <c:pt idx="2">
                  <c:v>25.342765617872288</c:v>
                </c:pt>
                <c:pt idx="3">
                  <c:v>34.820409808164122</c:v>
                </c:pt>
                <c:pt idx="4">
                  <c:v>58.749452573987099</c:v>
                </c:pt>
                <c:pt idx="5">
                  <c:v>81.935372412676173</c:v>
                </c:pt>
                <c:pt idx="6">
                  <c:v>27.190616977221591</c:v>
                </c:pt>
                <c:pt idx="7">
                  <c:v>3.1202749592102981</c:v>
                </c:pt>
                <c:pt idx="8">
                  <c:v>10.948440558505894</c:v>
                </c:pt>
                <c:pt idx="9">
                  <c:v>46.259973356505746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3-4A89-AB29-4D0B15F7864D}"/>
            </c:ext>
          </c:extLst>
        </c:ser>
        <c:ser>
          <c:idx val="1"/>
          <c:order val="1"/>
          <c:tx>
            <c:v>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Hoja1!$K$29:$K$38</c:f>
              <c:numCache>
                <c:formatCode>0</c:formatCode>
                <c:ptCount val="10"/>
                <c:pt idx="0">
                  <c:v>48.147464999010346</c:v>
                </c:pt>
                <c:pt idx="1">
                  <c:v>49.94578124933151</c:v>
                </c:pt>
                <c:pt idx="2">
                  <c:v>87.686762313509703</c:v>
                </c:pt>
                <c:pt idx="3">
                  <c:v>93.962366104766602</c:v>
                </c:pt>
                <c:pt idx="4">
                  <c:v>49.978325808100429</c:v>
                </c:pt>
                <c:pt idx="5">
                  <c:v>22.055277363117128</c:v>
                </c:pt>
                <c:pt idx="6">
                  <c:v>80.547507517987711</c:v>
                </c:pt>
                <c:pt idx="7">
                  <c:v>55.270380401065552</c:v>
                </c:pt>
                <c:pt idx="8">
                  <c:v>18.863490198194921</c:v>
                </c:pt>
                <c:pt idx="9">
                  <c:v>53.542644044916102</c:v>
                </c:pt>
              </c:numCache>
            </c:numRef>
          </c:xVal>
          <c:yVal>
            <c:numRef>
              <c:f>Hoja1!$L$29:$L$38</c:f>
              <c:numCache>
                <c:formatCode>0</c:formatCode>
                <c:ptCount val="10"/>
                <c:pt idx="0">
                  <c:v>79.820052861658041</c:v>
                </c:pt>
                <c:pt idx="1">
                  <c:v>92.812640874198763</c:v>
                </c:pt>
                <c:pt idx="2">
                  <c:v>38.342765617872288</c:v>
                </c:pt>
                <c:pt idx="3">
                  <c:v>47.820409808164122</c:v>
                </c:pt>
                <c:pt idx="4">
                  <c:v>71.749452573987099</c:v>
                </c:pt>
                <c:pt idx="5">
                  <c:v>94.935372412676173</c:v>
                </c:pt>
                <c:pt idx="6">
                  <c:v>40.190616977221595</c:v>
                </c:pt>
                <c:pt idx="7">
                  <c:v>16.120274959210299</c:v>
                </c:pt>
                <c:pt idx="8">
                  <c:v>23.948440558505894</c:v>
                </c:pt>
                <c:pt idx="9">
                  <c:v>59.259973356505746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3-4A89-AB29-4D0B15F7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base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Hoja1!$D$29:$D$38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47.691257646143505</c:v>
                      </c:pt>
                      <c:pt idx="1">
                        <c:v>49.48957389646467</c:v>
                      </c:pt>
                      <c:pt idx="2">
                        <c:v>87.230554960642863</c:v>
                      </c:pt>
                      <c:pt idx="3">
                        <c:v>93.506158751899761</c:v>
                      </c:pt>
                      <c:pt idx="4">
                        <c:v>49.522118455233588</c:v>
                      </c:pt>
                      <c:pt idx="5">
                        <c:v>21.599070010250287</c:v>
                      </c:pt>
                      <c:pt idx="6">
                        <c:v>80.09130016512087</c:v>
                      </c:pt>
                      <c:pt idx="7">
                        <c:v>54.814173048198711</c:v>
                      </c:pt>
                      <c:pt idx="8">
                        <c:v>18.40728284532808</c:v>
                      </c:pt>
                      <c:pt idx="9">
                        <c:v>53.086436692049261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Hoja1!$E$29:$E$38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82.667630517339276</c:v>
                      </c:pt>
                      <c:pt idx="1">
                        <c:v>95.660218529879998</c:v>
                      </c:pt>
                      <c:pt idx="2">
                        <c:v>41.190343273553523</c:v>
                      </c:pt>
                      <c:pt idx="3">
                        <c:v>50.667987463845357</c:v>
                      </c:pt>
                      <c:pt idx="4">
                        <c:v>74.597030229668334</c:v>
                      </c:pt>
                      <c:pt idx="5">
                        <c:v>97.782950068357408</c:v>
                      </c:pt>
                      <c:pt idx="6">
                        <c:v>43.03819463290283</c:v>
                      </c:pt>
                      <c:pt idx="7">
                        <c:v>18.967852614891534</c:v>
                      </c:pt>
                      <c:pt idx="8">
                        <c:v>26.796018214187129</c:v>
                      </c:pt>
                      <c:pt idx="9">
                        <c:v>62.107551012186981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2DF-4ADD-B4FA-FC340F098F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offst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Hoja1!$A$29:$A$38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35.691257646143505</c:v>
                      </c:pt>
                      <c:pt idx="1">
                        <c:v>37.48957389646467</c:v>
                      </c:pt>
                      <c:pt idx="2">
                        <c:v>75.230554960642863</c:v>
                      </c:pt>
                      <c:pt idx="3">
                        <c:v>81.506158751899761</c:v>
                      </c:pt>
                      <c:pt idx="4">
                        <c:v>37.522118455233588</c:v>
                      </c:pt>
                      <c:pt idx="5">
                        <c:v>9.5990700102502871</c:v>
                      </c:pt>
                      <c:pt idx="6">
                        <c:v>68.09130016512087</c:v>
                      </c:pt>
                      <c:pt idx="7">
                        <c:v>42.814173048198711</c:v>
                      </c:pt>
                      <c:pt idx="8">
                        <c:v>6.4072828453280808</c:v>
                      </c:pt>
                      <c:pt idx="9">
                        <c:v>41.086436692049261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Hoja1!$B$29:$B$38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69.667630517339276</c:v>
                      </c:pt>
                      <c:pt idx="1">
                        <c:v>82.660218529879998</c:v>
                      </c:pt>
                      <c:pt idx="2">
                        <c:v>28.190343273553523</c:v>
                      </c:pt>
                      <c:pt idx="3">
                        <c:v>37.667987463845357</c:v>
                      </c:pt>
                      <c:pt idx="4">
                        <c:v>61.597030229668334</c:v>
                      </c:pt>
                      <c:pt idx="5">
                        <c:v>84.782950068357408</c:v>
                      </c:pt>
                      <c:pt idx="6">
                        <c:v>30.038194632902826</c:v>
                      </c:pt>
                      <c:pt idx="7">
                        <c:v>5.967852614891533</c:v>
                      </c:pt>
                      <c:pt idx="8">
                        <c:v>13.796018214187129</c:v>
                      </c:pt>
                      <c:pt idx="9">
                        <c:v>49.107551012186981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2DF-4ADD-B4FA-FC340F098F40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random clusters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Hoja1!$A$16:$A$25</c:f>
              <c:numCache>
                <c:formatCode>0</c:formatCode>
                <c:ptCount val="10"/>
                <c:pt idx="0">
                  <c:v>42.147464999010346</c:v>
                </c:pt>
                <c:pt idx="1">
                  <c:v>43.94578124933151</c:v>
                </c:pt>
                <c:pt idx="2">
                  <c:v>81.686762313509703</c:v>
                </c:pt>
                <c:pt idx="3">
                  <c:v>87.962366104766602</c:v>
                </c:pt>
                <c:pt idx="4">
                  <c:v>43.978325808100429</c:v>
                </c:pt>
                <c:pt idx="5">
                  <c:v>16.055277363117128</c:v>
                </c:pt>
                <c:pt idx="6">
                  <c:v>74.547507517987711</c:v>
                </c:pt>
                <c:pt idx="7">
                  <c:v>49.270380401065552</c:v>
                </c:pt>
                <c:pt idx="8">
                  <c:v>12.863490198194921</c:v>
                </c:pt>
                <c:pt idx="9">
                  <c:v>47.542644044916102</c:v>
                </c:pt>
              </c:numCache>
            </c:numRef>
          </c:xVal>
          <c:yVal>
            <c:numRef>
              <c:f>Hoja1!$B$16:$B$25</c:f>
              <c:numCache>
                <c:formatCode>0</c:formatCode>
                <c:ptCount val="10"/>
                <c:pt idx="0">
                  <c:v>73.320052861658041</c:v>
                </c:pt>
                <c:pt idx="1">
                  <c:v>86.312640874198763</c:v>
                </c:pt>
                <c:pt idx="2">
                  <c:v>31.842765617872281</c:v>
                </c:pt>
                <c:pt idx="3">
                  <c:v>41.320409808164115</c:v>
                </c:pt>
                <c:pt idx="4">
                  <c:v>65.249452573987099</c:v>
                </c:pt>
                <c:pt idx="5">
                  <c:v>88.435372412676173</c:v>
                </c:pt>
                <c:pt idx="6">
                  <c:v>33.69061697722158</c:v>
                </c:pt>
                <c:pt idx="7">
                  <c:v>9.6202749592102919</c:v>
                </c:pt>
                <c:pt idx="8">
                  <c:v>17.448440558505887</c:v>
                </c:pt>
                <c:pt idx="9">
                  <c:v>52.759973356505739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ECE-A906-A1459C72213E}"/>
            </c:ext>
          </c:extLst>
        </c:ser>
        <c:ser>
          <c:idx val="1"/>
          <c:order val="1"/>
          <c:tx>
            <c:v>second randomset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Hoja1!$D$16:$D$25</c:f>
              <c:numCache>
                <c:formatCode>0</c:formatCode>
                <c:ptCount val="10"/>
                <c:pt idx="0">
                  <c:v>12.518844949905571</c:v>
                </c:pt>
                <c:pt idx="1">
                  <c:v>54.108969553055907</c:v>
                </c:pt>
                <c:pt idx="2">
                  <c:v>67.480841002600215</c:v>
                </c:pt>
                <c:pt idx="3">
                  <c:v>88.833477773591966</c:v>
                </c:pt>
                <c:pt idx="4">
                  <c:v>51.010724594474361</c:v>
                </c:pt>
                <c:pt idx="5">
                  <c:v>27.072723563351914</c:v>
                </c:pt>
                <c:pt idx="6">
                  <c:v>43.866248388928447</c:v>
                </c:pt>
                <c:pt idx="7">
                  <c:v>55.532639516253028</c:v>
                </c:pt>
                <c:pt idx="8">
                  <c:v>79.908649383311342</c:v>
                </c:pt>
                <c:pt idx="9">
                  <c:v>19.666881274527277</c:v>
                </c:pt>
              </c:numCache>
            </c:numRef>
          </c:xVal>
          <c:yVal>
            <c:numRef>
              <c:f>Hoja1!$E$16:$E$25</c:f>
              <c:numCache>
                <c:formatCode>0</c:formatCode>
                <c:ptCount val="10"/>
                <c:pt idx="0">
                  <c:v>78.758857342564397</c:v>
                </c:pt>
                <c:pt idx="1">
                  <c:v>33.223777042822263</c:v>
                </c:pt>
                <c:pt idx="2">
                  <c:v>40.769775268503423</c:v>
                </c:pt>
                <c:pt idx="3">
                  <c:v>47.189768721038369</c:v>
                </c:pt>
                <c:pt idx="4">
                  <c:v>32.830389297217422</c:v>
                </c:pt>
                <c:pt idx="5">
                  <c:v>43.528423606411494</c:v>
                </c:pt>
                <c:pt idx="6">
                  <c:v>45.542381896280553</c:v>
                </c:pt>
                <c:pt idx="7">
                  <c:v>77.434156778842208</c:v>
                </c:pt>
                <c:pt idx="8">
                  <c:v>48.029555245084914</c:v>
                </c:pt>
                <c:pt idx="9">
                  <c:v>52.692914801235027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A-4ECE-A906-A1459C72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Hoja1!$A$40</c:f>
              <c:strCache>
                <c:ptCount val="1"/>
                <c:pt idx="0">
                  <c:v>rotational offsets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Hoja1!$A$42:$A$51</c:f>
              <c:numCache>
                <c:formatCode>0</c:formatCode>
                <c:ptCount val="10"/>
                <c:pt idx="0">
                  <c:v>42.147464999010346</c:v>
                </c:pt>
                <c:pt idx="1">
                  <c:v>43.94578124933151</c:v>
                </c:pt>
                <c:pt idx="2">
                  <c:v>81.686762313509703</c:v>
                </c:pt>
                <c:pt idx="3">
                  <c:v>87.962366104766602</c:v>
                </c:pt>
                <c:pt idx="4">
                  <c:v>43.978325808100429</c:v>
                </c:pt>
                <c:pt idx="5">
                  <c:v>16.055277363117128</c:v>
                </c:pt>
                <c:pt idx="6">
                  <c:v>74.547507517987711</c:v>
                </c:pt>
                <c:pt idx="7">
                  <c:v>49.270380401065552</c:v>
                </c:pt>
                <c:pt idx="8">
                  <c:v>12.863490198194921</c:v>
                </c:pt>
                <c:pt idx="9">
                  <c:v>47.542644044916102</c:v>
                </c:pt>
              </c:numCache>
            </c:numRef>
          </c:xVal>
          <c:yVal>
            <c:numRef>
              <c:f>Hoja1!$B$42:$B$51</c:f>
              <c:numCache>
                <c:formatCode>0</c:formatCode>
                <c:ptCount val="10"/>
                <c:pt idx="0">
                  <c:v>73.320052861658041</c:v>
                </c:pt>
                <c:pt idx="1">
                  <c:v>86.312640874198763</c:v>
                </c:pt>
                <c:pt idx="2">
                  <c:v>31.842765617872281</c:v>
                </c:pt>
                <c:pt idx="3">
                  <c:v>41.320409808164115</c:v>
                </c:pt>
                <c:pt idx="4">
                  <c:v>65.249452573987099</c:v>
                </c:pt>
                <c:pt idx="5">
                  <c:v>88.435372412676173</c:v>
                </c:pt>
                <c:pt idx="6">
                  <c:v>33.69061697722158</c:v>
                </c:pt>
                <c:pt idx="7">
                  <c:v>9.6202749592102919</c:v>
                </c:pt>
                <c:pt idx="8">
                  <c:v>17.448440558505887</c:v>
                </c:pt>
                <c:pt idx="9">
                  <c:v>52.759973356505739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4-44C1-B94C-D631A261DC40}"/>
            </c:ext>
          </c:extLst>
        </c:ser>
        <c:ser>
          <c:idx val="2"/>
          <c:order val="2"/>
          <c:tx>
            <c:v>sset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Hoja1!$D$42:$D$51</c:f>
              <c:numCache>
                <c:formatCode>0</c:formatCode>
                <c:ptCount val="10"/>
                <c:pt idx="0">
                  <c:v>74.605254998657216</c:v>
                </c:pt>
                <c:pt idx="1">
                  <c:v>86.406230208912518</c:v>
                </c:pt>
                <c:pt idx="2">
                  <c:v>22.939695871384906</c:v>
                </c:pt>
                <c:pt idx="3">
                  <c:v>30.01420291622663</c:v>
                </c:pt>
                <c:pt idx="4">
                  <c:v>66.363890900310338</c:v>
                </c:pt>
                <c:pt idx="5">
                  <c:v>97.043707553447433</c:v>
                </c:pt>
                <c:pt idx="6">
                  <c:v>26.903258006828047</c:v>
                </c:pt>
                <c:pt idx="7">
                  <c:v>11.822064229250142</c:v>
                </c:pt>
                <c:pt idx="8">
                  <c:v>30.517439918127572</c:v>
                </c:pt>
                <c:pt idx="9">
                  <c:v>53.384255396855202</c:v>
                </c:pt>
              </c:numCache>
            </c:numRef>
          </c:xVal>
          <c:yVal>
            <c:numRef>
              <c:f>Hoja1!$E$42:$E$51</c:f>
              <c:numCache>
                <c:formatCode>0</c:formatCode>
                <c:ptCount val="10"/>
                <c:pt idx="0">
                  <c:v>50.261911938152522</c:v>
                </c:pt>
                <c:pt idx="1">
                  <c:v>44.536681053137798</c:v>
                </c:pt>
                <c:pt idx="2">
                  <c:v>25.474992216367454</c:v>
                </c:pt>
                <c:pt idx="3">
                  <c:v>16.577785215566848</c:v>
                </c:pt>
                <c:pt idx="4">
                  <c:v>51.014612478935646</c:v>
                </c:pt>
                <c:pt idx="5">
                  <c:v>70.406166396992106</c:v>
                </c:pt>
                <c:pt idx="6">
                  <c:v>31.693809538022293</c:v>
                </c:pt>
                <c:pt idx="7">
                  <c:v>63.171930739774893</c:v>
                </c:pt>
                <c:pt idx="8">
                  <c:v>95.377904700293513</c:v>
                </c:pt>
                <c:pt idx="9">
                  <c:v>51.484205722756897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4-44C1-B94C-D631A261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rtated set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Hoja1!$H$42:$H$51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56.707231094667534</c:v>
                      </c:pt>
                      <c:pt idx="1">
                        <c:v>68.508206304922822</c:v>
                      </c:pt>
                      <c:pt idx="2">
                        <c:v>5.0416719673952173</c:v>
                      </c:pt>
                      <c:pt idx="3">
                        <c:v>12.116179012236941</c:v>
                      </c:pt>
                      <c:pt idx="4">
                        <c:v>48.465866996320642</c:v>
                      </c:pt>
                      <c:pt idx="5">
                        <c:v>79.145683649457752</c:v>
                      </c:pt>
                      <c:pt idx="6">
                        <c:v>9.005234102838358</c:v>
                      </c:pt>
                      <c:pt idx="7">
                        <c:v>-6.075959674739547</c:v>
                      </c:pt>
                      <c:pt idx="8">
                        <c:v>12.619416014137885</c:v>
                      </c:pt>
                      <c:pt idx="9">
                        <c:v>35.486231492865514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Hoja1!$I$42:$I$51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-62.741763595352523</c:v>
                      </c:pt>
                      <c:pt idx="1">
                        <c:v>-68.466994480367248</c:v>
                      </c:pt>
                      <c:pt idx="2">
                        <c:v>-87.528683317137592</c:v>
                      </c:pt>
                      <c:pt idx="3">
                        <c:v>-96.425890317938197</c:v>
                      </c:pt>
                      <c:pt idx="4">
                        <c:v>-61.989063054569399</c:v>
                      </c:pt>
                      <c:pt idx="5">
                        <c:v>-42.59750913651294</c:v>
                      </c:pt>
                      <c:pt idx="6">
                        <c:v>-81.309865995482753</c:v>
                      </c:pt>
                      <c:pt idx="7">
                        <c:v>-49.831744793730152</c:v>
                      </c:pt>
                      <c:pt idx="8">
                        <c:v>-17.625770833211533</c:v>
                      </c:pt>
                      <c:pt idx="9">
                        <c:v>-61.519469810748149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34-44C1-B94C-D631A261DC40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Hoja1!$A$53</c:f>
              <c:strCache>
                <c:ptCount val="1"/>
                <c:pt idx="0">
                  <c:v>interrumpted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Hoja1!$A$55:$A$64</c:f>
              <c:numCache>
                <c:formatCode>0</c:formatCode>
                <c:ptCount val="10"/>
                <c:pt idx="0">
                  <c:v>42.147464999010346</c:v>
                </c:pt>
                <c:pt idx="1">
                  <c:v>43.94578124933151</c:v>
                </c:pt>
                <c:pt idx="2">
                  <c:v>81.686762313509703</c:v>
                </c:pt>
                <c:pt idx="3">
                  <c:v>87.962366104766602</c:v>
                </c:pt>
                <c:pt idx="4">
                  <c:v>43.978325808100429</c:v>
                </c:pt>
                <c:pt idx="5">
                  <c:v>16.055277363117128</c:v>
                </c:pt>
                <c:pt idx="6">
                  <c:v>74.547507517987711</c:v>
                </c:pt>
                <c:pt idx="7">
                  <c:v>49.270380401065552</c:v>
                </c:pt>
                <c:pt idx="8">
                  <c:v>12.863490198194921</c:v>
                </c:pt>
                <c:pt idx="9">
                  <c:v>47.542644044916102</c:v>
                </c:pt>
              </c:numCache>
            </c:numRef>
          </c:xVal>
          <c:yVal>
            <c:numRef>
              <c:f>Hoja1!$B$55:$B$64</c:f>
              <c:numCache>
                <c:formatCode>0</c:formatCode>
                <c:ptCount val="10"/>
                <c:pt idx="0">
                  <c:v>73.320052861658041</c:v>
                </c:pt>
                <c:pt idx="1">
                  <c:v>86.312640874198763</c:v>
                </c:pt>
                <c:pt idx="2">
                  <c:v>31.842765617872281</c:v>
                </c:pt>
                <c:pt idx="3">
                  <c:v>41.320409808164115</c:v>
                </c:pt>
                <c:pt idx="4">
                  <c:v>65.249452573987099</c:v>
                </c:pt>
                <c:pt idx="5">
                  <c:v>88.435372412676173</c:v>
                </c:pt>
                <c:pt idx="6">
                  <c:v>33.69061697722158</c:v>
                </c:pt>
                <c:pt idx="7">
                  <c:v>9.6202749592102919</c:v>
                </c:pt>
                <c:pt idx="8">
                  <c:v>17.448440558505887</c:v>
                </c:pt>
                <c:pt idx="9">
                  <c:v>52.759973356505739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3-4749-A019-F14530235CB9}"/>
            </c:ext>
          </c:extLst>
        </c:ser>
        <c:ser>
          <c:idx val="1"/>
          <c:order val="1"/>
          <c:tx>
            <c:v>interrumpted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Hoja1!$D$55:$D$64</c:f>
              <c:numCache>
                <c:formatCode>0</c:formatCode>
                <c:ptCount val="10"/>
                <c:pt idx="0">
                  <c:v>42.147464999010346</c:v>
                </c:pt>
                <c:pt idx="1">
                  <c:v>43.94578124933151</c:v>
                </c:pt>
                <c:pt idx="2">
                  <c:v>81.686762313509703</c:v>
                </c:pt>
                <c:pt idx="3">
                  <c:v>87.962366104766602</c:v>
                </c:pt>
                <c:pt idx="4">
                  <c:v>43.978325808100429</c:v>
                </c:pt>
                <c:pt idx="5">
                  <c:v>18.0409442262985</c:v>
                </c:pt>
                <c:pt idx="6">
                  <c:v>34.834469051875033</c:v>
                </c:pt>
                <c:pt idx="7">
                  <c:v>46.500860179199613</c:v>
                </c:pt>
                <c:pt idx="8">
                  <c:v>70.87687004625792</c:v>
                </c:pt>
                <c:pt idx="9">
                  <c:v>10.635101937473861</c:v>
                </c:pt>
              </c:numCache>
            </c:numRef>
          </c:xVal>
          <c:yVal>
            <c:numRef>
              <c:f>Hoja1!$E$55:$E$64</c:f>
              <c:numCache>
                <c:formatCode>0</c:formatCode>
                <c:ptCount val="10"/>
                <c:pt idx="0">
                  <c:v>73.320052861658041</c:v>
                </c:pt>
                <c:pt idx="1">
                  <c:v>86.312640874198763</c:v>
                </c:pt>
                <c:pt idx="2">
                  <c:v>31.842765617872281</c:v>
                </c:pt>
                <c:pt idx="3">
                  <c:v>41.320409808164115</c:v>
                </c:pt>
                <c:pt idx="4">
                  <c:v>65.249452573987099</c:v>
                </c:pt>
                <c:pt idx="5">
                  <c:v>28.088108816164752</c:v>
                </c:pt>
                <c:pt idx="6">
                  <c:v>30.102067106033807</c:v>
                </c:pt>
                <c:pt idx="7">
                  <c:v>61.993841988595456</c:v>
                </c:pt>
                <c:pt idx="8">
                  <c:v>32.589240454838169</c:v>
                </c:pt>
                <c:pt idx="9">
                  <c:v>37.252600010988282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3-4749-A019-F1453023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Hoja1!$A$68:$A$77</c:f>
              <c:numCache>
                <c:formatCode>0</c:formatCode>
                <c:ptCount val="10"/>
                <c:pt idx="0">
                  <c:v>42.147464999010346</c:v>
                </c:pt>
                <c:pt idx="1">
                  <c:v>43.94578124933151</c:v>
                </c:pt>
                <c:pt idx="2">
                  <c:v>81.686762313509703</c:v>
                </c:pt>
                <c:pt idx="3">
                  <c:v>87.962366104766602</c:v>
                </c:pt>
                <c:pt idx="4">
                  <c:v>43.978325808100429</c:v>
                </c:pt>
                <c:pt idx="5">
                  <c:v>16.055277363117128</c:v>
                </c:pt>
                <c:pt idx="6">
                  <c:v>74.547507517987711</c:v>
                </c:pt>
                <c:pt idx="7">
                  <c:v>49.270380401065552</c:v>
                </c:pt>
                <c:pt idx="8">
                  <c:v>12.863490198194921</c:v>
                </c:pt>
                <c:pt idx="9">
                  <c:v>47.542644044916102</c:v>
                </c:pt>
              </c:numCache>
            </c:numRef>
          </c:xVal>
          <c:yVal>
            <c:numRef>
              <c:f>Hoja1!$B$68:$B$77</c:f>
              <c:numCache>
                <c:formatCode>0</c:formatCode>
                <c:ptCount val="10"/>
                <c:pt idx="0">
                  <c:v>73.320052861658041</c:v>
                </c:pt>
                <c:pt idx="1">
                  <c:v>86.312640874198763</c:v>
                </c:pt>
                <c:pt idx="2">
                  <c:v>31.842765617872281</c:v>
                </c:pt>
                <c:pt idx="3">
                  <c:v>41.320409808164115</c:v>
                </c:pt>
                <c:pt idx="4">
                  <c:v>65.249452573987099</c:v>
                </c:pt>
                <c:pt idx="5">
                  <c:v>88.435372412676173</c:v>
                </c:pt>
                <c:pt idx="6">
                  <c:v>33.69061697722158</c:v>
                </c:pt>
                <c:pt idx="7">
                  <c:v>9.6202749592102919</c:v>
                </c:pt>
                <c:pt idx="8">
                  <c:v>17.448440558505887</c:v>
                </c:pt>
                <c:pt idx="9">
                  <c:v>52.759973356505739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7-4273-BDCA-865F41CD5F30}"/>
            </c:ext>
          </c:extLst>
        </c:ser>
        <c:ser>
          <c:idx val="1"/>
          <c:order val="1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Hoja1!$D$68:$D$77</c:f>
              <c:numCache>
                <c:formatCode>0</c:formatCode>
                <c:ptCount val="10"/>
                <c:pt idx="0">
                  <c:v>47.542644044916102</c:v>
                </c:pt>
                <c:pt idx="1">
                  <c:v>12.863490198194921</c:v>
                </c:pt>
                <c:pt idx="2">
                  <c:v>49.270380401065552</c:v>
                </c:pt>
                <c:pt idx="3">
                  <c:v>74.547507517987711</c:v>
                </c:pt>
                <c:pt idx="4">
                  <c:v>16.055277363117128</c:v>
                </c:pt>
                <c:pt idx="5">
                  <c:v>43.978325808100429</c:v>
                </c:pt>
                <c:pt idx="6">
                  <c:v>87.962366104766602</c:v>
                </c:pt>
                <c:pt idx="7">
                  <c:v>81.686762313509703</c:v>
                </c:pt>
                <c:pt idx="8">
                  <c:v>43.94578124933151</c:v>
                </c:pt>
                <c:pt idx="9">
                  <c:v>42.147464999010346</c:v>
                </c:pt>
              </c:numCache>
            </c:numRef>
          </c:xVal>
          <c:yVal>
            <c:numRef>
              <c:f>Hoja1!$E$68:$E$77</c:f>
              <c:numCache>
                <c:formatCode>0</c:formatCode>
                <c:ptCount val="10"/>
                <c:pt idx="0">
                  <c:v>52.759973356505739</c:v>
                </c:pt>
                <c:pt idx="1">
                  <c:v>17.448440558505887</c:v>
                </c:pt>
                <c:pt idx="2">
                  <c:v>9.6202749592102919</c:v>
                </c:pt>
                <c:pt idx="3">
                  <c:v>33.69061697722158</c:v>
                </c:pt>
                <c:pt idx="4">
                  <c:v>88.435372412676173</c:v>
                </c:pt>
                <c:pt idx="5">
                  <c:v>65.249452573987099</c:v>
                </c:pt>
                <c:pt idx="6">
                  <c:v>41.320409808164115</c:v>
                </c:pt>
                <c:pt idx="7">
                  <c:v>31.842765617872281</c:v>
                </c:pt>
                <c:pt idx="8">
                  <c:v>86.312640874198763</c:v>
                </c:pt>
                <c:pt idx="9">
                  <c:v>73.320052861658041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7-4273-BDCA-865F41CD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Hoja1!$L$81:$L$90</c:f>
              <c:numCache>
                <c:formatCode>0</c:formatCode>
                <c:ptCount val="10"/>
                <c:pt idx="0">
                  <c:v>45.375568675443766</c:v>
                </c:pt>
                <c:pt idx="1">
                  <c:v>47.173884925764931</c:v>
                </c:pt>
                <c:pt idx="2">
                  <c:v>84.914865989943124</c:v>
                </c:pt>
                <c:pt idx="3">
                  <c:v>91.190469781200022</c:v>
                </c:pt>
                <c:pt idx="4">
                  <c:v>47.206429484533849</c:v>
                </c:pt>
                <c:pt idx="5">
                  <c:v>19.283381039550548</c:v>
                </c:pt>
                <c:pt idx="6">
                  <c:v>77.775611194421131</c:v>
                </c:pt>
                <c:pt idx="7">
                  <c:v>52.498484077498972</c:v>
                </c:pt>
                <c:pt idx="8">
                  <c:v>16.091593874628341</c:v>
                </c:pt>
                <c:pt idx="9">
                  <c:v>50.770747721349522</c:v>
                </c:pt>
              </c:numCache>
            </c:numRef>
          </c:xVal>
          <c:yVal>
            <c:numRef>
              <c:f>Hoja1!$M$81:$M$90</c:f>
              <c:numCache>
                <c:formatCode>0</c:formatCode>
                <c:ptCount val="10"/>
                <c:pt idx="0">
                  <c:v>75.674217232094719</c:v>
                </c:pt>
                <c:pt idx="1">
                  <c:v>88.666805244635441</c:v>
                </c:pt>
                <c:pt idx="2">
                  <c:v>34.196929988308959</c:v>
                </c:pt>
                <c:pt idx="3">
                  <c:v>43.674574178600793</c:v>
                </c:pt>
                <c:pt idx="4">
                  <c:v>67.603616944423777</c:v>
                </c:pt>
                <c:pt idx="5">
                  <c:v>90.789536783112851</c:v>
                </c:pt>
                <c:pt idx="6">
                  <c:v>36.044781347658258</c:v>
                </c:pt>
                <c:pt idx="7">
                  <c:v>11.97443932964697</c:v>
                </c:pt>
                <c:pt idx="8">
                  <c:v>19.802604928942564</c:v>
                </c:pt>
                <c:pt idx="9">
                  <c:v>55.114137726942417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5-47AD-A63D-E4D2001D1538}"/>
            </c:ext>
          </c:extLst>
        </c:ser>
        <c:ser>
          <c:idx val="1"/>
          <c:order val="1"/>
          <c:tx>
            <c:strRef>
              <c:f>Hoja1!$A$79</c:f>
              <c:strCache>
                <c:ptCount val="1"/>
                <c:pt idx="0">
                  <c:v>aio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Hoja1!$J$81:$J$90</c:f>
              <c:numCache>
                <c:formatCode>0</c:formatCode>
                <c:ptCount val="10"/>
                <c:pt idx="0">
                  <c:v>38.919361322576925</c:v>
                </c:pt>
                <c:pt idx="1">
                  <c:v>40.71767757289809</c:v>
                </c:pt>
                <c:pt idx="2">
                  <c:v>78.458658637076283</c:v>
                </c:pt>
                <c:pt idx="3">
                  <c:v>84.734262428333182</c:v>
                </c:pt>
                <c:pt idx="4">
                  <c:v>40.750222131667009</c:v>
                </c:pt>
                <c:pt idx="5">
                  <c:v>12.827173686683707</c:v>
                </c:pt>
                <c:pt idx="6">
                  <c:v>71.319403841554291</c:v>
                </c:pt>
                <c:pt idx="7">
                  <c:v>46.042276724632131</c:v>
                </c:pt>
                <c:pt idx="8">
                  <c:v>9.6353865217615002</c:v>
                </c:pt>
                <c:pt idx="9">
                  <c:v>44.314540368482682</c:v>
                </c:pt>
              </c:numCache>
            </c:numRef>
          </c:xVal>
          <c:yVal>
            <c:numRef>
              <c:f>Hoja1!$K$81:$K$90</c:f>
              <c:numCache>
                <c:formatCode>0</c:formatCode>
                <c:ptCount val="10"/>
                <c:pt idx="0">
                  <c:v>70.021794887775954</c:v>
                </c:pt>
                <c:pt idx="1">
                  <c:v>84.455318934770773</c:v>
                </c:pt>
                <c:pt idx="2">
                  <c:v>30.544507643990201</c:v>
                </c:pt>
                <c:pt idx="3">
                  <c:v>40.022151834282035</c:v>
                </c:pt>
                <c:pt idx="4">
                  <c:v>61.951194600105012</c:v>
                </c:pt>
                <c:pt idx="5">
                  <c:v>83.137114438794086</c:v>
                </c:pt>
                <c:pt idx="6">
                  <c:v>32.392359003339507</c:v>
                </c:pt>
                <c:pt idx="7">
                  <c:v>8.3220169853282115</c:v>
                </c:pt>
                <c:pt idx="8">
                  <c:v>16.150182584623806</c:v>
                </c:pt>
                <c:pt idx="9">
                  <c:v>49.461715382623659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7AD-A63D-E4D2001D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aio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Hoja1!$A$81:$A$90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35.691257646143505</c:v>
                      </c:pt>
                      <c:pt idx="1">
                        <c:v>37.48957389646467</c:v>
                      </c:pt>
                      <c:pt idx="2">
                        <c:v>75.230554960642863</c:v>
                      </c:pt>
                      <c:pt idx="3">
                        <c:v>81.506158751899761</c:v>
                      </c:pt>
                      <c:pt idx="4">
                        <c:v>37.522118455233588</c:v>
                      </c:pt>
                      <c:pt idx="5">
                        <c:v>9.5990700102502871</c:v>
                      </c:pt>
                      <c:pt idx="6">
                        <c:v>68.09130016512087</c:v>
                      </c:pt>
                      <c:pt idx="7">
                        <c:v>42.814173048198711</c:v>
                      </c:pt>
                      <c:pt idx="8">
                        <c:v>6.4072828453280808</c:v>
                      </c:pt>
                      <c:pt idx="9">
                        <c:v>41.086436692049261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Hoja1!$B$81:$B$90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67.667630517339276</c:v>
                      </c:pt>
                      <c:pt idx="1">
                        <c:v>82.101154564334095</c:v>
                      </c:pt>
                      <c:pt idx="2">
                        <c:v>28.190343273553523</c:v>
                      </c:pt>
                      <c:pt idx="3">
                        <c:v>37.667987463845357</c:v>
                      </c:pt>
                      <c:pt idx="4">
                        <c:v>59.597030229668334</c:v>
                      </c:pt>
                      <c:pt idx="5">
                        <c:v>80.782950068357408</c:v>
                      </c:pt>
                      <c:pt idx="6">
                        <c:v>30.038194632902826</c:v>
                      </c:pt>
                      <c:pt idx="7">
                        <c:v>5.967852614891533</c:v>
                      </c:pt>
                      <c:pt idx="8">
                        <c:v>13.796018214187129</c:v>
                      </c:pt>
                      <c:pt idx="9">
                        <c:v>47.107551012186981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FA5-47AD-A63D-E4D2001D1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b base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Hoja1!$G$81:$G$90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42.147464999010346</c:v>
                      </c:pt>
                      <c:pt idx="1">
                        <c:v>43.94578124933151</c:v>
                      </c:pt>
                      <c:pt idx="2">
                        <c:v>81.686762313509703</c:v>
                      </c:pt>
                      <c:pt idx="3">
                        <c:v>87.962366104766602</c:v>
                      </c:pt>
                      <c:pt idx="4">
                        <c:v>43.978325808100429</c:v>
                      </c:pt>
                      <c:pt idx="5">
                        <c:v>16.055277363117128</c:v>
                      </c:pt>
                      <c:pt idx="6">
                        <c:v>74.547507517987711</c:v>
                      </c:pt>
                      <c:pt idx="7">
                        <c:v>49.270380401065552</c:v>
                      </c:pt>
                      <c:pt idx="8">
                        <c:v>12.863490198194921</c:v>
                      </c:pt>
                      <c:pt idx="9">
                        <c:v>47.542644044916102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Hoja1!$H$81:$H$90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73.320052861658041</c:v>
                      </c:pt>
                      <c:pt idx="1">
                        <c:v>86.312640874198763</c:v>
                      </c:pt>
                      <c:pt idx="2">
                        <c:v>31.842765617872281</c:v>
                      </c:pt>
                      <c:pt idx="3">
                        <c:v>41.320409808164115</c:v>
                      </c:pt>
                      <c:pt idx="4">
                        <c:v>65.249452573987099</c:v>
                      </c:pt>
                      <c:pt idx="5">
                        <c:v>88.435372412676173</c:v>
                      </c:pt>
                      <c:pt idx="6">
                        <c:v>33.69061697722158</c:v>
                      </c:pt>
                      <c:pt idx="7">
                        <c:v>9.6202749592102919</c:v>
                      </c:pt>
                      <c:pt idx="8">
                        <c:v>17.448440558505887</c:v>
                      </c:pt>
                      <c:pt idx="9">
                        <c:v>52.759973356505739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FA5-47AD-A63D-E4D2001D1538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Hoja1!$G$81:$G$90</c:f>
              <c:numCache>
                <c:formatCode>0</c:formatCode>
                <c:ptCount val="10"/>
                <c:pt idx="0">
                  <c:v>42.147464999010346</c:v>
                </c:pt>
                <c:pt idx="1">
                  <c:v>43.94578124933151</c:v>
                </c:pt>
                <c:pt idx="2">
                  <c:v>81.686762313509703</c:v>
                </c:pt>
                <c:pt idx="3">
                  <c:v>87.962366104766602</c:v>
                </c:pt>
                <c:pt idx="4">
                  <c:v>43.978325808100429</c:v>
                </c:pt>
                <c:pt idx="5">
                  <c:v>16.055277363117128</c:v>
                </c:pt>
                <c:pt idx="6">
                  <c:v>74.547507517987711</c:v>
                </c:pt>
                <c:pt idx="7">
                  <c:v>49.270380401065552</c:v>
                </c:pt>
                <c:pt idx="8">
                  <c:v>12.863490198194921</c:v>
                </c:pt>
                <c:pt idx="9">
                  <c:v>47.542644044916102</c:v>
                </c:pt>
              </c:numCache>
            </c:numRef>
          </c:xVal>
          <c:yVal>
            <c:numRef>
              <c:f>Hoja1!$H$81:$H$90</c:f>
              <c:numCache>
                <c:formatCode>0</c:formatCode>
                <c:ptCount val="10"/>
                <c:pt idx="0">
                  <c:v>73.320052861658041</c:v>
                </c:pt>
                <c:pt idx="1">
                  <c:v>86.312640874198763</c:v>
                </c:pt>
                <c:pt idx="2">
                  <c:v>31.842765617872281</c:v>
                </c:pt>
                <c:pt idx="3">
                  <c:v>41.320409808164115</c:v>
                </c:pt>
                <c:pt idx="4">
                  <c:v>65.249452573987099</c:v>
                </c:pt>
                <c:pt idx="5">
                  <c:v>88.435372412676173</c:v>
                </c:pt>
                <c:pt idx="6">
                  <c:v>33.69061697722158</c:v>
                </c:pt>
                <c:pt idx="7">
                  <c:v>9.6202749592102919</c:v>
                </c:pt>
                <c:pt idx="8">
                  <c:v>17.448440558505887</c:v>
                </c:pt>
                <c:pt idx="9">
                  <c:v>52.759973356505739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40C0-93B1-7CC366F4EACD}"/>
            </c:ext>
          </c:extLst>
        </c:ser>
        <c:ser>
          <c:idx val="1"/>
          <c:order val="1"/>
          <c:tx>
            <c:strRef>
              <c:f>Hoja1!$A$92</c:f>
              <c:strCache>
                <c:ptCount val="1"/>
                <c:pt idx="0">
                  <c:v>scaling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Hoja1!$A$94:$A$103</c:f>
              <c:numCache>
                <c:formatCode>0</c:formatCode>
                <c:ptCount val="10"/>
                <c:pt idx="0">
                  <c:v>45.983043525339681</c:v>
                </c:pt>
                <c:pt idx="1">
                  <c:v>46.90297041573929</c:v>
                </c:pt>
                <c:pt idx="2">
                  <c:v>66.209331766140934</c:v>
                </c:pt>
                <c:pt idx="3">
                  <c:v>69.419610647867046</c:v>
                </c:pt>
                <c:pt idx="4">
                  <c:v>46.919618552429583</c:v>
                </c:pt>
                <c:pt idx="5">
                  <c:v>32.635610874756949</c:v>
                </c:pt>
                <c:pt idx="6">
                  <c:v>62.557253071616501</c:v>
                </c:pt>
                <c:pt idx="7">
                  <c:v>49.626763819376876</c:v>
                </c:pt>
                <c:pt idx="8">
                  <c:v>31.002855323045807</c:v>
                </c:pt>
                <c:pt idx="9">
                  <c:v>48.742942003687304</c:v>
                </c:pt>
              </c:numCache>
            </c:numRef>
          </c:xVal>
          <c:yVal>
            <c:numRef>
              <c:f>Hoja1!$B$94:$B$103</c:f>
              <c:numCache>
                <c:formatCode>0</c:formatCode>
                <c:ptCount val="10"/>
                <c:pt idx="0">
                  <c:v>61.929349862210366</c:v>
                </c:pt>
                <c:pt idx="1">
                  <c:v>68.575695345928921</c:v>
                </c:pt>
                <c:pt idx="2">
                  <c:v>40.711684799364718</c:v>
                </c:pt>
                <c:pt idx="3">
                  <c:v>45.559964264521049</c:v>
                </c:pt>
                <c:pt idx="4">
                  <c:v>57.800842306896143</c:v>
                </c:pt>
                <c:pt idx="5">
                  <c:v>69.661576554529432</c:v>
                </c:pt>
                <c:pt idx="6">
                  <c:v>41.656951325551816</c:v>
                </c:pt>
                <c:pt idx="7">
                  <c:v>29.343791791165415</c:v>
                </c:pt>
                <c:pt idx="8">
                  <c:v>33.348282122611316</c:v>
                </c:pt>
                <c:pt idx="9">
                  <c:v>51.411861627220816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D-40C0-93B1-7CC366F4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Hoja1!$A$107:$A$116</c:f>
              <c:numCache>
                <c:formatCode>0</c:formatCode>
                <c:ptCount val="10"/>
                <c:pt idx="0">
                  <c:v>42.147464999010346</c:v>
                </c:pt>
                <c:pt idx="1">
                  <c:v>43.94578124933151</c:v>
                </c:pt>
                <c:pt idx="2">
                  <c:v>81.686762313509703</c:v>
                </c:pt>
                <c:pt idx="3">
                  <c:v>87.962366104766602</c:v>
                </c:pt>
                <c:pt idx="4">
                  <c:v>43.978325808100429</c:v>
                </c:pt>
                <c:pt idx="5">
                  <c:v>16.055277363117128</c:v>
                </c:pt>
                <c:pt idx="6">
                  <c:v>74.547507517987711</c:v>
                </c:pt>
                <c:pt idx="7">
                  <c:v>49.270380401065552</c:v>
                </c:pt>
                <c:pt idx="8">
                  <c:v>12.863490198194921</c:v>
                </c:pt>
                <c:pt idx="9">
                  <c:v>47.542644044916102</c:v>
                </c:pt>
              </c:numCache>
            </c:numRef>
          </c:xVal>
          <c:yVal>
            <c:numRef>
              <c:f>Hoja1!$B$107:$B$116</c:f>
              <c:numCache>
                <c:formatCode>0</c:formatCode>
                <c:ptCount val="10"/>
                <c:pt idx="0">
                  <c:v>73.320052861658041</c:v>
                </c:pt>
                <c:pt idx="1">
                  <c:v>86.312640874198763</c:v>
                </c:pt>
                <c:pt idx="2">
                  <c:v>31.842765617872281</c:v>
                </c:pt>
                <c:pt idx="3">
                  <c:v>41.320409808164115</c:v>
                </c:pt>
                <c:pt idx="4">
                  <c:v>65.249452573987099</c:v>
                </c:pt>
                <c:pt idx="5">
                  <c:v>88.435372412676173</c:v>
                </c:pt>
                <c:pt idx="6">
                  <c:v>33.69061697722158</c:v>
                </c:pt>
                <c:pt idx="7">
                  <c:v>9.6202749592102919</c:v>
                </c:pt>
                <c:pt idx="8">
                  <c:v>17.448440558505887</c:v>
                </c:pt>
                <c:pt idx="9">
                  <c:v>52.759973356505739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9-472B-AC43-70079218503E}"/>
            </c:ext>
          </c:extLst>
        </c:ser>
        <c:ser>
          <c:idx val="1"/>
          <c:order val="1"/>
          <c:tx>
            <c:strRef>
              <c:f>Hoja1!$A$105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Hoja1!$E$107:$E$116</c:f>
              <c:numCache>
                <c:formatCode>0</c:formatCode>
                <c:ptCount val="10"/>
                <c:pt idx="0">
                  <c:v>42.147464999010346</c:v>
                </c:pt>
                <c:pt idx="1">
                  <c:v>43.94578124933151</c:v>
                </c:pt>
                <c:pt idx="2">
                  <c:v>81.686762313509703</c:v>
                </c:pt>
                <c:pt idx="3">
                  <c:v>87.962366104766602</c:v>
                </c:pt>
                <c:pt idx="4">
                  <c:v>43.978325808100429</c:v>
                </c:pt>
                <c:pt idx="5">
                  <c:v>16.055277363117128</c:v>
                </c:pt>
                <c:pt idx="6">
                  <c:v>74.547507517987711</c:v>
                </c:pt>
                <c:pt idx="7">
                  <c:v>49.270380401065552</c:v>
                </c:pt>
                <c:pt idx="8">
                  <c:v>12.863490198194921</c:v>
                </c:pt>
                <c:pt idx="9">
                  <c:v>47.542644044916102</c:v>
                </c:pt>
              </c:numCache>
            </c:numRef>
          </c:xVal>
          <c:yVal>
            <c:numRef>
              <c:f>Hoja1!$F$107:$F$116</c:f>
              <c:numCache>
                <c:formatCode>0</c:formatCode>
                <c:ptCount val="10"/>
                <c:pt idx="0">
                  <c:v>73.320052861658041</c:v>
                </c:pt>
                <c:pt idx="1">
                  <c:v>86.312640874198763</c:v>
                </c:pt>
                <c:pt idx="2">
                  <c:v>31.842765617872281</c:v>
                </c:pt>
                <c:pt idx="3">
                  <c:v>41.320409808164115</c:v>
                </c:pt>
                <c:pt idx="4">
                  <c:v>65.249452573987099</c:v>
                </c:pt>
                <c:pt idx="5">
                  <c:v>88.435372412676173</c:v>
                </c:pt>
                <c:pt idx="6">
                  <c:v>33.69061697722158</c:v>
                </c:pt>
                <c:pt idx="7">
                  <c:v>9.6202749592102919</c:v>
                </c:pt>
                <c:pt idx="8">
                  <c:v>17.448440558505887</c:v>
                </c:pt>
                <c:pt idx="9">
                  <c:v>52.759973356505739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9-472B-AC43-70079218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209549</xdr:colOff>
      <xdr:row>11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26</xdr:row>
      <xdr:rowOff>0</xdr:rowOff>
    </xdr:from>
    <xdr:to>
      <xdr:col>19</xdr:col>
      <xdr:colOff>257174</xdr:colOff>
      <xdr:row>37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209549</xdr:colOff>
      <xdr:row>24</xdr:row>
      <xdr:rowOff>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15</xdr:col>
      <xdr:colOff>209549</xdr:colOff>
      <xdr:row>51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13</xdr:col>
      <xdr:colOff>209549</xdr:colOff>
      <xdr:row>64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209549</xdr:colOff>
      <xdr:row>77</xdr:row>
      <xdr:rowOff>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409575</xdr:colOff>
      <xdr:row>76</xdr:row>
      <xdr:rowOff>152400</xdr:rowOff>
    </xdr:from>
    <xdr:to>
      <xdr:col>19</xdr:col>
      <xdr:colOff>123824</xdr:colOff>
      <xdr:row>87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15</xdr:col>
      <xdr:colOff>209549</xdr:colOff>
      <xdr:row>103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12</xdr:col>
      <xdr:colOff>209549</xdr:colOff>
      <xdr:row>116</xdr:row>
      <xdr:rowOff>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119</xdr:row>
      <xdr:rowOff>0</xdr:rowOff>
    </xdr:from>
    <xdr:to>
      <xdr:col>11</xdr:col>
      <xdr:colOff>209549</xdr:colOff>
      <xdr:row>130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tabSelected="1" topLeftCell="J50" zoomScaleNormal="100" workbookViewId="0">
      <selection activeCell="Z128" sqref="Z128"/>
    </sheetView>
  </sheetViews>
  <sheetFormatPr baseColWidth="10" defaultColWidth="7.42578125" defaultRowHeight="15" x14ac:dyDescent="0.25"/>
  <cols>
    <col min="1" max="1" width="11.85546875" style="1" bestFit="1" customWidth="1"/>
    <col min="2" max="2" width="9.42578125" style="1" bestFit="1" customWidth="1"/>
    <col min="3" max="3" width="7.42578125" style="1"/>
    <col min="4" max="4" width="9.5703125" style="1" bestFit="1" customWidth="1"/>
    <col min="5" max="16384" width="7.42578125" style="1"/>
  </cols>
  <sheetData>
    <row r="1" spans="1:7" x14ac:dyDescent="0.25">
      <c r="A1" s="1" t="s">
        <v>5</v>
      </c>
    </row>
    <row r="2" spans="1:7" x14ac:dyDescent="0.25">
      <c r="A2" s="2" t="s">
        <v>0</v>
      </c>
      <c r="B2" s="2" t="s">
        <v>1</v>
      </c>
      <c r="D2" s="2" t="s">
        <v>0</v>
      </c>
      <c r="E2" s="2" t="s">
        <v>1</v>
      </c>
    </row>
    <row r="3" spans="1:7" x14ac:dyDescent="0.25">
      <c r="A3" s="1">
        <f ca="1">RAND()*85</f>
        <v>35.691257646143505</v>
      </c>
      <c r="B3" s="1">
        <f ca="1">RAND()*85</f>
        <v>69.667630517339276</v>
      </c>
      <c r="D3" s="1">
        <f ca="1">RAND()*85</f>
        <v>3.4870656128521564</v>
      </c>
      <c r="E3" s="1">
        <f ca="1">RAND()*85</f>
        <v>63.318542552317645</v>
      </c>
    </row>
    <row r="4" spans="1:7" x14ac:dyDescent="0.25">
      <c r="A4" s="1">
        <f t="shared" ref="A4:E12" ca="1" si="0">RAND()*85</f>
        <v>37.48957389646467</v>
      </c>
      <c r="B4" s="1">
        <f t="shared" ca="1" si="0"/>
        <v>82.660218529879998</v>
      </c>
      <c r="D4" s="1">
        <f t="shared" ca="1" si="0"/>
        <v>45.077190216002492</v>
      </c>
      <c r="E4" s="1">
        <f t="shared" ca="1" si="0"/>
        <v>17.783462252575521</v>
      </c>
    </row>
    <row r="5" spans="1:7" x14ac:dyDescent="0.25">
      <c r="A5" s="1">
        <f t="shared" ca="1" si="0"/>
        <v>75.230554960642863</v>
      </c>
      <c r="B5" s="1">
        <f t="shared" ca="1" si="0"/>
        <v>28.190343273553523</v>
      </c>
      <c r="D5" s="1">
        <f t="shared" ca="1" si="0"/>
        <v>58.449061665546807</v>
      </c>
      <c r="E5" s="1">
        <f t="shared" ca="1" si="0"/>
        <v>25.329460478256678</v>
      </c>
    </row>
    <row r="6" spans="1:7" x14ac:dyDescent="0.25">
      <c r="A6" s="1">
        <f t="shared" ca="1" si="0"/>
        <v>81.506158751899761</v>
      </c>
      <c r="B6" s="1">
        <f t="shared" ca="1" si="0"/>
        <v>37.667987463845357</v>
      </c>
      <c r="D6" s="1">
        <f t="shared" ca="1" si="0"/>
        <v>79.801698436538544</v>
      </c>
      <c r="E6" s="1">
        <f t="shared" ca="1" si="0"/>
        <v>31.749453930791624</v>
      </c>
    </row>
    <row r="7" spans="1:7" x14ac:dyDescent="0.25">
      <c r="A7" s="1">
        <f t="shared" ca="1" si="0"/>
        <v>37.522118455233588</v>
      </c>
      <c r="B7" s="1">
        <f t="shared" ca="1" si="0"/>
        <v>61.597030229668334</v>
      </c>
      <c r="D7" s="1">
        <f t="shared" ca="1" si="0"/>
        <v>41.978945257420946</v>
      </c>
      <c r="E7" s="1">
        <f t="shared" ca="1" si="0"/>
        <v>17.390074506970681</v>
      </c>
    </row>
    <row r="8" spans="1:7" x14ac:dyDescent="0.25">
      <c r="A8" s="1">
        <f t="shared" ca="1" si="0"/>
        <v>9.5990700102502871</v>
      </c>
      <c r="B8" s="1">
        <f t="shared" ca="1" si="0"/>
        <v>84.782950068357408</v>
      </c>
      <c r="D8" s="1">
        <f t="shared" ca="1" si="0"/>
        <v>18.0409442262985</v>
      </c>
      <c r="E8" s="1">
        <f t="shared" ca="1" si="0"/>
        <v>28.088108816164752</v>
      </c>
    </row>
    <row r="9" spans="1:7" x14ac:dyDescent="0.25">
      <c r="A9" s="1">
        <f t="shared" ca="1" si="0"/>
        <v>68.09130016512087</v>
      </c>
      <c r="B9" s="1">
        <f t="shared" ca="1" si="0"/>
        <v>30.038194632902826</v>
      </c>
      <c r="D9" s="1">
        <f t="shared" ca="1" si="0"/>
        <v>34.834469051875033</v>
      </c>
      <c r="E9" s="1">
        <f t="shared" ca="1" si="0"/>
        <v>30.102067106033807</v>
      </c>
    </row>
    <row r="10" spans="1:7" x14ac:dyDescent="0.25">
      <c r="A10" s="1">
        <f t="shared" ca="1" si="0"/>
        <v>42.814173048198711</v>
      </c>
      <c r="B10" s="1">
        <f t="shared" ca="1" si="0"/>
        <v>5.967852614891533</v>
      </c>
      <c r="D10" s="1">
        <f t="shared" ca="1" si="0"/>
        <v>46.500860179199613</v>
      </c>
      <c r="E10" s="1">
        <f t="shared" ca="1" si="0"/>
        <v>61.993841988595456</v>
      </c>
    </row>
    <row r="11" spans="1:7" x14ac:dyDescent="0.25">
      <c r="A11" s="1">
        <f t="shared" ca="1" si="0"/>
        <v>6.4072828453280808</v>
      </c>
      <c r="B11" s="1">
        <f t="shared" ca="1" si="0"/>
        <v>13.796018214187129</v>
      </c>
      <c r="D11" s="1">
        <f t="shared" ca="1" si="0"/>
        <v>70.87687004625792</v>
      </c>
      <c r="E11" s="1">
        <f t="shared" ca="1" si="0"/>
        <v>32.589240454838169</v>
      </c>
    </row>
    <row r="12" spans="1:7" x14ac:dyDescent="0.25">
      <c r="A12" s="1">
        <f t="shared" ca="1" si="0"/>
        <v>41.086436692049261</v>
      </c>
      <c r="B12" s="1">
        <f t="shared" ca="1" si="0"/>
        <v>49.107551012186981</v>
      </c>
      <c r="D12" s="1">
        <f ca="1">RAND()*85</f>
        <v>10.635101937473861</v>
      </c>
      <c r="E12" s="1">
        <f ca="1">RAND()*85</f>
        <v>37.252600010988282</v>
      </c>
    </row>
    <row r="14" spans="1:7" x14ac:dyDescent="0.25">
      <c r="A14" s="1" t="s">
        <v>6</v>
      </c>
    </row>
    <row r="15" spans="1:7" x14ac:dyDescent="0.25">
      <c r="A15" s="2" t="s">
        <v>0</v>
      </c>
      <c r="B15" s="2" t="s">
        <v>1</v>
      </c>
      <c r="D15" s="1" t="s">
        <v>0</v>
      </c>
      <c r="E15" s="1" t="s">
        <v>1</v>
      </c>
      <c r="F15" s="1" t="s">
        <v>7</v>
      </c>
    </row>
    <row r="16" spans="1:7" x14ac:dyDescent="0.25">
      <c r="A16" s="1">
        <f ca="1">A3+F17</f>
        <v>42.147464999010346</v>
      </c>
      <c r="B16" s="1">
        <f ca="1">B3+G17</f>
        <v>73.320052861658041</v>
      </c>
      <c r="D16" s="1">
        <f ca="1">D3+F19</f>
        <v>12.518844949905571</v>
      </c>
      <c r="E16" s="1">
        <f ca="1">E3+G19</f>
        <v>78.758857342564397</v>
      </c>
      <c r="F16" s="1" t="s">
        <v>0</v>
      </c>
      <c r="G16" s="1" t="s">
        <v>1</v>
      </c>
    </row>
    <row r="17" spans="1:12" x14ac:dyDescent="0.25">
      <c r="A17" s="1">
        <f ca="1">A4+F17</f>
        <v>43.94578124933151</v>
      </c>
      <c r="B17" s="1">
        <f ca="1">B4+G17</f>
        <v>86.312640874198763</v>
      </c>
      <c r="D17" s="1">
        <f ca="1">D4+F19</f>
        <v>54.108969553055907</v>
      </c>
      <c r="E17" s="1">
        <f ca="1">E4+G19</f>
        <v>33.223777042822263</v>
      </c>
      <c r="F17" s="1">
        <f ca="1">50-AVERAGE(A3:A12)</f>
        <v>6.4562073528668407</v>
      </c>
      <c r="G17" s="1">
        <f ca="1">50-AVERAGE(B3:B12)</f>
        <v>3.652422344318758</v>
      </c>
    </row>
    <row r="18" spans="1:12" x14ac:dyDescent="0.25">
      <c r="A18" s="1">
        <f ca="1">A5+F17</f>
        <v>81.686762313509703</v>
      </c>
      <c r="B18" s="1">
        <f ca="1">B5+G17</f>
        <v>31.842765617872281</v>
      </c>
      <c r="D18" s="1">
        <f ca="1">D5+F19</f>
        <v>67.480841002600215</v>
      </c>
      <c r="E18" s="1">
        <f ca="1">E5+G19</f>
        <v>40.769775268503423</v>
      </c>
      <c r="F18" s="1" t="s">
        <v>8</v>
      </c>
      <c r="G18" s="1" t="s">
        <v>9</v>
      </c>
    </row>
    <row r="19" spans="1:12" x14ac:dyDescent="0.25">
      <c r="A19" s="1">
        <f ca="1">A6+F17</f>
        <v>87.962366104766602</v>
      </c>
      <c r="B19" s="1">
        <f ca="1">B6+G17</f>
        <v>41.320409808164115</v>
      </c>
      <c r="D19" s="1">
        <f ca="1">D6+F19</f>
        <v>88.833477773591966</v>
      </c>
      <c r="E19" s="1">
        <f ca="1">E6+G19</f>
        <v>47.189768721038369</v>
      </c>
      <c r="F19" s="1">
        <f ca="1">50-AVERAGE(D3:D12)</f>
        <v>9.0317793370534147</v>
      </c>
      <c r="G19" s="1">
        <f ca="1">50-AVERAGE(E3:E12)</f>
        <v>15.440314790246745</v>
      </c>
    </row>
    <row r="20" spans="1:12" x14ac:dyDescent="0.25">
      <c r="A20" s="1">
        <f ca="1">A7+F17</f>
        <v>43.978325808100429</v>
      </c>
      <c r="B20" s="1">
        <f ca="1">B7+G17</f>
        <v>65.249452573987099</v>
      </c>
      <c r="D20" s="1">
        <f ca="1">D7+F19</f>
        <v>51.010724594474361</v>
      </c>
      <c r="E20" s="1">
        <f ca="1">E7+G19</f>
        <v>32.830389297217422</v>
      </c>
    </row>
    <row r="21" spans="1:12" x14ac:dyDescent="0.25">
      <c r="A21" s="1">
        <f ca="1">A8+F17</f>
        <v>16.055277363117128</v>
      </c>
      <c r="B21" s="1">
        <f ca="1">B8+G17</f>
        <v>88.435372412676173</v>
      </c>
      <c r="D21" s="1">
        <f ca="1">D8+F19</f>
        <v>27.072723563351914</v>
      </c>
      <c r="E21" s="1">
        <f ca="1">E8+G19</f>
        <v>43.528423606411494</v>
      </c>
    </row>
    <row r="22" spans="1:12" x14ac:dyDescent="0.25">
      <c r="A22" s="1">
        <f ca="1">A9+F17</f>
        <v>74.547507517987711</v>
      </c>
      <c r="B22" s="1">
        <f ca="1">B9+G17</f>
        <v>33.69061697722158</v>
      </c>
      <c r="D22" s="1">
        <f ca="1">D9+F19</f>
        <v>43.866248388928447</v>
      </c>
      <c r="E22" s="1">
        <f ca="1">E9+G19</f>
        <v>45.542381896280553</v>
      </c>
    </row>
    <row r="23" spans="1:12" x14ac:dyDescent="0.25">
      <c r="A23" s="1">
        <f ca="1">A10+F17</f>
        <v>49.270380401065552</v>
      </c>
      <c r="B23" s="1">
        <f ca="1">B10+G17</f>
        <v>9.6202749592102919</v>
      </c>
      <c r="D23" s="1">
        <f ca="1">D10+F19</f>
        <v>55.532639516253028</v>
      </c>
      <c r="E23" s="1">
        <f ca="1">E10+G19</f>
        <v>77.434156778842208</v>
      </c>
    </row>
    <row r="24" spans="1:12" x14ac:dyDescent="0.25">
      <c r="A24" s="1">
        <f ca="1">A11+F17</f>
        <v>12.863490198194921</v>
      </c>
      <c r="B24" s="6">
        <f ca="1">B11+G17</f>
        <v>17.448440558505887</v>
      </c>
      <c r="D24" s="1">
        <f ca="1">D11+F19</f>
        <v>79.908649383311342</v>
      </c>
      <c r="E24" s="1">
        <f ca="1">E11+G19</f>
        <v>48.029555245084914</v>
      </c>
    </row>
    <row r="25" spans="1:12" x14ac:dyDescent="0.25">
      <c r="A25" s="1">
        <f ca="1">A12+F17</f>
        <v>47.542644044916102</v>
      </c>
      <c r="B25" s="1">
        <f ca="1">B12+G17</f>
        <v>52.759973356505739</v>
      </c>
      <c r="D25" s="1">
        <f ca="1">D12+F19</f>
        <v>19.666881274527277</v>
      </c>
      <c r="E25" s="1">
        <f ca="1">E12+G19</f>
        <v>52.692914801235027</v>
      </c>
    </row>
    <row r="27" spans="1:12" x14ac:dyDescent="0.25">
      <c r="A27" s="1" t="s">
        <v>2</v>
      </c>
      <c r="I27" s="1" t="s">
        <v>37</v>
      </c>
    </row>
    <row r="28" spans="1:12" x14ac:dyDescent="0.25">
      <c r="A28" s="2" t="s">
        <v>0</v>
      </c>
      <c r="B28" s="2" t="s">
        <v>1</v>
      </c>
      <c r="D28" s="1" t="s">
        <v>0</v>
      </c>
      <c r="E28" s="1" t="s">
        <v>1</v>
      </c>
      <c r="F28" s="1" t="s">
        <v>3</v>
      </c>
      <c r="I28" s="1" t="s">
        <v>0</v>
      </c>
      <c r="J28" s="1" t="s">
        <v>1</v>
      </c>
      <c r="K28" s="1" t="s">
        <v>34</v>
      </c>
      <c r="L28" s="1" t="s">
        <v>35</v>
      </c>
    </row>
    <row r="29" spans="1:12" x14ac:dyDescent="0.25">
      <c r="A29" s="1">
        <f ca="1">A3</f>
        <v>35.691257646143505</v>
      </c>
      <c r="B29" s="1">
        <f ca="1">B3</f>
        <v>69.667630517339276</v>
      </c>
      <c r="D29" s="1">
        <f ca="1">A29+F30</f>
        <v>47.691257646143505</v>
      </c>
      <c r="E29" s="1">
        <f ca="1">B29+G30</f>
        <v>82.667630517339276</v>
      </c>
      <c r="F29" s="1" t="s">
        <v>0</v>
      </c>
      <c r="G29" s="1" t="s">
        <v>1</v>
      </c>
      <c r="I29" s="1">
        <f ca="1">A29+F37</f>
        <v>36.147464999010346</v>
      </c>
      <c r="J29" s="7">
        <f ca="1">B29+G37</f>
        <v>66.820052861658041</v>
      </c>
      <c r="K29" s="1">
        <f ca="1">D29+F37</f>
        <v>48.147464999010346</v>
      </c>
      <c r="L29" s="7">
        <f ca="1">E29+G37</f>
        <v>79.820052861658041</v>
      </c>
    </row>
    <row r="30" spans="1:12" x14ac:dyDescent="0.25">
      <c r="A30" s="1">
        <f ca="1">A4</f>
        <v>37.48957389646467</v>
      </c>
      <c r="B30" s="1">
        <f ca="1">B4</f>
        <v>82.660218529879998</v>
      </c>
      <c r="D30" s="1">
        <f ca="1">A30+F30</f>
        <v>49.48957389646467</v>
      </c>
      <c r="E30" s="1">
        <f ca="1">B30+G30</f>
        <v>95.660218529879998</v>
      </c>
      <c r="F30" s="1">
        <f ca="1">(RANDBETWEEN(2,20))</f>
        <v>12</v>
      </c>
      <c r="G30" s="1">
        <f ca="1">(RANDBETWEEN(2,20))</f>
        <v>13</v>
      </c>
      <c r="I30" s="7">
        <f ca="1">A30+F37</f>
        <v>37.94578124933151</v>
      </c>
      <c r="J30" s="7">
        <f ca="1">B30+G37</f>
        <v>79.812640874198763</v>
      </c>
      <c r="K30" s="7">
        <f ca="1">D30+F37</f>
        <v>49.94578124933151</v>
      </c>
      <c r="L30" s="7">
        <f ca="1">E30+G37</f>
        <v>92.812640874198763</v>
      </c>
    </row>
    <row r="31" spans="1:12" x14ac:dyDescent="0.25">
      <c r="A31" s="1">
        <f ca="1">A5</f>
        <v>75.230554960642863</v>
      </c>
      <c r="B31" s="1">
        <f ca="1">B5</f>
        <v>28.190343273553523</v>
      </c>
      <c r="D31" s="1">
        <f ca="1">A31+F30</f>
        <v>87.230554960642863</v>
      </c>
      <c r="E31" s="1">
        <f ca="1">B31+G30</f>
        <v>41.190343273553523</v>
      </c>
      <c r="I31" s="7">
        <f ca="1">A31+F37</f>
        <v>75.686762313509703</v>
      </c>
      <c r="J31" s="7">
        <f ca="1">B31+G37</f>
        <v>25.342765617872288</v>
      </c>
      <c r="K31" s="7">
        <f ca="1">D31+F37</f>
        <v>87.686762313509703</v>
      </c>
      <c r="L31" s="7">
        <f ca="1">E31+G37</f>
        <v>38.342765617872288</v>
      </c>
    </row>
    <row r="32" spans="1:12" x14ac:dyDescent="0.25">
      <c r="A32" s="1">
        <f ca="1">A6</f>
        <v>81.506158751899761</v>
      </c>
      <c r="B32" s="1">
        <f ca="1">B6</f>
        <v>37.667987463845357</v>
      </c>
      <c r="D32" s="1">
        <f ca="1">A32+F30</f>
        <v>93.506158751899761</v>
      </c>
      <c r="E32" s="1">
        <f ca="1">B32+G30</f>
        <v>50.667987463845357</v>
      </c>
      <c r="F32" s="1" t="s">
        <v>18</v>
      </c>
      <c r="I32" s="7">
        <f ca="1">A32+F37</f>
        <v>81.962366104766602</v>
      </c>
      <c r="J32" s="7">
        <f ca="1">B32+G37</f>
        <v>34.820409808164122</v>
      </c>
      <c r="K32" s="7">
        <f ca="1">D32+F37</f>
        <v>93.962366104766602</v>
      </c>
      <c r="L32" s="7">
        <f ca="1">E32+G37</f>
        <v>47.820409808164122</v>
      </c>
    </row>
    <row r="33" spans="1:16" x14ac:dyDescent="0.25">
      <c r="A33" s="1">
        <f ca="1">A7</f>
        <v>37.522118455233588</v>
      </c>
      <c r="B33" s="1">
        <f ca="1">B7</f>
        <v>61.597030229668334</v>
      </c>
      <c r="D33" s="1">
        <f ca="1">A33+F30</f>
        <v>49.522118455233588</v>
      </c>
      <c r="E33" s="1">
        <f ca="1">B33+G30</f>
        <v>74.597030229668334</v>
      </c>
      <c r="F33" s="1" t="s">
        <v>19</v>
      </c>
      <c r="I33" s="7">
        <f ca="1">A33+F37</f>
        <v>37.978325808100429</v>
      </c>
      <c r="J33" s="7">
        <f ca="1">B33+G37</f>
        <v>58.749452573987099</v>
      </c>
      <c r="K33" s="7">
        <f ca="1">D33+F37</f>
        <v>49.978325808100429</v>
      </c>
      <c r="L33" s="7">
        <f ca="1">E33+G37</f>
        <v>71.749452573987099</v>
      </c>
    </row>
    <row r="34" spans="1:16" x14ac:dyDescent="0.25">
      <c r="A34" s="1">
        <f ca="1">A8</f>
        <v>9.5990700102502871</v>
      </c>
      <c r="B34" s="1">
        <f ca="1">B8</f>
        <v>84.782950068357408</v>
      </c>
      <c r="D34" s="1">
        <f ca="1">A34+F30</f>
        <v>21.599070010250287</v>
      </c>
      <c r="E34" s="1">
        <f ca="1">B34+G30</f>
        <v>97.782950068357408</v>
      </c>
      <c r="I34" s="7">
        <f ca="1">A34+F37</f>
        <v>10.055277363117128</v>
      </c>
      <c r="J34" s="7">
        <f ca="1">B34+G37</f>
        <v>81.935372412676173</v>
      </c>
      <c r="K34" s="7">
        <f ca="1">D34+F37</f>
        <v>22.055277363117128</v>
      </c>
      <c r="L34" s="7">
        <f ca="1">E34+G37</f>
        <v>94.935372412676173</v>
      </c>
    </row>
    <row r="35" spans="1:16" x14ac:dyDescent="0.25">
      <c r="A35" s="1">
        <f ca="1">A9</f>
        <v>68.09130016512087</v>
      </c>
      <c r="B35" s="1">
        <f ca="1">B9</f>
        <v>30.038194632902826</v>
      </c>
      <c r="D35" s="1">
        <f ca="1">A35+F30</f>
        <v>80.09130016512087</v>
      </c>
      <c r="E35" s="1">
        <f ca="1">B35+G30</f>
        <v>43.03819463290283</v>
      </c>
      <c r="F35" s="1" t="s">
        <v>36</v>
      </c>
      <c r="I35" s="7">
        <f ca="1">A35+F37</f>
        <v>68.547507517987711</v>
      </c>
      <c r="J35" s="7">
        <f ca="1">B35+G37</f>
        <v>27.190616977221591</v>
      </c>
      <c r="K35" s="7">
        <f ca="1">D35+F37</f>
        <v>80.547507517987711</v>
      </c>
      <c r="L35" s="7">
        <f ca="1">E35+G37</f>
        <v>40.190616977221595</v>
      </c>
    </row>
    <row r="36" spans="1:16" x14ac:dyDescent="0.25">
      <c r="A36" s="1">
        <f ca="1">A10</f>
        <v>42.814173048198711</v>
      </c>
      <c r="B36" s="1">
        <f ca="1">B10</f>
        <v>5.967852614891533</v>
      </c>
      <c r="D36" s="1">
        <f ca="1">A36+F30</f>
        <v>54.814173048198711</v>
      </c>
      <c r="E36" s="1">
        <f ca="1">B36+G30</f>
        <v>18.967852614891534</v>
      </c>
      <c r="F36" s="1" t="s">
        <v>0</v>
      </c>
      <c r="G36" s="1" t="s">
        <v>1</v>
      </c>
      <c r="I36" s="7">
        <f ca="1">A36+F37</f>
        <v>43.270380401065552</v>
      </c>
      <c r="J36" s="7">
        <f ca="1">B36+G37</f>
        <v>3.1202749592102981</v>
      </c>
      <c r="K36" s="7">
        <f ca="1">D36+F37</f>
        <v>55.270380401065552</v>
      </c>
      <c r="L36" s="7">
        <f ca="1">E36+G37</f>
        <v>16.120274959210299</v>
      </c>
    </row>
    <row r="37" spans="1:16" x14ac:dyDescent="0.25">
      <c r="A37" s="1">
        <f ca="1">A11</f>
        <v>6.4072828453280808</v>
      </c>
      <c r="B37" s="1">
        <f ca="1">B11</f>
        <v>13.796018214187129</v>
      </c>
      <c r="D37" s="1">
        <f ca="1">A37+F30</f>
        <v>18.40728284532808</v>
      </c>
      <c r="E37" s="1">
        <f ca="1">B37+G30</f>
        <v>26.796018214187129</v>
      </c>
      <c r="F37" s="1">
        <f ca="1">50-AVERAGE(A29:A38,D29:D38)</f>
        <v>0.45620735286684067</v>
      </c>
      <c r="G37" s="1">
        <f ca="1">50-AVERAGE(E29:E38,B29:B38)</f>
        <v>-2.8475776556812349</v>
      </c>
      <c r="I37" s="7">
        <f ca="1">A37+F37</f>
        <v>6.8634901981949215</v>
      </c>
      <c r="J37" s="7">
        <f ca="1">B37+G37</f>
        <v>10.948440558505894</v>
      </c>
      <c r="K37" s="7">
        <f ca="1">D37+F37</f>
        <v>18.863490198194921</v>
      </c>
      <c r="L37" s="7">
        <f ca="1">E37+G37</f>
        <v>23.948440558505894</v>
      </c>
      <c r="P37" s="3"/>
    </row>
    <row r="38" spans="1:16" x14ac:dyDescent="0.25">
      <c r="A38" s="1">
        <f ca="1">A12</f>
        <v>41.086436692049261</v>
      </c>
      <c r="B38" s="1">
        <f ca="1">B12</f>
        <v>49.107551012186981</v>
      </c>
      <c r="D38" s="1">
        <f ca="1">A38+F30</f>
        <v>53.086436692049261</v>
      </c>
      <c r="E38" s="1">
        <f ca="1">B38+G30</f>
        <v>62.107551012186981</v>
      </c>
      <c r="I38" s="7">
        <f ca="1">A38+F37</f>
        <v>41.542644044916102</v>
      </c>
      <c r="J38" s="7">
        <f ca="1">B38+G37</f>
        <v>46.259973356505746</v>
      </c>
      <c r="K38" s="7">
        <f ca="1">D38+F37</f>
        <v>53.542644044916102</v>
      </c>
      <c r="L38" s="7">
        <f ca="1">E38+G37</f>
        <v>59.259973356505746</v>
      </c>
    </row>
    <row r="40" spans="1:16" x14ac:dyDescent="0.25">
      <c r="A40" s="1" t="s">
        <v>4</v>
      </c>
      <c r="H40" s="1" t="s">
        <v>12</v>
      </c>
    </row>
    <row r="41" spans="1:16" x14ac:dyDescent="0.25">
      <c r="A41" s="1" t="s">
        <v>0</v>
      </c>
      <c r="B41" s="1" t="s">
        <v>1</v>
      </c>
      <c r="D41" s="1" t="s">
        <v>0</v>
      </c>
      <c r="E41" s="1" t="s">
        <v>1</v>
      </c>
      <c r="F41" s="1" t="s">
        <v>10</v>
      </c>
      <c r="H41" s="1" t="s">
        <v>0</v>
      </c>
      <c r="I41" s="1" t="s">
        <v>1</v>
      </c>
    </row>
    <row r="42" spans="1:16" x14ac:dyDescent="0.25">
      <c r="A42" s="1">
        <f ca="1">A16</f>
        <v>42.147464999010346</v>
      </c>
      <c r="B42" s="1">
        <f ca="1">B16</f>
        <v>73.320052861658041</v>
      </c>
      <c r="D42" s="1">
        <f ca="1">H42+F47</f>
        <v>74.605254998657216</v>
      </c>
      <c r="E42" s="1">
        <f ca="1">I42+G47</f>
        <v>50.261911938152522</v>
      </c>
      <c r="F42" s="1">
        <f ca="1">(F44*PI())/180</f>
        <v>1.8849555921538759</v>
      </c>
      <c r="H42" s="1">
        <f ca="1">((A42)*COS(F42))+((B42)*SIN(F42))</f>
        <v>56.707231094667534</v>
      </c>
      <c r="I42" s="1">
        <f ca="1">((B42)*COS(F42))-((A42)*SIN(F42))</f>
        <v>-62.741763595352523</v>
      </c>
    </row>
    <row r="43" spans="1:16" x14ac:dyDescent="0.25">
      <c r="A43" s="1">
        <f t="shared" ref="A43:A51" ca="1" si="1">A17</f>
        <v>43.94578124933151</v>
      </c>
      <c r="B43" s="1">
        <f t="shared" ref="B43:B51" ca="1" si="2">B17</f>
        <v>86.312640874198763</v>
      </c>
      <c r="D43" s="1">
        <f ca="1">H43+F47</f>
        <v>86.406230208912518</v>
      </c>
      <c r="E43" s="1">
        <f ca="1">I43+G47</f>
        <v>44.536681053137798</v>
      </c>
      <c r="F43" s="1" t="s">
        <v>11</v>
      </c>
      <c r="H43" s="1">
        <f ca="1">((A43)*COS(F42))+((B43)*SIN(F42))</f>
        <v>68.508206304922822</v>
      </c>
      <c r="I43" s="1">
        <f ca="1">((B43)*COS(F42))-((A43)*SIN(F42))</f>
        <v>-68.466994480367248</v>
      </c>
    </row>
    <row r="44" spans="1:16" x14ac:dyDescent="0.25">
      <c r="A44" s="1">
        <f t="shared" ca="1" si="1"/>
        <v>81.686762313509703</v>
      </c>
      <c r="B44" s="1">
        <f t="shared" ca="1" si="2"/>
        <v>31.842765617872281</v>
      </c>
      <c r="D44" s="1">
        <f ca="1">H44+F47</f>
        <v>22.939695871384906</v>
      </c>
      <c r="E44" s="1">
        <f ca="1">I44+G47</f>
        <v>25.474992216367454</v>
      </c>
      <c r="F44" s="1">
        <f ca="1">RANDBETWEEN(5,355)</f>
        <v>108</v>
      </c>
      <c r="H44" s="1">
        <f ca="1">((A44)*COS(F42))+((B44)*SIN(F42))</f>
        <v>5.0416719673952173</v>
      </c>
      <c r="I44" s="1">
        <f ca="1">((B44)*COS(F42))-((A44)*SIN(F42))</f>
        <v>-87.528683317137592</v>
      </c>
    </row>
    <row r="45" spans="1:16" x14ac:dyDescent="0.25">
      <c r="A45" s="1">
        <f t="shared" ca="1" si="1"/>
        <v>87.962366104766602</v>
      </c>
      <c r="B45" s="1">
        <f t="shared" ca="1" si="2"/>
        <v>41.320409808164115</v>
      </c>
      <c r="D45" s="1">
        <f ca="1">H45+F47</f>
        <v>30.01420291622663</v>
      </c>
      <c r="E45" s="1">
        <f ca="1">I45+G47</f>
        <v>16.577785215566848</v>
      </c>
      <c r="F45" s="1" t="s">
        <v>13</v>
      </c>
      <c r="H45" s="1">
        <f ca="1">((A45)*COS(F42))+((B45)*SIN(F42))</f>
        <v>12.116179012236941</v>
      </c>
      <c r="I45" s="1">
        <f ca="1">((B45)*COS(F42))-((A45)*SIN(F42))</f>
        <v>-96.425890317938197</v>
      </c>
    </row>
    <row r="46" spans="1:16" x14ac:dyDescent="0.25">
      <c r="A46" s="1">
        <f t="shared" ca="1" si="1"/>
        <v>43.978325808100429</v>
      </c>
      <c r="B46" s="1">
        <f t="shared" ca="1" si="2"/>
        <v>65.249452573987099</v>
      </c>
      <c r="D46" s="1">
        <f ca="1">H46+F47</f>
        <v>66.363890900310338</v>
      </c>
      <c r="E46" s="1">
        <f ca="1">I46+G47</f>
        <v>51.014612478935646</v>
      </c>
      <c r="F46" s="1" t="s">
        <v>0</v>
      </c>
      <c r="G46" s="1" t="s">
        <v>1</v>
      </c>
      <c r="H46" s="1">
        <f ca="1">((A46)*COS(F42))+((B46)*SIN(F42))</f>
        <v>48.465866996320642</v>
      </c>
      <c r="I46" s="1">
        <f ca="1">((B46)*COS(F42))-((A46)*SIN(F42))</f>
        <v>-61.989063054569399</v>
      </c>
    </row>
    <row r="47" spans="1:16" x14ac:dyDescent="0.25">
      <c r="A47" s="1">
        <f t="shared" ca="1" si="1"/>
        <v>16.055277363117128</v>
      </c>
      <c r="B47" s="1">
        <f t="shared" ca="1" si="2"/>
        <v>88.435372412676173</v>
      </c>
      <c r="D47" s="1">
        <f ca="1">H47+F47</f>
        <v>97.043707553447433</v>
      </c>
      <c r="E47" s="1">
        <f ca="1">I47+G47</f>
        <v>70.406166396992106</v>
      </c>
      <c r="F47" s="1">
        <f ca="1">50-AVERAGE(H42:H51)</f>
        <v>17.898023903989689</v>
      </c>
      <c r="G47" s="1">
        <f ca="1">50-AVERAGE(I42:I51)</f>
        <v>113.00367553350505</v>
      </c>
      <c r="H47" s="1">
        <f ca="1">((A47)*COS(F42))+((B47)*SIN(F42))</f>
        <v>79.145683649457752</v>
      </c>
      <c r="I47" s="1">
        <f ca="1">((B47)*COS(F42))-((A47)*SIN(F42))</f>
        <v>-42.59750913651294</v>
      </c>
    </row>
    <row r="48" spans="1:16" x14ac:dyDescent="0.25">
      <c r="A48" s="1">
        <f t="shared" ca="1" si="1"/>
        <v>74.547507517987711</v>
      </c>
      <c r="B48" s="1">
        <f t="shared" ca="1" si="2"/>
        <v>33.69061697722158</v>
      </c>
      <c r="D48" s="1">
        <f ca="1">H48+F47</f>
        <v>26.903258006828047</v>
      </c>
      <c r="E48" s="1">
        <f ca="1">I48+G47</f>
        <v>31.693809538022293</v>
      </c>
      <c r="H48" s="1">
        <f ca="1">((A48)*COS(F42))+((B48)*SIN(F42))</f>
        <v>9.005234102838358</v>
      </c>
      <c r="I48" s="1">
        <f ca="1">((B48)*COS(F42))-((A48)*SIN(F42))</f>
        <v>-81.309865995482753</v>
      </c>
    </row>
    <row r="49" spans="1:9" x14ac:dyDescent="0.25">
      <c r="A49" s="1">
        <f t="shared" ca="1" si="1"/>
        <v>49.270380401065552</v>
      </c>
      <c r="B49" s="1">
        <f t="shared" ca="1" si="2"/>
        <v>9.6202749592102919</v>
      </c>
      <c r="D49" s="1">
        <f ca="1">H49+F47</f>
        <v>11.822064229250142</v>
      </c>
      <c r="E49" s="1">
        <f ca="1">I49+G47</f>
        <v>63.171930739774893</v>
      </c>
      <c r="H49" s="1">
        <f ca="1">((A49)*COS(F42))+((B49)*SIN(F42))</f>
        <v>-6.075959674739547</v>
      </c>
      <c r="I49" s="1">
        <f ca="1">((B49)*COS(F42))-((A49)*SIN(F42))</f>
        <v>-49.831744793730152</v>
      </c>
    </row>
    <row r="50" spans="1:9" x14ac:dyDescent="0.25">
      <c r="A50" s="1">
        <f t="shared" ca="1" si="1"/>
        <v>12.863490198194921</v>
      </c>
      <c r="B50" s="1">
        <f t="shared" ca="1" si="2"/>
        <v>17.448440558505887</v>
      </c>
      <c r="D50" s="1">
        <f ca="1">H50+F47</f>
        <v>30.517439918127572</v>
      </c>
      <c r="E50" s="1">
        <f ca="1">I50+G47</f>
        <v>95.377904700293513</v>
      </c>
      <c r="H50" s="1">
        <f ca="1">((A50)*COS(F42))+((B50)*SIN(F42))</f>
        <v>12.619416014137885</v>
      </c>
      <c r="I50" s="1">
        <f ca="1">((B50)*COS(F42))-((A50)*SIN(F42))</f>
        <v>-17.625770833211533</v>
      </c>
    </row>
    <row r="51" spans="1:9" x14ac:dyDescent="0.25">
      <c r="A51" s="1">
        <f t="shared" ca="1" si="1"/>
        <v>47.542644044916102</v>
      </c>
      <c r="B51" s="1">
        <f t="shared" ca="1" si="2"/>
        <v>52.759973356505739</v>
      </c>
      <c r="D51" s="1">
        <f ca="1">H51+F47</f>
        <v>53.384255396855202</v>
      </c>
      <c r="E51" s="1">
        <f ca="1">I51+G47</f>
        <v>51.484205722756897</v>
      </c>
      <c r="H51" s="1">
        <f ca="1">((A51)*COS(F42))+((B51)*SIN(F42))</f>
        <v>35.486231492865514</v>
      </c>
      <c r="I51" s="1">
        <f ca="1">((B51)*COS(F42))-((A51)*SIN(F42))</f>
        <v>-61.519469810748149</v>
      </c>
    </row>
    <row r="53" spans="1:9" x14ac:dyDescent="0.25">
      <c r="A53" s="1" t="s">
        <v>15</v>
      </c>
      <c r="F53" s="1" t="s">
        <v>14</v>
      </c>
    </row>
    <row r="54" spans="1:9" x14ac:dyDescent="0.25">
      <c r="A54" s="1" t="s">
        <v>0</v>
      </c>
      <c r="B54" s="1" t="s">
        <v>1</v>
      </c>
      <c r="D54" s="1" t="s">
        <v>0</v>
      </c>
      <c r="E54" s="1" t="s">
        <v>1</v>
      </c>
      <c r="F54" s="1">
        <f ca="1">RANDBETWEEN(2,8)</f>
        <v>5</v>
      </c>
      <c r="G54" s="1" t="s">
        <v>16</v>
      </c>
    </row>
    <row r="55" spans="1:9" x14ac:dyDescent="0.25">
      <c r="A55" s="1">
        <f ca="1">A16</f>
        <v>42.147464999010346</v>
      </c>
      <c r="B55" s="1">
        <f ca="1">B16</f>
        <v>73.320052861658041</v>
      </c>
      <c r="D55" s="1">
        <f ca="1">IF(F54&lt;G55,D3,A55)</f>
        <v>42.147464999010346</v>
      </c>
      <c r="E55" s="1">
        <f ca="1">IF(F54&lt;G55,E3,B55)</f>
        <v>73.320052861658041</v>
      </c>
      <c r="G55" s="1">
        <v>1</v>
      </c>
    </row>
    <row r="56" spans="1:9" x14ac:dyDescent="0.25">
      <c r="A56" s="1">
        <f t="shared" ref="A56:B64" ca="1" si="3">A17</f>
        <v>43.94578124933151</v>
      </c>
      <c r="B56" s="1">
        <f t="shared" ca="1" si="3"/>
        <v>86.312640874198763</v>
      </c>
      <c r="D56" s="1">
        <f ca="1">IF(F54&lt;G56,D4,A56)</f>
        <v>43.94578124933151</v>
      </c>
      <c r="E56" s="1">
        <f ca="1">IF(F54&lt;G56,E4,B56)</f>
        <v>86.312640874198763</v>
      </c>
      <c r="G56" s="1">
        <v>2</v>
      </c>
    </row>
    <row r="57" spans="1:9" x14ac:dyDescent="0.25">
      <c r="A57" s="1">
        <f t="shared" ca="1" si="3"/>
        <v>81.686762313509703</v>
      </c>
      <c r="B57" s="1">
        <f t="shared" ca="1" si="3"/>
        <v>31.842765617872281</v>
      </c>
      <c r="D57" s="1">
        <f ca="1">IF(F54&lt;G57,D5,A57)</f>
        <v>81.686762313509703</v>
      </c>
      <c r="E57" s="1">
        <f ca="1">IF(F54&lt;G57,E5,B57)</f>
        <v>31.842765617872281</v>
      </c>
      <c r="G57" s="1">
        <v>3</v>
      </c>
    </row>
    <row r="58" spans="1:9" x14ac:dyDescent="0.25">
      <c r="A58" s="1">
        <f t="shared" ca="1" si="3"/>
        <v>87.962366104766602</v>
      </c>
      <c r="B58" s="1">
        <f t="shared" ca="1" si="3"/>
        <v>41.320409808164115</v>
      </c>
      <c r="D58" s="1">
        <f ca="1">IF(F54&lt;G58,D6,A58)</f>
        <v>87.962366104766602</v>
      </c>
      <c r="E58" s="1">
        <f ca="1">IF(F54&lt;G58,E6,B58)</f>
        <v>41.320409808164115</v>
      </c>
      <c r="G58" s="1">
        <v>4</v>
      </c>
    </row>
    <row r="59" spans="1:9" x14ac:dyDescent="0.25">
      <c r="A59" s="1">
        <f t="shared" ca="1" si="3"/>
        <v>43.978325808100429</v>
      </c>
      <c r="B59" s="1">
        <f t="shared" ca="1" si="3"/>
        <v>65.249452573987099</v>
      </c>
      <c r="D59" s="1">
        <f ca="1">IF(F54&lt;G59,D7,A59)</f>
        <v>43.978325808100429</v>
      </c>
      <c r="E59" s="1">
        <f ca="1">IF(F54&lt;G59,E7,B59)</f>
        <v>65.249452573987099</v>
      </c>
      <c r="G59" s="1">
        <v>5</v>
      </c>
    </row>
    <row r="60" spans="1:9" x14ac:dyDescent="0.25">
      <c r="A60" s="1">
        <f t="shared" ca="1" si="3"/>
        <v>16.055277363117128</v>
      </c>
      <c r="B60" s="1">
        <f t="shared" ca="1" si="3"/>
        <v>88.435372412676173</v>
      </c>
      <c r="D60" s="1">
        <f ca="1">IF(F54&lt;G60,D8,A60)</f>
        <v>18.0409442262985</v>
      </c>
      <c r="E60" s="1">
        <f ca="1">IF(F54&lt;G60,E8,B60)</f>
        <v>28.088108816164752</v>
      </c>
      <c r="G60" s="1">
        <v>6</v>
      </c>
    </row>
    <row r="61" spans="1:9" x14ac:dyDescent="0.25">
      <c r="A61" s="1">
        <f t="shared" ca="1" si="3"/>
        <v>74.547507517987711</v>
      </c>
      <c r="B61" s="1">
        <f t="shared" ca="1" si="3"/>
        <v>33.69061697722158</v>
      </c>
      <c r="D61" s="1">
        <f ca="1">IF(F54&lt;G61,D9,A61)</f>
        <v>34.834469051875033</v>
      </c>
      <c r="E61" s="1">
        <f ca="1">IF(F54&lt;G61,E9,B61)</f>
        <v>30.102067106033807</v>
      </c>
      <c r="G61" s="1">
        <v>7</v>
      </c>
    </row>
    <row r="62" spans="1:9" x14ac:dyDescent="0.25">
      <c r="A62" s="1">
        <f t="shared" ca="1" si="3"/>
        <v>49.270380401065552</v>
      </c>
      <c r="B62" s="1">
        <f t="shared" ca="1" si="3"/>
        <v>9.6202749592102919</v>
      </c>
      <c r="D62" s="1">
        <f ca="1">IF(F54&lt;G62,D10,A62)</f>
        <v>46.500860179199613</v>
      </c>
      <c r="E62" s="1">
        <f ca="1">IF(F54&lt;G62,E10,B62)</f>
        <v>61.993841988595456</v>
      </c>
      <c r="G62" s="1">
        <v>8</v>
      </c>
    </row>
    <row r="63" spans="1:9" x14ac:dyDescent="0.25">
      <c r="A63" s="1">
        <f t="shared" ca="1" si="3"/>
        <v>12.863490198194921</v>
      </c>
      <c r="B63" s="1">
        <f t="shared" ca="1" si="3"/>
        <v>17.448440558505887</v>
      </c>
      <c r="D63" s="1">
        <f ca="1">IF(F54&lt;G63,D11,A63)</f>
        <v>70.87687004625792</v>
      </c>
      <c r="E63" s="1">
        <f ca="1">IF(F54&lt;G63,E11,B63)</f>
        <v>32.589240454838169</v>
      </c>
      <c r="G63" s="1">
        <v>9</v>
      </c>
    </row>
    <row r="64" spans="1:9" x14ac:dyDescent="0.25">
      <c r="A64" s="1">
        <f t="shared" ca="1" si="3"/>
        <v>47.542644044916102</v>
      </c>
      <c r="B64" s="1">
        <f t="shared" ca="1" si="3"/>
        <v>52.759973356505739</v>
      </c>
      <c r="D64" s="1">
        <f ca="1">IF(F54&lt;G64,D12,A64)</f>
        <v>10.635101937473861</v>
      </c>
      <c r="E64" s="1">
        <f ca="1">IF(F54&lt;G64,E12,B64)</f>
        <v>37.252600010988282</v>
      </c>
      <c r="G64" s="1">
        <v>10</v>
      </c>
    </row>
    <row r="66" spans="1:13" x14ac:dyDescent="0.25">
      <c r="A66" s="1" t="s">
        <v>17</v>
      </c>
    </row>
    <row r="67" spans="1:13" x14ac:dyDescent="0.25">
      <c r="A67" s="1" t="s">
        <v>0</v>
      </c>
      <c r="B67" s="1" t="s">
        <v>1</v>
      </c>
      <c r="D67" s="1" t="s">
        <v>0</v>
      </c>
      <c r="E67" s="1" t="s">
        <v>1</v>
      </c>
    </row>
    <row r="68" spans="1:13" x14ac:dyDescent="0.25">
      <c r="A68" s="1">
        <f ca="1">A16</f>
        <v>42.147464999010346</v>
      </c>
      <c r="B68" s="1">
        <f ca="1">B16</f>
        <v>73.320052861658041</v>
      </c>
      <c r="D68" s="1">
        <f ca="1">A77</f>
        <v>47.542644044916102</v>
      </c>
      <c r="E68" s="1">
        <f ca="1">B77</f>
        <v>52.759973356505739</v>
      </c>
    </row>
    <row r="69" spans="1:13" x14ac:dyDescent="0.25">
      <c r="A69" s="1">
        <f ca="1">A17</f>
        <v>43.94578124933151</v>
      </c>
      <c r="B69" s="1">
        <f ca="1">B17</f>
        <v>86.312640874198763</v>
      </c>
      <c r="D69" s="1">
        <f ca="1">A76</f>
        <v>12.863490198194921</v>
      </c>
      <c r="E69" s="1">
        <f ca="1">B76</f>
        <v>17.448440558505887</v>
      </c>
    </row>
    <row r="70" spans="1:13" x14ac:dyDescent="0.25">
      <c r="A70" s="1">
        <f ca="1">A18</f>
        <v>81.686762313509703</v>
      </c>
      <c r="B70" s="1">
        <f ca="1">B18</f>
        <v>31.842765617872281</v>
      </c>
      <c r="D70" s="1">
        <f ca="1">A75</f>
        <v>49.270380401065552</v>
      </c>
      <c r="E70" s="1">
        <f ca="1">B75</f>
        <v>9.6202749592102919</v>
      </c>
    </row>
    <row r="71" spans="1:13" x14ac:dyDescent="0.25">
      <c r="A71" s="1">
        <f ca="1">A19</f>
        <v>87.962366104766602</v>
      </c>
      <c r="B71" s="1">
        <f ca="1">B19</f>
        <v>41.320409808164115</v>
      </c>
      <c r="D71" s="1">
        <f ca="1">A74</f>
        <v>74.547507517987711</v>
      </c>
      <c r="E71" s="1">
        <f ca="1">B74</f>
        <v>33.69061697722158</v>
      </c>
    </row>
    <row r="72" spans="1:13" x14ac:dyDescent="0.25">
      <c r="A72" s="1">
        <f ca="1">A20</f>
        <v>43.978325808100429</v>
      </c>
      <c r="B72" s="1">
        <f ca="1">B20</f>
        <v>65.249452573987099</v>
      </c>
      <c r="D72" s="1">
        <f ca="1">A73</f>
        <v>16.055277363117128</v>
      </c>
      <c r="E72" s="1">
        <f ca="1">B73</f>
        <v>88.435372412676173</v>
      </c>
    </row>
    <row r="73" spans="1:13" x14ac:dyDescent="0.25">
      <c r="A73" s="1">
        <f ca="1">A21</f>
        <v>16.055277363117128</v>
      </c>
      <c r="B73" s="1">
        <f ca="1">B21</f>
        <v>88.435372412676173</v>
      </c>
      <c r="D73" s="1">
        <f ca="1">A72</f>
        <v>43.978325808100429</v>
      </c>
      <c r="E73" s="1">
        <f ca="1">B72</f>
        <v>65.249452573987099</v>
      </c>
    </row>
    <row r="74" spans="1:13" x14ac:dyDescent="0.25">
      <c r="A74" s="1">
        <f ca="1">A22</f>
        <v>74.547507517987711</v>
      </c>
      <c r="B74" s="1">
        <f ca="1">B22</f>
        <v>33.69061697722158</v>
      </c>
      <c r="D74" s="1">
        <f ca="1">A71</f>
        <v>87.962366104766602</v>
      </c>
      <c r="E74" s="1">
        <f ca="1">B71</f>
        <v>41.320409808164115</v>
      </c>
      <c r="I74" s="2"/>
      <c r="J74" s="2"/>
    </row>
    <row r="75" spans="1:13" x14ac:dyDescent="0.25">
      <c r="A75" s="1">
        <f ca="1">A23</f>
        <v>49.270380401065552</v>
      </c>
      <c r="B75" s="1">
        <f ca="1">B23</f>
        <v>9.6202749592102919</v>
      </c>
      <c r="D75" s="1">
        <f ca="1">A70</f>
        <v>81.686762313509703</v>
      </c>
      <c r="E75" s="1">
        <f ca="1">B70</f>
        <v>31.842765617872281</v>
      </c>
    </row>
    <row r="76" spans="1:13" x14ac:dyDescent="0.25">
      <c r="A76" s="1">
        <f ca="1">A24</f>
        <v>12.863490198194921</v>
      </c>
      <c r="B76" s="1">
        <f ca="1">B24</f>
        <v>17.448440558505887</v>
      </c>
      <c r="D76" s="1">
        <f ca="1">A69</f>
        <v>43.94578124933151</v>
      </c>
      <c r="E76" s="1">
        <f ca="1">B69</f>
        <v>86.312640874198763</v>
      </c>
    </row>
    <row r="77" spans="1:13" x14ac:dyDescent="0.25">
      <c r="A77" s="1">
        <f ca="1">A25</f>
        <v>47.542644044916102</v>
      </c>
      <c r="B77" s="1">
        <f ca="1">B25</f>
        <v>52.759973356505739</v>
      </c>
      <c r="D77" s="1">
        <f ca="1">A68</f>
        <v>42.147464999010346</v>
      </c>
      <c r="E77" s="1">
        <f ca="1">B68</f>
        <v>73.320052861658041</v>
      </c>
    </row>
    <row r="79" spans="1:13" x14ac:dyDescent="0.25">
      <c r="A79" s="7" t="s">
        <v>20</v>
      </c>
      <c r="B79" s="7"/>
      <c r="C79" s="7"/>
      <c r="D79" s="7"/>
      <c r="E79" s="7"/>
      <c r="J79" s="1" t="s">
        <v>33</v>
      </c>
    </row>
    <row r="80" spans="1:13" x14ac:dyDescent="0.25">
      <c r="A80" s="7" t="s">
        <v>0</v>
      </c>
      <c r="B80" s="7" t="s">
        <v>1</v>
      </c>
      <c r="C80" s="7"/>
      <c r="D80" s="7" t="s">
        <v>21</v>
      </c>
      <c r="E80" s="7"/>
      <c r="F80" s="4"/>
      <c r="G80" s="7" t="s">
        <v>0</v>
      </c>
      <c r="H80" s="7" t="s">
        <v>1</v>
      </c>
      <c r="J80" s="1" t="s">
        <v>0</v>
      </c>
      <c r="K80" s="1" t="s">
        <v>1</v>
      </c>
      <c r="L80" s="1" t="s">
        <v>34</v>
      </c>
      <c r="M80" s="1" t="s">
        <v>35</v>
      </c>
    </row>
    <row r="81" spans="1:13" x14ac:dyDescent="0.25">
      <c r="A81" s="7">
        <f ca="1">IF(MIN(MOD(A3,D31),QUOTIENT(A3,D31))&lt;MIN(MOD(B3,E31),QUOTIENT(B3,E31)),A3-(2*MIN(MOD(A3,D31),QUOTIENT(A3,D31))),A3)</f>
        <v>35.691257646143505</v>
      </c>
      <c r="B81" s="7">
        <f ca="1">IF(A81&lt;&gt;A3,B3,B3-(2*MIN(MOD(B3,E31),QUOTIENT(B3,E31))))</f>
        <v>67.667630517339276</v>
      </c>
      <c r="C81" s="7"/>
      <c r="D81" s="7" t="s">
        <v>0</v>
      </c>
      <c r="E81" s="7" t="s">
        <v>1</v>
      </c>
      <c r="F81" s="5"/>
      <c r="G81" s="7">
        <f ca="1">A16</f>
        <v>42.147464999010346</v>
      </c>
      <c r="H81" s="7">
        <f ca="1">B16</f>
        <v>73.320052861658041</v>
      </c>
      <c r="J81" s="1">
        <f ca="1">D85+A81</f>
        <v>38.919361322576925</v>
      </c>
      <c r="K81" s="7">
        <f ca="1">E85+B81</f>
        <v>70.021794887775954</v>
      </c>
      <c r="L81" s="1">
        <f ca="1">G81+D85</f>
        <v>45.375568675443766</v>
      </c>
      <c r="M81" s="7">
        <f ca="1">H81+E85</f>
        <v>75.674217232094719</v>
      </c>
    </row>
    <row r="82" spans="1:13" x14ac:dyDescent="0.25">
      <c r="A82" s="7">
        <f ca="1">IF(MIN(MOD(A4,D31),QUOTIENT(A4,D31))&lt;MIN(MOD(B4,E31),QUOTIENT(B4,E31)),A4-(2*MIN(MOD(A4,D31),QUOTIENT(A4,D31))),A4)</f>
        <v>37.48957389646467</v>
      </c>
      <c r="B82" s="7">
        <f ca="1">IF(A82&lt;&gt;A4,B4,B4-(2*MIN(MOD(B4,E31),QUOTIENT(B4,E31))))</f>
        <v>82.101154564334095</v>
      </c>
      <c r="C82" s="7"/>
      <c r="D82" s="7">
        <f ca="1">RANDBETWEEN(2,10)</f>
        <v>2</v>
      </c>
      <c r="E82" s="7">
        <f ca="1">RANDBETWEEN(2,10)</f>
        <v>5</v>
      </c>
      <c r="G82" s="7">
        <f ca="1">A17</f>
        <v>43.94578124933151</v>
      </c>
      <c r="H82" s="7">
        <f ca="1">B17</f>
        <v>86.312640874198763</v>
      </c>
      <c r="J82" s="7">
        <f ca="1">D85+A82</f>
        <v>40.71767757289809</v>
      </c>
      <c r="K82" s="7">
        <f ca="1">E85+B82</f>
        <v>84.455318934770773</v>
      </c>
      <c r="L82" s="7">
        <f ca="1">G82+D85</f>
        <v>47.173884925764931</v>
      </c>
      <c r="M82" s="7">
        <f ca="1">H82+E85</f>
        <v>88.666805244635441</v>
      </c>
    </row>
    <row r="83" spans="1:13" x14ac:dyDescent="0.25">
      <c r="A83" s="7">
        <f ca="1">IF(MIN(MOD(A5,D31),QUOTIENT(A5,D31))&lt;MIN(MOD(B5,E31),QUOTIENT(B5,E31)),A5-(2*MIN(MOD(A5,D31),QUOTIENT(A5,D31))),A5)</f>
        <v>75.230554960642863</v>
      </c>
      <c r="B83" s="7">
        <f ca="1">IF(A83&lt;&gt;A5,B5,B5-(2*MIN(MOD(B5,E31),QUOTIENT(B5,E31))))</f>
        <v>28.190343273553523</v>
      </c>
      <c r="C83" s="7"/>
      <c r="D83" s="7"/>
      <c r="E83" s="7"/>
      <c r="G83" s="7">
        <f ca="1">A18</f>
        <v>81.686762313509703</v>
      </c>
      <c r="H83" s="7">
        <f ca="1">B18</f>
        <v>31.842765617872281</v>
      </c>
      <c r="J83" s="7">
        <f ca="1">D85+A83</f>
        <v>78.458658637076283</v>
      </c>
      <c r="K83" s="7">
        <f ca="1">E85+B83</f>
        <v>30.544507643990201</v>
      </c>
      <c r="L83" s="7">
        <f ca="1">G83+D85</f>
        <v>84.914865989943124</v>
      </c>
      <c r="M83" s="7">
        <f ca="1">H83+E85</f>
        <v>34.196929988308959</v>
      </c>
    </row>
    <row r="84" spans="1:13" x14ac:dyDescent="0.25">
      <c r="A84" s="7">
        <f ca="1">IF(MIN(MOD(A6,D31),QUOTIENT(A6,D31))&lt;MIN(MOD(B6,E31),QUOTIENT(B6,E31)),A6-(2*MIN(MOD(A6,D31),QUOTIENT(A6,D31))),A6)</f>
        <v>81.506158751899761</v>
      </c>
      <c r="B84" s="7">
        <f ca="1">IF(A84&lt;&gt;A6,B6,B6-(2*MIN(MOD(B6,E31),QUOTIENT(B6,E31))))</f>
        <v>37.667987463845357</v>
      </c>
      <c r="C84" s="7"/>
      <c r="D84" s="7" t="s">
        <v>13</v>
      </c>
      <c r="E84" s="7"/>
      <c r="G84" s="7">
        <f ca="1">A19</f>
        <v>87.962366104766602</v>
      </c>
      <c r="H84" s="7">
        <f ca="1">B19</f>
        <v>41.320409808164115</v>
      </c>
      <c r="J84" s="7">
        <f ca="1">D85+A84</f>
        <v>84.734262428333182</v>
      </c>
      <c r="K84" s="7">
        <f ca="1">E85+B84</f>
        <v>40.022151834282035</v>
      </c>
      <c r="L84" s="7">
        <f ca="1">G84+D85</f>
        <v>91.190469781200022</v>
      </c>
      <c r="M84" s="7">
        <f ca="1">H84+E85</f>
        <v>43.674574178600793</v>
      </c>
    </row>
    <row r="85" spans="1:13" x14ac:dyDescent="0.25">
      <c r="A85" s="7">
        <f ca="1">IF(MIN(MOD(A7,D31),QUOTIENT(A7,D31))&lt;MIN(MOD(B7,E31),QUOTIENT(B7,E31)),A7-(2*MIN(MOD(A7,D31),QUOTIENT(A7,D31))),A7)</f>
        <v>37.522118455233588</v>
      </c>
      <c r="B85" s="7">
        <f ca="1">IF(A85&lt;&gt;A7,B7,B7-(2*MIN(MOD(B7,E31),QUOTIENT(B7,E31))))</f>
        <v>59.597030229668334</v>
      </c>
      <c r="C85" s="7"/>
      <c r="D85" s="7">
        <f ca="1">50-AVERAGE(G81:G90,A81:A90)</f>
        <v>3.2281036764334203</v>
      </c>
      <c r="E85" s="7">
        <f ca="1">50-AVERAGE(H81:H90,B81:B90)</f>
        <v>2.3541643704366777</v>
      </c>
      <c r="G85" s="7">
        <f ca="1">A20</f>
        <v>43.978325808100429</v>
      </c>
      <c r="H85" s="7">
        <f ca="1">B20</f>
        <v>65.249452573987099</v>
      </c>
      <c r="J85" s="7">
        <f ca="1">D85+A85</f>
        <v>40.750222131667009</v>
      </c>
      <c r="K85" s="7">
        <f ca="1">E85+B85</f>
        <v>61.951194600105012</v>
      </c>
      <c r="L85" s="7">
        <f ca="1">G85+D85</f>
        <v>47.206429484533849</v>
      </c>
      <c r="M85" s="7">
        <f ca="1">H85+E85</f>
        <v>67.603616944423777</v>
      </c>
    </row>
    <row r="86" spans="1:13" x14ac:dyDescent="0.25">
      <c r="A86" s="7">
        <f ca="1">IF(MIN(MOD(A8,D31),QUOTIENT(A8,D31))&lt;MIN(MOD(B8,E31),QUOTIENT(B8,E31)),A8-(2*MIN(MOD(A8,D31),QUOTIENT(A8,D31))),A8)</f>
        <v>9.5990700102502871</v>
      </c>
      <c r="B86" s="7">
        <f ca="1">IF(A86&lt;&gt;A8,B8,B8-(2*MIN(MOD(B8,E31),QUOTIENT(B8,E31))))</f>
        <v>80.782950068357408</v>
      </c>
      <c r="C86" s="7"/>
      <c r="D86" s="7"/>
      <c r="E86" s="7"/>
      <c r="G86" s="7">
        <f ca="1">A21</f>
        <v>16.055277363117128</v>
      </c>
      <c r="H86" s="7">
        <f ca="1">B21</f>
        <v>88.435372412676173</v>
      </c>
      <c r="J86" s="7">
        <f ca="1">D85+A86</f>
        <v>12.827173686683707</v>
      </c>
      <c r="K86" s="7">
        <f ca="1">E85+B86</f>
        <v>83.137114438794086</v>
      </c>
      <c r="L86" s="7">
        <f ca="1">G86+D85</f>
        <v>19.283381039550548</v>
      </c>
      <c r="M86" s="7">
        <f ca="1">H86+E85</f>
        <v>90.789536783112851</v>
      </c>
    </row>
    <row r="87" spans="1:13" x14ac:dyDescent="0.25">
      <c r="A87" s="7">
        <f ca="1">IF(MIN(MOD(A9,D31),QUOTIENT(A9,D31))&lt;MIN(MOD(B9,E31),QUOTIENT(B9,E31)),A9-(2*MIN(MOD(A9,D31),QUOTIENT(A9,D31))),A9)</f>
        <v>68.09130016512087</v>
      </c>
      <c r="B87" s="7">
        <f ca="1">IF(A87&lt;&gt;A9,B9,B9-(2*MIN(MOD(B9,E31),QUOTIENT(B9,E31))))</f>
        <v>30.038194632902826</v>
      </c>
      <c r="C87" s="7"/>
      <c r="D87" s="7" t="s">
        <v>18</v>
      </c>
      <c r="E87" s="7"/>
      <c r="G87" s="7">
        <f ca="1">A22</f>
        <v>74.547507517987711</v>
      </c>
      <c r="H87" s="7">
        <f ca="1">B22</f>
        <v>33.69061697722158</v>
      </c>
      <c r="J87" s="7">
        <f ca="1">D85+A87</f>
        <v>71.319403841554291</v>
      </c>
      <c r="K87" s="7">
        <f ca="1">E85+B87</f>
        <v>32.392359003339507</v>
      </c>
      <c r="L87" s="7">
        <f ca="1">G87+D85</f>
        <v>77.775611194421131</v>
      </c>
      <c r="M87" s="7">
        <f ca="1">H87+E85</f>
        <v>36.044781347658258</v>
      </c>
    </row>
    <row r="88" spans="1:13" x14ac:dyDescent="0.25">
      <c r="A88" s="7">
        <f ca="1">IF(MIN(MOD(A10,D31),QUOTIENT(A10,D31))&lt;MIN(MOD(B10,E31),QUOTIENT(B10,E31)),A10-(2*MIN(MOD(A10,D31),QUOTIENT(A10,D31))),A10)</f>
        <v>42.814173048198711</v>
      </c>
      <c r="B88" s="7">
        <f ca="1">IF(A88&lt;&gt;A10,B10,B10-(2*MIN(MOD(B10,E31),QUOTIENT(B10,E31))))</f>
        <v>5.967852614891533</v>
      </c>
      <c r="C88" s="7"/>
      <c r="D88" s="7" t="s">
        <v>32</v>
      </c>
      <c r="E88" s="7"/>
      <c r="G88" s="7">
        <f ca="1">A23</f>
        <v>49.270380401065552</v>
      </c>
      <c r="H88" s="7">
        <f ca="1">B23</f>
        <v>9.6202749592102919</v>
      </c>
      <c r="J88" s="7">
        <f ca="1">D85+A88</f>
        <v>46.042276724632131</v>
      </c>
      <c r="K88" s="7">
        <f ca="1">E85+B88</f>
        <v>8.3220169853282115</v>
      </c>
      <c r="L88" s="7">
        <f ca="1">G88+D85</f>
        <v>52.498484077498972</v>
      </c>
      <c r="M88" s="7">
        <f ca="1">H88+E85</f>
        <v>11.97443932964697</v>
      </c>
    </row>
    <row r="89" spans="1:13" x14ac:dyDescent="0.25">
      <c r="A89" s="7">
        <f ca="1">IF(MIN(MOD(A11,D31),QUOTIENT(A11,D31))&lt;MIN(MOD(B11,E31),QUOTIENT(B11,E31)),A11-(2*MIN(MOD(A11,D31),QUOTIENT(A11,D31))),A11)</f>
        <v>6.4072828453280808</v>
      </c>
      <c r="B89" s="7">
        <f ca="1">IF(A89&lt;&gt;A11,B11,B11-(2*MIN(MOD(B11,E31),QUOTIENT(B11,E31))))</f>
        <v>13.796018214187129</v>
      </c>
      <c r="C89" s="7"/>
      <c r="D89" s="7"/>
      <c r="E89" s="7"/>
      <c r="G89" s="7">
        <f ca="1">A24</f>
        <v>12.863490198194921</v>
      </c>
      <c r="H89" s="7">
        <f ca="1">B24</f>
        <v>17.448440558505887</v>
      </c>
      <c r="J89" s="7">
        <f ca="1">D85+A89</f>
        <v>9.6353865217615002</v>
      </c>
      <c r="K89" s="7">
        <f ca="1">E85+B89</f>
        <v>16.150182584623806</v>
      </c>
      <c r="L89" s="7">
        <f ca="1">G89+D85</f>
        <v>16.091593874628341</v>
      </c>
      <c r="M89" s="7">
        <f ca="1">H89+E85</f>
        <v>19.802604928942564</v>
      </c>
    </row>
    <row r="90" spans="1:13" x14ac:dyDescent="0.25">
      <c r="A90" s="7">
        <f ca="1">IF(MIN(MOD(A12,D31),QUOTIENT(A12,D31))&lt;MIN(MOD(B12,E31),QUOTIENT(B12,E31)),A12-(2*MIN(MOD(A12,D31),QUOTIENT(A12,D31))),A12)</f>
        <v>41.086436692049261</v>
      </c>
      <c r="B90" s="7">
        <f ca="1">IF(A90&lt;&gt;A12,B12,B12-(2*MIN(MOD(B12,E31),QUOTIENT(B12,E31))))</f>
        <v>47.107551012186981</v>
      </c>
      <c r="C90" s="7"/>
      <c r="D90" s="7"/>
      <c r="E90" s="7"/>
      <c r="G90" s="7">
        <f ca="1">A25</f>
        <v>47.542644044916102</v>
      </c>
      <c r="H90" s="7">
        <f ca="1">B25</f>
        <v>52.759973356505739</v>
      </c>
      <c r="J90" s="7">
        <f ca="1">D85+A90</f>
        <v>44.314540368482682</v>
      </c>
      <c r="K90" s="7">
        <f ca="1">E85+B90</f>
        <v>49.461715382623659</v>
      </c>
      <c r="L90" s="7">
        <f ca="1">G90+D85</f>
        <v>50.770747721349522</v>
      </c>
      <c r="M90" s="7">
        <f ca="1">H90+E85</f>
        <v>55.114137726942417</v>
      </c>
    </row>
    <row r="92" spans="1:13" x14ac:dyDescent="0.25">
      <c r="A92" s="7" t="s">
        <v>22</v>
      </c>
      <c r="B92" s="7"/>
      <c r="C92" s="7"/>
      <c r="D92" s="7"/>
      <c r="E92" s="7"/>
      <c r="F92" s="7"/>
    </row>
    <row r="93" spans="1:13" x14ac:dyDescent="0.25">
      <c r="A93" s="7" t="s">
        <v>0</v>
      </c>
      <c r="B93" s="7" t="s">
        <v>1</v>
      </c>
      <c r="C93" s="7"/>
      <c r="D93" s="7" t="s">
        <v>23</v>
      </c>
      <c r="E93" s="7" t="s">
        <v>24</v>
      </c>
      <c r="F93" s="7"/>
      <c r="H93" s="7" t="s">
        <v>0</v>
      </c>
      <c r="I93" s="7" t="s">
        <v>1</v>
      </c>
    </row>
    <row r="94" spans="1:13" x14ac:dyDescent="0.25">
      <c r="A94" s="7">
        <f ca="1">E94+C98</f>
        <v>45.983043525339681</v>
      </c>
      <c r="B94" s="7">
        <f ca="1">F94+D98</f>
        <v>61.929349862210366</v>
      </c>
      <c r="C94" s="7"/>
      <c r="D94" s="8">
        <f ca="1">RAND()</f>
        <v>0.51154900604124098</v>
      </c>
      <c r="E94" s="7">
        <f ca="1">A3*D94</f>
        <v>18.257827373246553</v>
      </c>
      <c r="F94" s="7">
        <f ca="1">B3*D94</f>
        <v>35.638407144393334</v>
      </c>
      <c r="H94" s="7">
        <f ca="1">A16</f>
        <v>42.147464999010346</v>
      </c>
      <c r="I94" s="7">
        <f ca="1">B16</f>
        <v>73.320052861658041</v>
      </c>
    </row>
    <row r="95" spans="1:13" x14ac:dyDescent="0.25">
      <c r="A95" s="7">
        <f ca="1">E95+C98</f>
        <v>46.90297041573929</v>
      </c>
      <c r="B95" s="7">
        <f ca="1">F95+D98</f>
        <v>68.575695345928921</v>
      </c>
      <c r="C95" s="7"/>
      <c r="D95" s="7"/>
      <c r="E95" s="7">
        <f ca="1">A4*D94</f>
        <v>19.177754263646154</v>
      </c>
      <c r="F95" s="7">
        <f ca="1">B4*D94</f>
        <v>42.284752628111882</v>
      </c>
      <c r="H95" s="7">
        <f ca="1">A17</f>
        <v>43.94578124933151</v>
      </c>
      <c r="I95" s="7">
        <f ca="1">B17</f>
        <v>86.312640874198763</v>
      </c>
    </row>
    <row r="96" spans="1:13" x14ac:dyDescent="0.25">
      <c r="A96" s="7">
        <f ca="1">E96+C98</f>
        <v>66.209331766140934</v>
      </c>
      <c r="B96" s="7">
        <f ca="1">F96+D98</f>
        <v>40.711684799364718</v>
      </c>
      <c r="C96" s="7" t="s">
        <v>13</v>
      </c>
      <c r="D96" s="7"/>
      <c r="E96" s="7">
        <f ca="1">A5*D94</f>
        <v>38.484115614047809</v>
      </c>
      <c r="F96" s="7">
        <f ca="1">B5*D94</f>
        <v>14.420742081547688</v>
      </c>
      <c r="H96" s="7">
        <f ca="1">A18</f>
        <v>81.686762313509703</v>
      </c>
      <c r="I96" s="7">
        <f ca="1">B18</f>
        <v>31.842765617872281</v>
      </c>
    </row>
    <row r="97" spans="1:27" x14ac:dyDescent="0.25">
      <c r="A97" s="7">
        <f ca="1">E97+C98</f>
        <v>69.419610647867046</v>
      </c>
      <c r="B97" s="7">
        <f ca="1">F97+D98</f>
        <v>45.559964264521049</v>
      </c>
      <c r="C97" s="7" t="s">
        <v>0</v>
      </c>
      <c r="D97" s="7" t="s">
        <v>1</v>
      </c>
      <c r="E97" s="7">
        <f ca="1">A6*D94</f>
        <v>41.694394495773921</v>
      </c>
      <c r="F97" s="7">
        <f ca="1">B6*D94</f>
        <v>19.269021546704018</v>
      </c>
      <c r="H97" s="7">
        <f ca="1">A19</f>
        <v>87.962366104766602</v>
      </c>
      <c r="I97" s="7">
        <f ca="1">B19</f>
        <v>41.320409808164115</v>
      </c>
    </row>
    <row r="98" spans="1:27" x14ac:dyDescent="0.25">
      <c r="A98" s="7">
        <f ca="1">E98+C98</f>
        <v>46.919618552429583</v>
      </c>
      <c r="B98" s="7">
        <f ca="1">F98+D98</f>
        <v>57.800842306896143</v>
      </c>
      <c r="C98" s="7">
        <f ca="1">50-AVERAGE(E94:E103)</f>
        <v>27.725216152093132</v>
      </c>
      <c r="D98" s="7">
        <f ca="1">50-AVERAGE(F94:F103)</f>
        <v>26.290942717817032</v>
      </c>
      <c r="E98" s="7">
        <f ca="1">A7*D94</f>
        <v>19.194402400336447</v>
      </c>
      <c r="F98" s="7">
        <f ca="1">B7*D94</f>
        <v>31.509899589079112</v>
      </c>
      <c r="H98" s="7">
        <f ca="1">A20</f>
        <v>43.978325808100429</v>
      </c>
      <c r="I98" s="7">
        <f ca="1">B20</f>
        <v>65.249452573987099</v>
      </c>
    </row>
    <row r="99" spans="1:27" x14ac:dyDescent="0.25">
      <c r="A99" s="7">
        <f ca="1">E99+C98</f>
        <v>32.635610874756949</v>
      </c>
      <c r="B99" s="7">
        <f ca="1">F99+D98</f>
        <v>69.661576554529432</v>
      </c>
      <c r="C99" s="7"/>
      <c r="D99" s="7"/>
      <c r="E99" s="7">
        <f ca="1">A8*D94</f>
        <v>4.9103947226638196</v>
      </c>
      <c r="F99" s="7">
        <f ca="1">B8*D94</f>
        <v>43.370633836712393</v>
      </c>
      <c r="H99" s="7">
        <f ca="1">A21</f>
        <v>16.055277363117128</v>
      </c>
      <c r="I99" s="7">
        <f ca="1">B21</f>
        <v>88.435372412676173</v>
      </c>
    </row>
    <row r="100" spans="1:27" x14ac:dyDescent="0.25">
      <c r="A100" s="7">
        <f ca="1">E100+C98</f>
        <v>62.557253071616501</v>
      </c>
      <c r="B100" s="7">
        <f ca="1">F100+D98</f>
        <v>41.656951325551816</v>
      </c>
      <c r="C100" s="7"/>
      <c r="D100" s="7"/>
      <c r="E100" s="7">
        <f ca="1">A9*D94</f>
        <v>34.832036919523368</v>
      </c>
      <c r="F100" s="7">
        <f ca="1">B9*D94</f>
        <v>15.366008607734781</v>
      </c>
      <c r="H100" s="7">
        <f ca="1">A22</f>
        <v>74.547507517987711</v>
      </c>
      <c r="I100" s="7">
        <f ca="1">B22</f>
        <v>33.69061697722158</v>
      </c>
    </row>
    <row r="101" spans="1:27" x14ac:dyDescent="0.25">
      <c r="A101" s="7">
        <f ca="1">E101+C98</f>
        <v>49.626763819376876</v>
      </c>
      <c r="B101" s="7">
        <f ca="1">F101+D98</f>
        <v>29.343791791165415</v>
      </c>
      <c r="C101" s="7"/>
      <c r="D101" s="7"/>
      <c r="E101" s="7">
        <f ca="1">A10*D94</f>
        <v>21.90154766728374</v>
      </c>
      <c r="F101" s="7">
        <f ca="1">B10*D94</f>
        <v>3.0528490733483844</v>
      </c>
      <c r="H101" s="7">
        <f ca="1">A23</f>
        <v>49.270380401065552</v>
      </c>
      <c r="I101" s="7">
        <f ca="1">B23</f>
        <v>9.6202749592102919</v>
      </c>
    </row>
    <row r="102" spans="1:27" x14ac:dyDescent="0.25">
      <c r="A102" s="7">
        <f ca="1">E102+C98</f>
        <v>31.002855323045807</v>
      </c>
      <c r="B102" s="7">
        <f ca="1">F102+D98</f>
        <v>33.348282122611316</v>
      </c>
      <c r="C102" s="7"/>
      <c r="D102" s="7"/>
      <c r="E102" s="7">
        <f ca="1">A11*D94</f>
        <v>3.277639170952674</v>
      </c>
      <c r="F102" s="7">
        <f ca="1">B11*D94</f>
        <v>7.0573394047942823</v>
      </c>
      <c r="H102" s="7">
        <f ca="1">A24</f>
        <v>12.863490198194921</v>
      </c>
      <c r="I102" s="7">
        <f ca="1">B24</f>
        <v>17.448440558505887</v>
      </c>
    </row>
    <row r="103" spans="1:27" x14ac:dyDescent="0.25">
      <c r="A103" s="7">
        <f ca="1">E103+C98</f>
        <v>48.742942003687304</v>
      </c>
      <c r="B103" s="7">
        <f ca="1">F103+D98</f>
        <v>51.411861627220816</v>
      </c>
      <c r="C103" s="7"/>
      <c r="D103" s="7"/>
      <c r="E103" s="7">
        <f ca="1">A12*D94</f>
        <v>21.017725851594172</v>
      </c>
      <c r="F103" s="7">
        <f ca="1">B12*D94</f>
        <v>25.120918909403787</v>
      </c>
      <c r="H103" s="7">
        <f ca="1">A25</f>
        <v>47.542644044916102</v>
      </c>
      <c r="I103" s="7">
        <f ca="1">B25</f>
        <v>52.759973356505739</v>
      </c>
    </row>
    <row r="105" spans="1:27" x14ac:dyDescent="0.25">
      <c r="A105" s="1" t="s">
        <v>25</v>
      </c>
    </row>
    <row r="106" spans="1:27" x14ac:dyDescent="0.25">
      <c r="A106" s="7" t="s">
        <v>0</v>
      </c>
      <c r="B106" s="7" t="s">
        <v>1</v>
      </c>
      <c r="C106" s="1" t="s">
        <v>26</v>
      </c>
      <c r="E106" s="7" t="s">
        <v>0</v>
      </c>
      <c r="F106" s="7" t="s">
        <v>1</v>
      </c>
    </row>
    <row r="107" spans="1:27" x14ac:dyDescent="0.25">
      <c r="A107" s="7">
        <f ca="1">A16</f>
        <v>42.147464999010346</v>
      </c>
      <c r="B107" s="7">
        <f ca="1">B16</f>
        <v>73.320052861658041</v>
      </c>
      <c r="C107" s="1">
        <f ca="1">RANDBETWEEN(1,10)</f>
        <v>6</v>
      </c>
      <c r="E107" s="7">
        <f ca="1">A16</f>
        <v>42.147464999010346</v>
      </c>
      <c r="F107" s="7">
        <f ca="1">B16</f>
        <v>73.320052861658041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x14ac:dyDescent="0.25">
      <c r="A108" s="7">
        <f ca="1">A17</f>
        <v>43.94578124933151</v>
      </c>
      <c r="B108" s="7">
        <f ca="1">B17</f>
        <v>86.312640874198763</v>
      </c>
      <c r="C108" s="7">
        <f t="shared" ref="C108:C116" ca="1" si="4">RANDBETWEEN(1,10)</f>
        <v>3</v>
      </c>
      <c r="E108" s="7">
        <f ca="1">A17</f>
        <v>43.94578124933151</v>
      </c>
      <c r="F108" s="7">
        <f ca="1">B17</f>
        <v>86.312640874198763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x14ac:dyDescent="0.25">
      <c r="A109" s="7">
        <f ca="1">A18</f>
        <v>81.686762313509703</v>
      </c>
      <c r="B109" s="7">
        <f ca="1">B18</f>
        <v>31.842765617872281</v>
      </c>
      <c r="C109" s="7">
        <f t="shared" ca="1" si="4"/>
        <v>7</v>
      </c>
      <c r="E109" s="7">
        <f ca="1">A18</f>
        <v>81.686762313509703</v>
      </c>
      <c r="F109" s="7">
        <f ca="1">B18</f>
        <v>31.842765617872281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x14ac:dyDescent="0.25">
      <c r="A110" s="7">
        <f ca="1">A19</f>
        <v>87.962366104766602</v>
      </c>
      <c r="B110" s="7">
        <f ca="1">B19</f>
        <v>41.320409808164115</v>
      </c>
      <c r="C110" s="7">
        <f t="shared" ca="1" si="4"/>
        <v>4</v>
      </c>
      <c r="E110" s="7">
        <f ca="1">A19</f>
        <v>87.962366104766602</v>
      </c>
      <c r="F110" s="7">
        <f ca="1">B19</f>
        <v>41.320409808164115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x14ac:dyDescent="0.25">
      <c r="A111" s="7">
        <f ca="1">A20</f>
        <v>43.978325808100429</v>
      </c>
      <c r="B111" s="7">
        <f ca="1">B20</f>
        <v>65.249452573987099</v>
      </c>
      <c r="C111" s="7">
        <f t="shared" ca="1" si="4"/>
        <v>7</v>
      </c>
      <c r="E111" s="7">
        <f ca="1">A20</f>
        <v>43.978325808100429</v>
      </c>
      <c r="F111" s="7">
        <f ca="1">B20</f>
        <v>65.249452573987099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x14ac:dyDescent="0.25">
      <c r="A112" s="7">
        <f ca="1">A21</f>
        <v>16.055277363117128</v>
      </c>
      <c r="B112" s="7">
        <f ca="1">B21</f>
        <v>88.435372412676173</v>
      </c>
      <c r="C112" s="7">
        <f t="shared" ca="1" si="4"/>
        <v>4</v>
      </c>
      <c r="E112" s="7">
        <f ca="1">A21</f>
        <v>16.055277363117128</v>
      </c>
      <c r="F112" s="7">
        <f ca="1">B21</f>
        <v>88.435372412676173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x14ac:dyDescent="0.25">
      <c r="A113" s="7">
        <f ca="1">A22</f>
        <v>74.547507517987711</v>
      </c>
      <c r="B113" s="7">
        <f ca="1">B22</f>
        <v>33.69061697722158</v>
      </c>
      <c r="C113" s="7">
        <f t="shared" ca="1" si="4"/>
        <v>10</v>
      </c>
      <c r="E113" s="7">
        <f ca="1">A22</f>
        <v>74.547507517987711</v>
      </c>
      <c r="F113" s="7">
        <f ca="1">B22</f>
        <v>33.69061697722158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x14ac:dyDescent="0.25">
      <c r="A114" s="7">
        <f ca="1">A23</f>
        <v>49.270380401065552</v>
      </c>
      <c r="B114" s="7">
        <f ca="1">B23</f>
        <v>9.6202749592102919</v>
      </c>
      <c r="C114" s="7">
        <f t="shared" ca="1" si="4"/>
        <v>1</v>
      </c>
      <c r="E114" s="7">
        <f ca="1">A23</f>
        <v>49.270380401065552</v>
      </c>
      <c r="F114" s="7">
        <f ca="1">B23</f>
        <v>9.6202749592102919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x14ac:dyDescent="0.25">
      <c r="A115" s="7">
        <f ca="1">A24</f>
        <v>12.863490198194921</v>
      </c>
      <c r="B115" s="7">
        <f ca="1">B24</f>
        <v>17.448440558505887</v>
      </c>
      <c r="C115" s="7">
        <f t="shared" ca="1" si="4"/>
        <v>5</v>
      </c>
      <c r="E115" s="7">
        <f ca="1">A24</f>
        <v>12.863490198194921</v>
      </c>
      <c r="F115" s="7">
        <f ca="1">B24</f>
        <v>17.448440558505887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x14ac:dyDescent="0.25">
      <c r="A116" s="7">
        <f ca="1">A25</f>
        <v>47.542644044916102</v>
      </c>
      <c r="B116" s="7">
        <f ca="1">B25</f>
        <v>52.759973356505739</v>
      </c>
      <c r="C116" s="7">
        <f t="shared" ca="1" si="4"/>
        <v>3</v>
      </c>
      <c r="E116" s="7">
        <f ca="1">A25</f>
        <v>47.542644044916102</v>
      </c>
      <c r="F116" s="7">
        <f ca="1">B25</f>
        <v>52.759973356505739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9" spans="1:27" x14ac:dyDescent="0.25">
      <c r="A119" s="1" t="s">
        <v>27</v>
      </c>
    </row>
    <row r="120" spans="1:27" x14ac:dyDescent="0.25">
      <c r="A120" s="1" t="s">
        <v>0</v>
      </c>
      <c r="B120" s="1" t="s">
        <v>1</v>
      </c>
      <c r="D120" s="7" t="s">
        <v>0</v>
      </c>
      <c r="E120" s="7" t="s">
        <v>1</v>
      </c>
    </row>
    <row r="121" spans="1:27" x14ac:dyDescent="0.25">
      <c r="A121" s="1">
        <f ca="1">RANDBETWEEN(C128,C122)</f>
        <v>26</v>
      </c>
      <c r="B121" s="1">
        <f ca="1">RANDBETWEEN(C130,C122)</f>
        <v>60</v>
      </c>
      <c r="C121" s="1" t="s">
        <v>28</v>
      </c>
      <c r="D121" s="7">
        <f ca="1">A16</f>
        <v>42.147464999010346</v>
      </c>
      <c r="E121" s="7">
        <f ca="1">B16</f>
        <v>73.320052861658041</v>
      </c>
    </row>
    <row r="122" spans="1:27" x14ac:dyDescent="0.25">
      <c r="A122" s="1">
        <f ca="1">D121</f>
        <v>42.147464999010346</v>
      </c>
      <c r="B122" s="7">
        <f ca="1">E121</f>
        <v>73.320052861658041</v>
      </c>
      <c r="C122" s="1">
        <f ca="1">MAX(D121:D130)</f>
        <v>87.962366104766602</v>
      </c>
      <c r="D122" s="7">
        <f ca="1">A17</f>
        <v>43.94578124933151</v>
      </c>
      <c r="E122" s="7">
        <f ca="1">B17</f>
        <v>86.312640874198763</v>
      </c>
    </row>
    <row r="123" spans="1:27" x14ac:dyDescent="0.25">
      <c r="A123" s="7">
        <f t="shared" ref="A123:B130" ca="1" si="5">D122</f>
        <v>43.94578124933151</v>
      </c>
      <c r="B123" s="7">
        <f t="shared" ca="1" si="5"/>
        <v>86.312640874198763</v>
      </c>
      <c r="D123" s="7">
        <f ca="1">A18</f>
        <v>81.686762313509703</v>
      </c>
      <c r="E123" s="7">
        <f ca="1">B18</f>
        <v>31.842765617872281</v>
      </c>
    </row>
    <row r="124" spans="1:27" x14ac:dyDescent="0.25">
      <c r="A124" s="7">
        <f t="shared" ca="1" si="5"/>
        <v>81.686762313509703</v>
      </c>
      <c r="B124" s="7">
        <f t="shared" ca="1" si="5"/>
        <v>31.842765617872281</v>
      </c>
      <c r="C124" s="1" t="s">
        <v>29</v>
      </c>
      <c r="D124" s="7">
        <f ca="1">A19</f>
        <v>87.962366104766602</v>
      </c>
      <c r="E124" s="7">
        <f ca="1">B19</f>
        <v>41.320409808164115</v>
      </c>
    </row>
    <row r="125" spans="1:27" x14ac:dyDescent="0.25">
      <c r="A125" s="7">
        <f t="shared" ca="1" si="5"/>
        <v>87.962366104766602</v>
      </c>
      <c r="B125" s="7">
        <f t="shared" ca="1" si="5"/>
        <v>41.320409808164115</v>
      </c>
      <c r="C125" s="1">
        <f ca="1">MAX(E121:E130)</f>
        <v>88.435372412676173</v>
      </c>
      <c r="D125" s="7">
        <f ca="1">A20</f>
        <v>43.978325808100429</v>
      </c>
      <c r="E125" s="7">
        <f ca="1">B20</f>
        <v>65.249452573987099</v>
      </c>
    </row>
    <row r="126" spans="1:27" x14ac:dyDescent="0.25">
      <c r="A126" s="7">
        <f t="shared" ca="1" si="5"/>
        <v>43.978325808100429</v>
      </c>
      <c r="B126" s="7">
        <f t="shared" ca="1" si="5"/>
        <v>65.249452573987099</v>
      </c>
      <c r="D126" s="7">
        <f ca="1">A21</f>
        <v>16.055277363117128</v>
      </c>
      <c r="E126" s="7">
        <f ca="1">B21</f>
        <v>88.435372412676173</v>
      </c>
    </row>
    <row r="127" spans="1:27" x14ac:dyDescent="0.25">
      <c r="A127" s="7">
        <f t="shared" ca="1" si="5"/>
        <v>16.055277363117128</v>
      </c>
      <c r="B127" s="7">
        <f t="shared" ca="1" si="5"/>
        <v>88.435372412676173</v>
      </c>
      <c r="C127" s="1" t="s">
        <v>30</v>
      </c>
      <c r="D127" s="7">
        <f ca="1">A22</f>
        <v>74.547507517987711</v>
      </c>
      <c r="E127" s="7">
        <f ca="1">B22</f>
        <v>33.69061697722158</v>
      </c>
    </row>
    <row r="128" spans="1:27" x14ac:dyDescent="0.25">
      <c r="A128" s="7">
        <f t="shared" ca="1" si="5"/>
        <v>74.547507517987711</v>
      </c>
      <c r="B128" s="7">
        <f t="shared" ca="1" si="5"/>
        <v>33.69061697722158</v>
      </c>
      <c r="C128" s="1">
        <f ca="1">MIN(D121:D130)</f>
        <v>12.863490198194921</v>
      </c>
      <c r="D128" s="7">
        <f ca="1">A23</f>
        <v>49.270380401065552</v>
      </c>
      <c r="E128" s="7">
        <f ca="1">B23</f>
        <v>9.6202749592102919</v>
      </c>
    </row>
    <row r="129" spans="1:5" x14ac:dyDescent="0.25">
      <c r="A129" s="7">
        <f t="shared" ca="1" si="5"/>
        <v>49.270380401065552</v>
      </c>
      <c r="B129" s="7">
        <f t="shared" ca="1" si="5"/>
        <v>9.6202749592102919</v>
      </c>
      <c r="C129" s="1" t="s">
        <v>31</v>
      </c>
      <c r="D129" s="7">
        <f ca="1">A24</f>
        <v>12.863490198194921</v>
      </c>
      <c r="E129" s="7">
        <f ca="1">B24</f>
        <v>17.448440558505887</v>
      </c>
    </row>
    <row r="130" spans="1:5" x14ac:dyDescent="0.25">
      <c r="A130" s="7">
        <f t="shared" ca="1" si="5"/>
        <v>12.863490198194921</v>
      </c>
      <c r="B130" s="7">
        <f t="shared" ca="1" si="5"/>
        <v>17.448440558505887</v>
      </c>
      <c r="C130" s="1">
        <f ca="1">MIN(E121:E130)</f>
        <v>9.6202749592102919</v>
      </c>
      <c r="D130" s="7">
        <f ca="1">A25</f>
        <v>47.542644044916102</v>
      </c>
      <c r="E130" s="7">
        <f ca="1">B25</f>
        <v>52.759973356505739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2018-07-23T19:26:18Z</dcterms:modified>
</cp:coreProperties>
</file>