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newton/Documents/2022-2023 School/cpsc530/project/"/>
    </mc:Choice>
  </mc:AlternateContent>
  <xr:revisionPtr revIDLastSave="0" documentId="13_ncr:1_{25536687-1295-C44C-97F7-47810D9BF251}" xr6:coauthVersionLast="47" xr6:coauthVersionMax="47" xr10:uidLastSave="{00000000-0000-0000-0000-000000000000}"/>
  <bookViews>
    <workbookView xWindow="0" yWindow="760" windowWidth="30240" windowHeight="17860" xr2:uid="{1A6FC90F-9E71-8242-B7A5-6F83D8D12FC0}"/>
  </bookViews>
  <sheets>
    <sheet name="Sheet1" sheetId="1" r:id="rId1"/>
  </sheets>
  <definedNames>
    <definedName name="_xlchart.v1.0" hidden="1">Sheet1!$B$6:$B$14</definedName>
    <definedName name="_xlchart.v1.1" hidden="1">Sheet1!$D$6:$D$14</definedName>
    <definedName name="_xlchart.v1.2" hidden="1">Sheet1!$B$6:$B$14</definedName>
    <definedName name="_xlchart.v1.3" hidden="1">Sheet1!$D$6:$D$14</definedName>
    <definedName name="_xlchart.v1.4" hidden="1">Sheet1!$B$6:$B$14</definedName>
    <definedName name="_xlchart.v1.5" hidden="1">Sheet1!$D$6:$D$14</definedName>
    <definedName name="_xlchart.v1.6" hidden="1">Sheet1!$B$91:$B$99</definedName>
    <definedName name="_xlchart.v1.7" hidden="1">Sheet1!$E$91:$E$99</definedName>
    <definedName name="_xlchart.v2.8" hidden="1">Sheet1!$B$91:$B$99</definedName>
    <definedName name="_xlchart.v2.9" hidden="1">Sheet1!$E$91:$E$99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91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74" i="1"/>
  <c r="E82" i="1"/>
  <c r="D58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57" i="1"/>
  <c r="E58" i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0" i="1"/>
  <c r="E40" i="1" s="1"/>
  <c r="E41" i="1"/>
  <c r="E31" i="1"/>
  <c r="E30" i="1"/>
  <c r="E27" i="1"/>
  <c r="E7" i="1"/>
  <c r="E8" i="1"/>
  <c r="E10" i="1"/>
  <c r="E11" i="1"/>
  <c r="E13" i="1"/>
  <c r="E14" i="1"/>
  <c r="D24" i="1"/>
  <c r="E24" i="1" s="1"/>
  <c r="D25" i="1"/>
  <c r="E25" i="1" s="1"/>
  <c r="D26" i="1"/>
  <c r="E26" i="1" s="1"/>
  <c r="D27" i="1"/>
  <c r="D28" i="1"/>
  <c r="E28" i="1" s="1"/>
  <c r="D29" i="1"/>
  <c r="E29" i="1" s="1"/>
  <c r="D30" i="1"/>
  <c r="D31" i="1"/>
  <c r="D23" i="1"/>
  <c r="E23" i="1" s="1"/>
  <c r="C17" i="1"/>
  <c r="D7" i="1"/>
  <c r="D8" i="1"/>
  <c r="D9" i="1"/>
  <c r="E9" i="1" s="1"/>
  <c r="D10" i="1"/>
  <c r="D11" i="1"/>
  <c r="D12" i="1"/>
  <c r="E12" i="1" s="1"/>
  <c r="D13" i="1"/>
  <c r="D14" i="1"/>
  <c r="D6" i="1"/>
  <c r="E6" i="1" s="1"/>
  <c r="E17" i="1" s="1"/>
  <c r="E34" i="1" l="1"/>
  <c r="C102" i="1"/>
  <c r="E91" i="1"/>
  <c r="E102" i="1" s="1"/>
  <c r="C85" i="1"/>
  <c r="E74" i="1"/>
  <c r="E85" i="1" s="1"/>
  <c r="C68" i="1"/>
  <c r="E57" i="1"/>
  <c r="E68" i="1" s="1"/>
  <c r="C51" i="1"/>
  <c r="E51" i="1"/>
  <c r="C34" i="1"/>
</calcChain>
</file>

<file path=xl/sharedStrings.xml><?xml version="1.0" encoding="utf-8"?>
<sst xmlns="http://schemas.openxmlformats.org/spreadsheetml/2006/main" count="48" uniqueCount="13">
  <si>
    <t>Image 1:</t>
  </si>
  <si>
    <t>Cell #:</t>
  </si>
  <si>
    <t>Cell Prob:</t>
  </si>
  <si>
    <t>Total Clicks:</t>
  </si>
  <si>
    <t>Cell Clicks:</t>
  </si>
  <si>
    <t>Prob Check:</t>
  </si>
  <si>
    <t>Image 2:</t>
  </si>
  <si>
    <t>Image 3:</t>
  </si>
  <si>
    <t>Entropy:</t>
  </si>
  <si>
    <t>Information:</t>
  </si>
  <si>
    <t>Image 4:</t>
  </si>
  <si>
    <t>Image 5:</t>
  </si>
  <si>
    <t>Image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</si>
</sst>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8" fontId="0" fillId="0" borderId="1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</a:t>
            </a:r>
            <a:r>
              <a:rPr lang="en-US" baseline="0"/>
              <a:t> for each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Sheet1!$E$6:$E$14</c:f>
              <c:numCache>
                <c:formatCode>0.0000</c:formatCode>
                <c:ptCount val="9"/>
                <c:pt idx="0">
                  <c:v>0.37155694113596421</c:v>
                </c:pt>
                <c:pt idx="1">
                  <c:v>0.26897473783612219</c:v>
                </c:pt>
                <c:pt idx="2">
                  <c:v>0.26897473783612219</c:v>
                </c:pt>
                <c:pt idx="3">
                  <c:v>0.34188710667827216</c:v>
                </c:pt>
                <c:pt idx="4">
                  <c:v>0.39759859847926199</c:v>
                </c:pt>
                <c:pt idx="5">
                  <c:v>0.30797911572608588</c:v>
                </c:pt>
                <c:pt idx="6">
                  <c:v>0.39759859847926199</c:v>
                </c:pt>
                <c:pt idx="7">
                  <c:v>0.44051963496094376</c:v>
                </c:pt>
                <c:pt idx="8">
                  <c:v>0.30797911572608588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0-8D44-954A-82149EE1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80080"/>
        <c:axId val="2079893328"/>
      </c:barChart>
      <c:catAx>
        <c:axId val="20793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3328"/>
        <c:crosses val="autoZero"/>
        <c:auto val="1"/>
        <c:lblAlgn val="ctr"/>
        <c:lblOffset val="100"/>
        <c:noMultiLvlLbl val="0"/>
      </c:catAx>
      <c:valAx>
        <c:axId val="20798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 for each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Sheet1!$B$57:$B$65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Sheet1!$E$57:$E$65</c:f>
              <c:numCache>
                <c:formatCode>0.0000</c:formatCode>
                <c:ptCount val="9"/>
                <c:pt idx="0">
                  <c:v>0.19667660678508753</c:v>
                </c:pt>
                <c:pt idx="1">
                  <c:v>0.12007743382732637</c:v>
                </c:pt>
                <c:pt idx="2">
                  <c:v>0.12007743382732637</c:v>
                </c:pt>
                <c:pt idx="3">
                  <c:v>0.43888034018382832</c:v>
                </c:pt>
                <c:pt idx="4">
                  <c:v>0.49359638503514941</c:v>
                </c:pt>
                <c:pt idx="5">
                  <c:v>0.34800368056191849</c:v>
                </c:pt>
                <c:pt idx="6">
                  <c:v>0.38329558113076395</c:v>
                </c:pt>
                <c:pt idx="7">
                  <c:v>0.38329558113076395</c:v>
                </c:pt>
                <c:pt idx="8">
                  <c:v>0.38329558113076395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0-B04A-9D34-453BF4C4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146223"/>
        <c:axId val="855352719"/>
      </c:barChart>
      <c:catAx>
        <c:axId val="100714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52719"/>
        <c:crosses val="autoZero"/>
        <c:auto val="1"/>
        <c:lblAlgn val="ctr"/>
        <c:lblOffset val="100"/>
        <c:noMultiLvlLbl val="0"/>
      </c:catAx>
      <c:valAx>
        <c:axId val="8553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 for</a:t>
            </a:r>
            <a:r>
              <a:rPr lang="en-US" baseline="0"/>
              <a:t> each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Sheet1!$B$74:$B$82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Sheet1!$E$74:$E$82</c:f>
              <c:numCache>
                <c:formatCode>0.0000</c:formatCode>
                <c:ptCount val="9"/>
                <c:pt idx="0">
                  <c:v>0.2435336213432141</c:v>
                </c:pt>
                <c:pt idx="1">
                  <c:v>0.2435336213432141</c:v>
                </c:pt>
                <c:pt idx="2">
                  <c:v>0.36706724268642821</c:v>
                </c:pt>
                <c:pt idx="3">
                  <c:v>0.18575424759098899</c:v>
                </c:pt>
                <c:pt idx="4">
                  <c:v>0.46438561897747244</c:v>
                </c:pt>
                <c:pt idx="5">
                  <c:v>0.42301699036395596</c:v>
                </c:pt>
                <c:pt idx="6">
                  <c:v>0.36706724268642821</c:v>
                </c:pt>
                <c:pt idx="7">
                  <c:v>0.33219280948873625</c:v>
                </c:pt>
                <c:pt idx="8">
                  <c:v>0.39711017748039695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D-3F46-977B-6163B0EB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393072"/>
        <c:axId val="471605248"/>
      </c:barChart>
      <c:catAx>
        <c:axId val="4713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5248"/>
        <c:crosses val="autoZero"/>
        <c:auto val="1"/>
        <c:lblAlgn val="ctr"/>
        <c:lblOffset val="100"/>
        <c:noMultiLvlLbl val="0"/>
      </c:catAx>
      <c:valAx>
        <c:axId val="4716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 for each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Sheet1!$B$91:$B$99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Sheet1!$E$91:$E$99</c:f>
              <c:numCache>
                <c:formatCode>0.0000</c:formatCode>
                <c:ptCount val="9"/>
                <c:pt idx="0">
                  <c:v>0.25686518186972979</c:v>
                </c:pt>
                <c:pt idx="1">
                  <c:v>0.12007743382732637</c:v>
                </c:pt>
                <c:pt idx="2">
                  <c:v>0.34800368056191849</c:v>
                </c:pt>
                <c:pt idx="3">
                  <c:v>0.49359638503514941</c:v>
                </c:pt>
                <c:pt idx="4">
                  <c:v>0.50572159704413655</c:v>
                </c:pt>
                <c:pt idx="5">
                  <c:v>0.30639669183104462</c:v>
                </c:pt>
                <c:pt idx="6">
                  <c:v>0.34800368056191849</c:v>
                </c:pt>
                <c:pt idx="7">
                  <c:v>0.12007743382732637</c:v>
                </c:pt>
                <c:pt idx="8">
                  <c:v>0.30639669183104462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4-DA42-A5A5-B14A00B8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209215"/>
        <c:axId val="686323599"/>
      </c:barChart>
      <c:catAx>
        <c:axId val="9592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23599"/>
        <c:crosses val="autoZero"/>
        <c:auto val="1"/>
        <c:lblAlgn val="ctr"/>
        <c:lblOffset val="100"/>
        <c:noMultiLvlLbl val="0"/>
      </c:catAx>
      <c:valAx>
        <c:axId val="68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0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4102564699725"/>
          <c:y val="0.13255863378513658"/>
          <c:w val="0.59919667304018265"/>
          <c:h val="0.76654040805300871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E4-8746-9436-A1CC5FEE416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Sheet1!$D$6:$D$14</c:f>
              <c:numCache>
                <c:formatCode>0.0000</c:formatCode>
                <c:ptCount val="9"/>
                <c:pt idx="0">
                  <c:v>0.12280701754385964</c:v>
                </c:pt>
                <c:pt idx="1">
                  <c:v>7.0175438596491224E-2</c:v>
                </c:pt>
                <c:pt idx="2">
                  <c:v>7.0175438596491224E-2</c:v>
                </c:pt>
                <c:pt idx="3">
                  <c:v>0.10526315789473684</c:v>
                </c:pt>
                <c:pt idx="4">
                  <c:v>0.14035087719298245</c:v>
                </c:pt>
                <c:pt idx="5">
                  <c:v>8.771929824561403E-2</c:v>
                </c:pt>
                <c:pt idx="6">
                  <c:v>0.14035087719298245</c:v>
                </c:pt>
                <c:pt idx="7">
                  <c:v>0.17543859649122806</c:v>
                </c:pt>
                <c:pt idx="8">
                  <c:v>8.771929824561403E-2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4-8746-9436-A1CC5FEE416D}"/>
            </c:ext>
          </c:extLst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Sheet1!$B$6:$B$14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4-8746-9436-A1CC5FEE41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89791554014626"/>
          <c:y val="0.1244359294824104"/>
          <c:w val="0.5863506661328215"/>
          <c:h val="0.79144832988103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Sheet1!$D$23:$D$31</c:f>
              <c:numCache>
                <c:formatCode>0.0000</c:formatCode>
                <c:ptCount val="9"/>
                <c:pt idx="0">
                  <c:v>3.8461538461538464E-2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0.11538461538461539</c:v>
                </c:pt>
                <c:pt idx="4">
                  <c:v>0.36538461538461536</c:v>
                </c:pt>
                <c:pt idx="5">
                  <c:v>0.26923076923076922</c:v>
                </c:pt>
                <c:pt idx="6">
                  <c:v>5.7692307692307696E-2</c:v>
                </c:pt>
                <c:pt idx="7">
                  <c:v>5.7692307692307696E-2</c:v>
                </c:pt>
                <c:pt idx="8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3-CB46-B1C6-24729D7AFE7C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Sheet1!$D$23:$D$31</c:f>
              <c:numCache>
                <c:formatCode>0.0000</c:formatCode>
                <c:ptCount val="9"/>
                <c:pt idx="0">
                  <c:v>3.8461538461538464E-2</c:v>
                </c:pt>
                <c:pt idx="1">
                  <c:v>1.9230769230769232E-2</c:v>
                </c:pt>
                <c:pt idx="2">
                  <c:v>3.8461538461538464E-2</c:v>
                </c:pt>
                <c:pt idx="3">
                  <c:v>0.11538461538461539</c:v>
                </c:pt>
                <c:pt idx="4">
                  <c:v>0.36538461538461536</c:v>
                </c:pt>
                <c:pt idx="5">
                  <c:v>0.26923076923076922</c:v>
                </c:pt>
                <c:pt idx="6">
                  <c:v>5.7692307692307696E-2</c:v>
                </c:pt>
                <c:pt idx="7">
                  <c:v>5.7692307692307696E-2</c:v>
                </c:pt>
                <c:pt idx="8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3-CB46-B1C6-24729D7AFE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 for each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Sheet1!$E$23:$E$31</c:f>
              <c:numCache>
                <c:formatCode>0.0000</c:formatCode>
                <c:ptCount val="9"/>
                <c:pt idx="0">
                  <c:v>0.18078614300542664</c:v>
                </c:pt>
                <c:pt idx="1">
                  <c:v>0.10962384073348254</c:v>
                </c:pt>
                <c:pt idx="2">
                  <c:v>0.18078614300542664</c:v>
                </c:pt>
                <c:pt idx="3">
                  <c:v>0.35947814047153104</c:v>
                </c:pt>
                <c:pt idx="4">
                  <c:v>0.53072561325485823</c:v>
                </c:pt>
                <c:pt idx="5">
                  <c:v>0.50967667586863141</c:v>
                </c:pt>
                <c:pt idx="6">
                  <c:v>0.23743137792807323</c:v>
                </c:pt>
                <c:pt idx="7">
                  <c:v>0.23743137792807323</c:v>
                </c:pt>
                <c:pt idx="8">
                  <c:v>0.18078614300542664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A-7247-BB3F-3D205242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185983"/>
        <c:axId val="1032220319"/>
      </c:barChart>
      <c:catAx>
        <c:axId val="103218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20319"/>
        <c:crosses val="autoZero"/>
        <c:auto val="1"/>
        <c:lblAlgn val="ctr"/>
        <c:lblOffset val="100"/>
        <c:noMultiLvlLbl val="0"/>
      </c:catAx>
      <c:valAx>
        <c:axId val="10322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Sheet1!$D$40:$D$48</c:f>
              <c:numCache>
                <c:formatCode>0.0000</c:formatCode>
                <c:ptCount val="9"/>
                <c:pt idx="0">
                  <c:v>0.10416666666666667</c:v>
                </c:pt>
                <c:pt idx="1">
                  <c:v>2.0833333333333332E-2</c:v>
                </c:pt>
                <c:pt idx="2">
                  <c:v>6.25E-2</c:v>
                </c:pt>
                <c:pt idx="3">
                  <c:v>0.10416666666666667</c:v>
                </c:pt>
                <c:pt idx="4">
                  <c:v>0.125</c:v>
                </c:pt>
                <c:pt idx="5">
                  <c:v>0.33333333333333331</c:v>
                </c:pt>
                <c:pt idx="6">
                  <c:v>6.25E-2</c:v>
                </c:pt>
                <c:pt idx="7">
                  <c:v>0.10416666666666667</c:v>
                </c:pt>
                <c:pt idx="8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2-244B-818D-D3201E73E3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Sheet1!$D$57:$D$65</c:f>
              <c:numCache>
                <c:formatCode>0.0000</c:formatCode>
                <c:ptCount val="9"/>
                <c:pt idx="0">
                  <c:v>4.3478260869565216E-2</c:v>
                </c:pt>
                <c:pt idx="1">
                  <c:v>2.1739130434782608E-2</c:v>
                </c:pt>
                <c:pt idx="2">
                  <c:v>2.1739130434782608E-2</c:v>
                </c:pt>
                <c:pt idx="3">
                  <c:v>0.17391304347826086</c:v>
                </c:pt>
                <c:pt idx="4">
                  <c:v>0.2391304347826087</c:v>
                </c:pt>
                <c:pt idx="5">
                  <c:v>0.10869565217391304</c:v>
                </c:pt>
                <c:pt idx="6">
                  <c:v>0.13043478260869565</c:v>
                </c:pt>
                <c:pt idx="7">
                  <c:v>0.13043478260869565</c:v>
                </c:pt>
                <c:pt idx="8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6-6F49-9475-8436D9DA96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Sheet1!$D$74:$D$82</c:f>
              <c:numCache>
                <c:formatCode>General</c:formatCode>
                <c:ptCount val="9"/>
                <c:pt idx="0">
                  <c:v>0.06</c:v>
                </c:pt>
                <c:pt idx="1">
                  <c:v>0.06</c:v>
                </c:pt>
                <c:pt idx="2">
                  <c:v>0.12</c:v>
                </c:pt>
                <c:pt idx="3">
                  <c:v>0.04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0.1</c:v>
                </c:pt>
                <c:pt idx="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E-7149-8CA3-9300D02273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Sheet1!$D$91:$D$99</c:f>
              <c:numCache>
                <c:formatCode>0.0000</c:formatCode>
                <c:ptCount val="9"/>
                <c:pt idx="0">
                  <c:v>6.5217391304347824E-2</c:v>
                </c:pt>
                <c:pt idx="1">
                  <c:v>2.1739130434782608E-2</c:v>
                </c:pt>
                <c:pt idx="2">
                  <c:v>0.10869565217391304</c:v>
                </c:pt>
                <c:pt idx="3">
                  <c:v>0.2391304347826087</c:v>
                </c:pt>
                <c:pt idx="4">
                  <c:v>0.2608695652173913</c:v>
                </c:pt>
                <c:pt idx="5">
                  <c:v>8.6956521739130432E-2</c:v>
                </c:pt>
                <c:pt idx="6">
                  <c:v>0.10869565217391304</c:v>
                </c:pt>
                <c:pt idx="7">
                  <c:v>2.1739130434782608E-2</c:v>
                </c:pt>
                <c:pt idx="8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B-CF43-B563-249FF150E2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Infomation for each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Sheet1!$B$40:$B$48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Sheet1!$E$40:$E$48</c:f>
              <c:numCache>
                <c:formatCode>0.0000</c:formatCode>
                <c:ptCount val="9"/>
                <c:pt idx="0">
                  <c:v>0.33989941727435352</c:v>
                </c:pt>
                <c:pt idx="1">
                  <c:v>0.11635338543169077</c:v>
                </c:pt>
                <c:pt idx="2">
                  <c:v>0.25</c:v>
                </c:pt>
                <c:pt idx="3">
                  <c:v>0.33989941727435352</c:v>
                </c:pt>
                <c:pt idx="4">
                  <c:v>0.375</c:v>
                </c:pt>
                <c:pt idx="5">
                  <c:v>0.52832083357371873</c:v>
                </c:pt>
                <c:pt idx="6">
                  <c:v>0.25</c:v>
                </c:pt>
                <c:pt idx="7">
                  <c:v>0.33989941727435352</c:v>
                </c:pt>
                <c:pt idx="8">
                  <c:v>0.29874687506009634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3-B849-95AD-15B3D64D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096623"/>
        <c:axId val="981854415"/>
      </c:barChart>
      <c:catAx>
        <c:axId val="98209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54415"/>
        <c:crosses val="autoZero"/>
        <c:auto val="1"/>
        <c:lblAlgn val="ctr"/>
        <c:lblOffset val="100"/>
        <c:noMultiLvlLbl val="0"/>
      </c:catAx>
      <c:valAx>
        <c:axId val="9818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Infomation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9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625927</xdr:colOff>
      <xdr:row>3</xdr:row>
      <xdr:rowOff>188685</xdr:rowOff>
    </xdr:from>
    <xdr:to>
      <xdr:col>15</xdr:col>
      <xdr:colOff>825500</xdr:colOff>
      <xdr:row>19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9D2A5-DB45-3FA9-24B9-6B3C4FC6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36286</xdr:colOff>
      <xdr:row>4</xdr:row>
      <xdr:rowOff>2</xdr:rowOff>
    </xdr:from>
    <xdr:to>
      <xdr:col>9</xdr:col>
      <xdr:colOff>598715</xdr:colOff>
      <xdr:row>19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ACE44-9636-61DB-0036-B4BF644F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18143</xdr:colOff>
      <xdr:row>21</xdr:row>
      <xdr:rowOff>7256</xdr:rowOff>
    </xdr:from>
    <xdr:to>
      <xdr:col>9</xdr:col>
      <xdr:colOff>734786</xdr:colOff>
      <xdr:row>35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A9D771-6512-E373-A73B-5F8DF27C7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757465</xdr:colOff>
      <xdr:row>20</xdr:row>
      <xdr:rowOff>197756</xdr:rowOff>
    </xdr:from>
    <xdr:to>
      <xdr:col>15</xdr:col>
      <xdr:colOff>816429</xdr:colOff>
      <xdr:row>36</xdr:row>
      <xdr:rowOff>9071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EC3729-7AF9-C170-8844-2E71AFC97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36286</xdr:colOff>
      <xdr:row>37</xdr:row>
      <xdr:rowOff>197756</xdr:rowOff>
    </xdr:from>
    <xdr:to>
      <xdr:col>9</xdr:col>
      <xdr:colOff>825500</xdr:colOff>
      <xdr:row>53</xdr:row>
      <xdr:rowOff>36285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664AC0-8CDD-289C-070D-1A01C0BD9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13607</xdr:colOff>
      <xdr:row>54</xdr:row>
      <xdr:rowOff>190500</xdr:rowOff>
    </xdr:from>
    <xdr:to>
      <xdr:col>10</xdr:col>
      <xdr:colOff>18142</xdr:colOff>
      <xdr:row>69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FCDF93-66C8-A293-EAF6-7494565BF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13608</xdr:colOff>
      <xdr:row>71</xdr:row>
      <xdr:rowOff>197757</xdr:rowOff>
    </xdr:from>
    <xdr:to>
      <xdr:col>10</xdr:col>
      <xdr:colOff>9072</xdr:colOff>
      <xdr:row>87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DF82B8-8AEF-9564-9033-3A13F1E0C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22679</xdr:colOff>
      <xdr:row>89</xdr:row>
      <xdr:rowOff>7256</xdr:rowOff>
    </xdr:from>
    <xdr:to>
      <xdr:col>9</xdr:col>
      <xdr:colOff>825500</xdr:colOff>
      <xdr:row>103</xdr:row>
      <xdr:rowOff>199571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0A4CCE-5C58-5CC8-D530-E54A7F21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9072</xdr:colOff>
      <xdr:row>37</xdr:row>
      <xdr:rowOff>197757</xdr:rowOff>
    </xdr:from>
    <xdr:to>
      <xdr:col>15</xdr:col>
      <xdr:colOff>734786</xdr:colOff>
      <xdr:row>53</xdr:row>
      <xdr:rowOff>27213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01B99C-5C4C-2B6F-4DB8-48B338F7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13607</xdr:colOff>
      <xdr:row>54</xdr:row>
      <xdr:rowOff>188686</xdr:rowOff>
    </xdr:from>
    <xdr:to>
      <xdr:col>15</xdr:col>
      <xdr:colOff>816428</xdr:colOff>
      <xdr:row>69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1F63E3-2087-3CAA-D0A3-B44490BD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820964</xdr:colOff>
      <xdr:row>72</xdr:row>
      <xdr:rowOff>7257</xdr:rowOff>
    </xdr:from>
    <xdr:to>
      <xdr:col>16</xdr:col>
      <xdr:colOff>9071</xdr:colOff>
      <xdr:row>87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147ACDF-83B2-2116-F1A7-E4B7F9E4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13607</xdr:colOff>
      <xdr:row>88</xdr:row>
      <xdr:rowOff>197756</xdr:rowOff>
    </xdr:from>
    <xdr:to>
      <xdr:col>15</xdr:col>
      <xdr:colOff>816428</xdr:colOff>
      <xdr:row>104</xdr:row>
      <xdr:rowOff>9071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086738-5F2B-FDB2-E3F7-595D2565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648D-DBC3-F842-9F04-7EB3A3A440AE}">
  <dimension ref="A2:E102"/>
  <sheetViews>
    <sheetView tabSelected="1" topLeftCell="D83" zoomScale="140" workbookViewId="0">
      <selection activeCell="L88" sqref="L88"/>
    </sheetView>
  </sheetViews>
  <sheetFormatPr baseColWidth="10" defaultRowHeight="16" x14ac:dyDescent="0.2"/>
  <cols>
    <col min="5" max="5" width="12.6640625" customWidth="1"/>
  </cols>
  <sheetData>
    <row r="2" spans="1:5" x14ac:dyDescent="0.2">
      <c r="A2" t="s">
        <v>0</v>
      </c>
    </row>
    <row r="3" spans="1:5" x14ac:dyDescent="0.2">
      <c r="B3" s="1" t="s">
        <v>3</v>
      </c>
      <c r="C3" s="1">
        <v>57</v>
      </c>
    </row>
    <row r="5" spans="1:5" x14ac:dyDescent="0.2">
      <c r="B5" s="1" t="s">
        <v>1</v>
      </c>
      <c r="C5" s="1" t="s">
        <v>4</v>
      </c>
      <c r="D5" s="1" t="s">
        <v>2</v>
      </c>
      <c r="E5" s="1" t="s">
        <v>9</v>
      </c>
    </row>
    <row r="6" spans="1:5" x14ac:dyDescent="0.2">
      <c r="B6" s="1">
        <v>1</v>
      </c>
      <c r="C6" s="1">
        <v>7</v>
      </c>
      <c r="D6" s="2">
        <f>C6/$C$3</f>
        <v>0.12280701754385964</v>
      </c>
      <c r="E6" s="2">
        <f>-(D6)*LOG(D6, 2)</f>
        <v>0.37155694113596421</v>
      </c>
    </row>
    <row r="7" spans="1:5" x14ac:dyDescent="0.2">
      <c r="B7" s="1">
        <v>2</v>
      </c>
      <c r="C7" s="1">
        <v>4</v>
      </c>
      <c r="D7" s="2">
        <f t="shared" ref="D7:D14" si="0">C7/$C$3</f>
        <v>7.0175438596491224E-2</v>
      </c>
      <c r="E7" s="2">
        <f t="shared" ref="E7:E14" si="1">-(D7)*LOG(D7, 2)</f>
        <v>0.26897473783612219</v>
      </c>
    </row>
    <row r="8" spans="1:5" x14ac:dyDescent="0.2">
      <c r="B8" s="1">
        <v>3</v>
      </c>
      <c r="C8" s="1">
        <v>4</v>
      </c>
      <c r="D8" s="2">
        <f t="shared" si="0"/>
        <v>7.0175438596491224E-2</v>
      </c>
      <c r="E8" s="2">
        <f t="shared" si="1"/>
        <v>0.26897473783612219</v>
      </c>
    </row>
    <row r="9" spans="1:5" x14ac:dyDescent="0.2">
      <c r="B9" s="1">
        <v>4</v>
      </c>
      <c r="C9" s="1">
        <v>6</v>
      </c>
      <c r="D9" s="2">
        <f t="shared" si="0"/>
        <v>0.10526315789473684</v>
      </c>
      <c r="E9" s="2">
        <f t="shared" si="1"/>
        <v>0.34188710667827216</v>
      </c>
    </row>
    <row r="10" spans="1:5" x14ac:dyDescent="0.2">
      <c r="B10" s="1">
        <v>5</v>
      </c>
      <c r="C10" s="1">
        <v>8</v>
      </c>
      <c r="D10" s="2">
        <f t="shared" si="0"/>
        <v>0.14035087719298245</v>
      </c>
      <c r="E10" s="2">
        <f t="shared" si="1"/>
        <v>0.39759859847926199</v>
      </c>
    </row>
    <row r="11" spans="1:5" x14ac:dyDescent="0.2">
      <c r="B11" s="1">
        <v>6</v>
      </c>
      <c r="C11" s="1">
        <v>5</v>
      </c>
      <c r="D11" s="2">
        <f t="shared" si="0"/>
        <v>8.771929824561403E-2</v>
      </c>
      <c r="E11" s="2">
        <f t="shared" si="1"/>
        <v>0.30797911572608588</v>
      </c>
    </row>
    <row r="12" spans="1:5" x14ac:dyDescent="0.2">
      <c r="B12" s="1">
        <v>7</v>
      </c>
      <c r="C12" s="1">
        <v>8</v>
      </c>
      <c r="D12" s="2">
        <f t="shared" si="0"/>
        <v>0.14035087719298245</v>
      </c>
      <c r="E12" s="2">
        <f t="shared" si="1"/>
        <v>0.39759859847926199</v>
      </c>
    </row>
    <row r="13" spans="1:5" x14ac:dyDescent="0.2">
      <c r="B13" s="1">
        <v>8</v>
      </c>
      <c r="C13" s="1">
        <v>10</v>
      </c>
      <c r="D13" s="2">
        <f t="shared" si="0"/>
        <v>0.17543859649122806</v>
      </c>
      <c r="E13" s="2">
        <f t="shared" si="1"/>
        <v>0.44051963496094376</v>
      </c>
    </row>
    <row r="14" spans="1:5" x14ac:dyDescent="0.2">
      <c r="B14" s="1">
        <v>9</v>
      </c>
      <c r="C14" s="1">
        <v>5</v>
      </c>
      <c r="D14" s="2">
        <f t="shared" si="0"/>
        <v>8.771929824561403E-2</v>
      </c>
      <c r="E14" s="2">
        <f t="shared" si="1"/>
        <v>0.30797911572608588</v>
      </c>
    </row>
    <row r="16" spans="1:5" x14ac:dyDescent="0.2">
      <c r="C16" s="1" t="s">
        <v>5</v>
      </c>
      <c r="E16" s="1" t="s">
        <v>8</v>
      </c>
    </row>
    <row r="17" spans="1:5" x14ac:dyDescent="0.2">
      <c r="C17" s="1">
        <f>SUM(D6:D14)</f>
        <v>1</v>
      </c>
      <c r="E17" s="2">
        <f>SUM(E6:E14)</f>
        <v>3.1030685868581203</v>
      </c>
    </row>
    <row r="19" spans="1:5" x14ac:dyDescent="0.2">
      <c r="A19" t="s">
        <v>6</v>
      </c>
    </row>
    <row r="20" spans="1:5" x14ac:dyDescent="0.2">
      <c r="B20" s="1" t="s">
        <v>3</v>
      </c>
      <c r="C20" s="1">
        <v>52</v>
      </c>
    </row>
    <row r="22" spans="1:5" x14ac:dyDescent="0.2">
      <c r="B22" s="1" t="s">
        <v>1</v>
      </c>
      <c r="C22" s="1" t="s">
        <v>4</v>
      </c>
      <c r="D22" s="1" t="s">
        <v>2</v>
      </c>
      <c r="E22" s="1" t="s">
        <v>9</v>
      </c>
    </row>
    <row r="23" spans="1:5" x14ac:dyDescent="0.2">
      <c r="B23" s="1">
        <v>1</v>
      </c>
      <c r="C23" s="1">
        <v>2</v>
      </c>
      <c r="D23" s="2">
        <f>C23/$C$20</f>
        <v>3.8461538461538464E-2</v>
      </c>
      <c r="E23" s="2">
        <f>-(D23)*LOG(D23, 2)</f>
        <v>0.18078614300542664</v>
      </c>
    </row>
    <row r="24" spans="1:5" x14ac:dyDescent="0.2">
      <c r="B24" s="1">
        <v>2</v>
      </c>
      <c r="C24" s="1">
        <v>1</v>
      </c>
      <c r="D24" s="2">
        <f t="shared" ref="D24:D31" si="2">C24/$C$20</f>
        <v>1.9230769230769232E-2</v>
      </c>
      <c r="E24" s="2">
        <f t="shared" ref="E24:E31" si="3">-(D24)*LOG(D24, 2)</f>
        <v>0.10962384073348254</v>
      </c>
    </row>
    <row r="25" spans="1:5" x14ac:dyDescent="0.2">
      <c r="B25" s="1">
        <v>3</v>
      </c>
      <c r="C25" s="1">
        <v>2</v>
      </c>
      <c r="D25" s="2">
        <f t="shared" si="2"/>
        <v>3.8461538461538464E-2</v>
      </c>
      <c r="E25" s="2">
        <f t="shared" si="3"/>
        <v>0.18078614300542664</v>
      </c>
    </row>
    <row r="26" spans="1:5" x14ac:dyDescent="0.2">
      <c r="B26" s="1">
        <v>4</v>
      </c>
      <c r="C26" s="1">
        <v>6</v>
      </c>
      <c r="D26" s="2">
        <f t="shared" si="2"/>
        <v>0.11538461538461539</v>
      </c>
      <c r="E26" s="2">
        <f t="shared" si="3"/>
        <v>0.35947814047153104</v>
      </c>
    </row>
    <row r="27" spans="1:5" x14ac:dyDescent="0.2">
      <c r="B27" s="1">
        <v>5</v>
      </c>
      <c r="C27" s="1">
        <v>19</v>
      </c>
      <c r="D27" s="2">
        <f t="shared" si="2"/>
        <v>0.36538461538461536</v>
      </c>
      <c r="E27" s="2">
        <f t="shared" si="3"/>
        <v>0.53072561325485823</v>
      </c>
    </row>
    <row r="28" spans="1:5" x14ac:dyDescent="0.2">
      <c r="B28" s="1">
        <v>6</v>
      </c>
      <c r="C28" s="1">
        <v>14</v>
      </c>
      <c r="D28" s="2">
        <f t="shared" si="2"/>
        <v>0.26923076923076922</v>
      </c>
      <c r="E28" s="2">
        <f t="shared" si="3"/>
        <v>0.50967667586863141</v>
      </c>
    </row>
    <row r="29" spans="1:5" x14ac:dyDescent="0.2">
      <c r="B29" s="1">
        <v>7</v>
      </c>
      <c r="C29" s="1">
        <v>3</v>
      </c>
      <c r="D29" s="2">
        <f t="shared" si="2"/>
        <v>5.7692307692307696E-2</v>
      </c>
      <c r="E29" s="2">
        <f t="shared" si="3"/>
        <v>0.23743137792807323</v>
      </c>
    </row>
    <row r="30" spans="1:5" x14ac:dyDescent="0.2">
      <c r="B30" s="1">
        <v>8</v>
      </c>
      <c r="C30" s="1">
        <v>3</v>
      </c>
      <c r="D30" s="2">
        <f t="shared" si="2"/>
        <v>5.7692307692307696E-2</v>
      </c>
      <c r="E30" s="2">
        <f t="shared" si="3"/>
        <v>0.23743137792807323</v>
      </c>
    </row>
    <row r="31" spans="1:5" x14ac:dyDescent="0.2">
      <c r="B31" s="1">
        <v>9</v>
      </c>
      <c r="C31" s="1">
        <v>2</v>
      </c>
      <c r="D31" s="2">
        <f t="shared" si="2"/>
        <v>3.8461538461538464E-2</v>
      </c>
      <c r="E31" s="2">
        <f t="shared" si="3"/>
        <v>0.18078614300542664</v>
      </c>
    </row>
    <row r="33" spans="1:5" x14ac:dyDescent="0.2">
      <c r="C33" s="1" t="s">
        <v>5</v>
      </c>
      <c r="E33" s="1" t="s">
        <v>8</v>
      </c>
    </row>
    <row r="34" spans="1:5" x14ac:dyDescent="0.2">
      <c r="C34" s="1">
        <f>SUM(D23:D31)</f>
        <v>0.99999999999999989</v>
      </c>
      <c r="E34" s="2">
        <f>SUM(E23:E31)</f>
        <v>2.5267254552009297</v>
      </c>
    </row>
    <row r="36" spans="1:5" x14ac:dyDescent="0.2">
      <c r="A36" t="s">
        <v>7</v>
      </c>
    </row>
    <row r="37" spans="1:5" x14ac:dyDescent="0.2">
      <c r="B37" s="1" t="s">
        <v>3</v>
      </c>
      <c r="C37" s="1">
        <v>48</v>
      </c>
    </row>
    <row r="39" spans="1:5" x14ac:dyDescent="0.2">
      <c r="B39" s="1" t="s">
        <v>1</v>
      </c>
      <c r="C39" s="1" t="s">
        <v>4</v>
      </c>
      <c r="D39" s="1" t="s">
        <v>2</v>
      </c>
      <c r="E39" s="1" t="s">
        <v>9</v>
      </c>
    </row>
    <row r="40" spans="1:5" x14ac:dyDescent="0.2">
      <c r="B40" s="1">
        <v>1</v>
      </c>
      <c r="C40" s="1">
        <v>5</v>
      </c>
      <c r="D40" s="2">
        <f>C40/$C$37</f>
        <v>0.10416666666666667</v>
      </c>
      <c r="E40" s="2">
        <f>-(D40)*LOG(D40, 2)</f>
        <v>0.33989941727435352</v>
      </c>
    </row>
    <row r="41" spans="1:5" x14ac:dyDescent="0.2">
      <c r="B41" s="1">
        <v>2</v>
      </c>
      <c r="C41" s="1">
        <v>1</v>
      </c>
      <c r="D41" s="2">
        <f t="shared" ref="D41:D48" si="4">C41/$C$37</f>
        <v>2.0833333333333332E-2</v>
      </c>
      <c r="E41" s="2">
        <f t="shared" ref="E41:E48" si="5">-(D41)*LOG(D41, 2)</f>
        <v>0.11635338543169077</v>
      </c>
    </row>
    <row r="42" spans="1:5" x14ac:dyDescent="0.2">
      <c r="B42" s="1">
        <v>3</v>
      </c>
      <c r="C42" s="1">
        <v>3</v>
      </c>
      <c r="D42" s="2">
        <f t="shared" si="4"/>
        <v>6.25E-2</v>
      </c>
      <c r="E42" s="2">
        <f t="shared" si="5"/>
        <v>0.25</v>
      </c>
    </row>
    <row r="43" spans="1:5" x14ac:dyDescent="0.2">
      <c r="B43" s="1">
        <v>4</v>
      </c>
      <c r="C43" s="1">
        <v>5</v>
      </c>
      <c r="D43" s="2">
        <f t="shared" si="4"/>
        <v>0.10416666666666667</v>
      </c>
      <c r="E43" s="2">
        <f t="shared" si="5"/>
        <v>0.33989941727435352</v>
      </c>
    </row>
    <row r="44" spans="1:5" x14ac:dyDescent="0.2">
      <c r="B44" s="1">
        <v>5</v>
      </c>
      <c r="C44" s="1">
        <v>6</v>
      </c>
      <c r="D44" s="2">
        <f t="shared" si="4"/>
        <v>0.125</v>
      </c>
      <c r="E44" s="2">
        <f t="shared" si="5"/>
        <v>0.375</v>
      </c>
    </row>
    <row r="45" spans="1:5" x14ac:dyDescent="0.2">
      <c r="B45" s="1">
        <v>6</v>
      </c>
      <c r="C45" s="1">
        <v>16</v>
      </c>
      <c r="D45" s="2">
        <f t="shared" si="4"/>
        <v>0.33333333333333331</v>
      </c>
      <c r="E45" s="2">
        <f t="shared" si="5"/>
        <v>0.52832083357371873</v>
      </c>
    </row>
    <row r="46" spans="1:5" x14ac:dyDescent="0.2">
      <c r="B46" s="1">
        <v>7</v>
      </c>
      <c r="C46" s="1">
        <v>3</v>
      </c>
      <c r="D46" s="2">
        <f t="shared" si="4"/>
        <v>6.25E-2</v>
      </c>
      <c r="E46" s="2">
        <f t="shared" si="5"/>
        <v>0.25</v>
      </c>
    </row>
    <row r="47" spans="1:5" x14ac:dyDescent="0.2">
      <c r="B47" s="1">
        <v>8</v>
      </c>
      <c r="C47" s="1">
        <v>5</v>
      </c>
      <c r="D47" s="2">
        <f t="shared" si="4"/>
        <v>0.10416666666666667</v>
      </c>
      <c r="E47" s="2">
        <f t="shared" si="5"/>
        <v>0.33989941727435352</v>
      </c>
    </row>
    <row r="48" spans="1:5" x14ac:dyDescent="0.2">
      <c r="B48" s="1">
        <v>9</v>
      </c>
      <c r="C48" s="1">
        <v>4</v>
      </c>
      <c r="D48" s="2">
        <f t="shared" si="4"/>
        <v>8.3333333333333329E-2</v>
      </c>
      <c r="E48" s="2">
        <f t="shared" si="5"/>
        <v>0.29874687506009634</v>
      </c>
    </row>
    <row r="50" spans="1:5" x14ac:dyDescent="0.2">
      <c r="C50" s="1" t="s">
        <v>5</v>
      </c>
      <c r="E50" s="1" t="s">
        <v>8</v>
      </c>
    </row>
    <row r="51" spans="1:5" x14ac:dyDescent="0.2">
      <c r="C51" s="1">
        <f>SUM(D40:D48)</f>
        <v>1</v>
      </c>
      <c r="E51" s="2">
        <f>SUM(E40:E48)</f>
        <v>2.8381193458885665</v>
      </c>
    </row>
    <row r="53" spans="1:5" x14ac:dyDescent="0.2">
      <c r="A53" t="s">
        <v>10</v>
      </c>
    </row>
    <row r="54" spans="1:5" x14ac:dyDescent="0.2">
      <c r="B54" s="1" t="s">
        <v>3</v>
      </c>
      <c r="C54" s="1">
        <v>46</v>
      </c>
    </row>
    <row r="56" spans="1:5" x14ac:dyDescent="0.2">
      <c r="B56" s="1" t="s">
        <v>1</v>
      </c>
      <c r="C56" s="1" t="s">
        <v>4</v>
      </c>
      <c r="D56" s="1" t="s">
        <v>2</v>
      </c>
      <c r="E56" s="1" t="s">
        <v>9</v>
      </c>
    </row>
    <row r="57" spans="1:5" x14ac:dyDescent="0.2">
      <c r="B57" s="1">
        <v>1</v>
      </c>
      <c r="C57" s="1">
        <v>2</v>
      </c>
      <c r="D57" s="2">
        <f>C57/$C$54</f>
        <v>4.3478260869565216E-2</v>
      </c>
      <c r="E57" s="2">
        <f>-(D57)*LOG(D57, 2)</f>
        <v>0.19667660678508753</v>
      </c>
    </row>
    <row r="58" spans="1:5" x14ac:dyDescent="0.2">
      <c r="B58" s="1">
        <v>2</v>
      </c>
      <c r="C58" s="1">
        <v>1</v>
      </c>
      <c r="D58" s="2">
        <f t="shared" ref="D58:D65" si="6">C58/$C$54</f>
        <v>2.1739130434782608E-2</v>
      </c>
      <c r="E58" s="2">
        <f t="shared" ref="E58:E65" si="7">-(D58)*LOG(D58, 2)</f>
        <v>0.12007743382732637</v>
      </c>
    </row>
    <row r="59" spans="1:5" x14ac:dyDescent="0.2">
      <c r="B59" s="1">
        <v>3</v>
      </c>
      <c r="C59" s="1">
        <v>1</v>
      </c>
      <c r="D59" s="2">
        <f t="shared" si="6"/>
        <v>2.1739130434782608E-2</v>
      </c>
      <c r="E59" s="2">
        <f t="shared" si="7"/>
        <v>0.12007743382732637</v>
      </c>
    </row>
    <row r="60" spans="1:5" x14ac:dyDescent="0.2">
      <c r="B60" s="1">
        <v>4</v>
      </c>
      <c r="C60" s="1">
        <v>8</v>
      </c>
      <c r="D60" s="2">
        <f t="shared" si="6"/>
        <v>0.17391304347826086</v>
      </c>
      <c r="E60" s="2">
        <f t="shared" si="7"/>
        <v>0.43888034018382832</v>
      </c>
    </row>
    <row r="61" spans="1:5" x14ac:dyDescent="0.2">
      <c r="B61" s="1">
        <v>5</v>
      </c>
      <c r="C61" s="1">
        <v>11</v>
      </c>
      <c r="D61" s="2">
        <f t="shared" si="6"/>
        <v>0.2391304347826087</v>
      </c>
      <c r="E61" s="2">
        <f t="shared" si="7"/>
        <v>0.49359638503514941</v>
      </c>
    </row>
    <row r="62" spans="1:5" x14ac:dyDescent="0.2">
      <c r="B62" s="1">
        <v>6</v>
      </c>
      <c r="C62" s="1">
        <v>5</v>
      </c>
      <c r="D62" s="2">
        <f t="shared" si="6"/>
        <v>0.10869565217391304</v>
      </c>
      <c r="E62" s="2">
        <f t="shared" si="7"/>
        <v>0.34800368056191849</v>
      </c>
    </row>
    <row r="63" spans="1:5" x14ac:dyDescent="0.2">
      <c r="B63" s="1">
        <v>7</v>
      </c>
      <c r="C63" s="1">
        <v>6</v>
      </c>
      <c r="D63" s="2">
        <f t="shared" si="6"/>
        <v>0.13043478260869565</v>
      </c>
      <c r="E63" s="2">
        <f t="shared" si="7"/>
        <v>0.38329558113076395</v>
      </c>
    </row>
    <row r="64" spans="1:5" x14ac:dyDescent="0.2">
      <c r="B64" s="1">
        <v>8</v>
      </c>
      <c r="C64" s="1">
        <v>6</v>
      </c>
      <c r="D64" s="2">
        <f t="shared" si="6"/>
        <v>0.13043478260869565</v>
      </c>
      <c r="E64" s="2">
        <f t="shared" si="7"/>
        <v>0.38329558113076395</v>
      </c>
    </row>
    <row r="65" spans="1:5" x14ac:dyDescent="0.2">
      <c r="B65" s="1">
        <v>9</v>
      </c>
      <c r="C65" s="1">
        <v>6</v>
      </c>
      <c r="D65" s="2">
        <f t="shared" si="6"/>
        <v>0.13043478260869565</v>
      </c>
      <c r="E65" s="2">
        <f t="shared" si="7"/>
        <v>0.38329558113076395</v>
      </c>
    </row>
    <row r="66" spans="1:5" x14ac:dyDescent="0.2">
      <c r="D66" s="3"/>
      <c r="E66" s="3"/>
    </row>
    <row r="67" spans="1:5" x14ac:dyDescent="0.2">
      <c r="C67" s="1" t="s">
        <v>5</v>
      </c>
      <c r="D67" s="3"/>
      <c r="E67" s="2" t="s">
        <v>8</v>
      </c>
    </row>
    <row r="68" spans="1:5" x14ac:dyDescent="0.2">
      <c r="C68" s="1">
        <f>SUM(D57:D65)</f>
        <v>1</v>
      </c>
      <c r="D68" s="3"/>
      <c r="E68" s="2">
        <f>SUM(E57:E65)</f>
        <v>2.8671986236129281</v>
      </c>
    </row>
    <row r="70" spans="1:5" x14ac:dyDescent="0.2">
      <c r="A70" t="s">
        <v>11</v>
      </c>
    </row>
    <row r="71" spans="1:5" x14ac:dyDescent="0.2">
      <c r="B71" s="1" t="s">
        <v>3</v>
      </c>
      <c r="C71" s="1">
        <v>50</v>
      </c>
    </row>
    <row r="73" spans="1:5" x14ac:dyDescent="0.2">
      <c r="B73" s="1" t="s">
        <v>1</v>
      </c>
      <c r="C73" s="1" t="s">
        <v>4</v>
      </c>
      <c r="D73" s="1" t="s">
        <v>2</v>
      </c>
      <c r="E73" s="1" t="s">
        <v>9</v>
      </c>
    </row>
    <row r="74" spans="1:5" x14ac:dyDescent="0.2">
      <c r="B74" s="1">
        <v>1</v>
      </c>
      <c r="C74" s="1">
        <v>3</v>
      </c>
      <c r="D74" s="1">
        <f>C74/$C$71</f>
        <v>0.06</v>
      </c>
      <c r="E74" s="2">
        <f>-(D74)*LOG(D74, 2)</f>
        <v>0.2435336213432141</v>
      </c>
    </row>
    <row r="75" spans="1:5" x14ac:dyDescent="0.2">
      <c r="B75" s="1">
        <v>2</v>
      </c>
      <c r="C75" s="1">
        <v>3</v>
      </c>
      <c r="D75" s="1">
        <f t="shared" ref="D75:D82" si="8">C75/$C$71</f>
        <v>0.06</v>
      </c>
      <c r="E75" s="2">
        <f t="shared" ref="E75:E82" si="9">-(D75)*LOG(D75, 2)</f>
        <v>0.2435336213432141</v>
      </c>
    </row>
    <row r="76" spans="1:5" x14ac:dyDescent="0.2">
      <c r="B76" s="1">
        <v>3</v>
      </c>
      <c r="C76" s="1">
        <v>6</v>
      </c>
      <c r="D76" s="1">
        <f t="shared" si="8"/>
        <v>0.12</v>
      </c>
      <c r="E76" s="2">
        <f t="shared" si="9"/>
        <v>0.36706724268642821</v>
      </c>
    </row>
    <row r="77" spans="1:5" x14ac:dyDescent="0.2">
      <c r="B77" s="1">
        <v>4</v>
      </c>
      <c r="C77" s="1">
        <v>2</v>
      </c>
      <c r="D77" s="1">
        <f t="shared" si="8"/>
        <v>0.04</v>
      </c>
      <c r="E77" s="2">
        <f t="shared" si="9"/>
        <v>0.18575424759098899</v>
      </c>
    </row>
    <row r="78" spans="1:5" x14ac:dyDescent="0.2">
      <c r="B78" s="1">
        <v>5</v>
      </c>
      <c r="C78" s="1">
        <v>10</v>
      </c>
      <c r="D78" s="1">
        <f t="shared" si="8"/>
        <v>0.2</v>
      </c>
      <c r="E78" s="2">
        <f t="shared" si="9"/>
        <v>0.46438561897747244</v>
      </c>
    </row>
    <row r="79" spans="1:5" x14ac:dyDescent="0.2">
      <c r="B79" s="1">
        <v>6</v>
      </c>
      <c r="C79" s="1">
        <v>8</v>
      </c>
      <c r="D79" s="1">
        <f t="shared" si="8"/>
        <v>0.16</v>
      </c>
      <c r="E79" s="2">
        <f t="shared" si="9"/>
        <v>0.42301699036395596</v>
      </c>
    </row>
    <row r="80" spans="1:5" x14ac:dyDescent="0.2">
      <c r="B80" s="1">
        <v>7</v>
      </c>
      <c r="C80" s="1">
        <v>6</v>
      </c>
      <c r="D80" s="1">
        <f t="shared" si="8"/>
        <v>0.12</v>
      </c>
      <c r="E80" s="2">
        <f t="shared" si="9"/>
        <v>0.36706724268642821</v>
      </c>
    </row>
    <row r="81" spans="1:5" x14ac:dyDescent="0.2">
      <c r="B81" s="1">
        <v>8</v>
      </c>
      <c r="C81" s="1">
        <v>5</v>
      </c>
      <c r="D81" s="1">
        <f t="shared" si="8"/>
        <v>0.1</v>
      </c>
      <c r="E81" s="2">
        <f t="shared" si="9"/>
        <v>0.33219280948873625</v>
      </c>
    </row>
    <row r="82" spans="1:5" x14ac:dyDescent="0.2">
      <c r="B82" s="1">
        <v>9</v>
      </c>
      <c r="C82" s="1">
        <v>7</v>
      </c>
      <c r="D82" s="1">
        <f t="shared" si="8"/>
        <v>0.14000000000000001</v>
      </c>
      <c r="E82" s="2">
        <f t="shared" si="9"/>
        <v>0.39711017748039695</v>
      </c>
    </row>
    <row r="84" spans="1:5" x14ac:dyDescent="0.2">
      <c r="C84" s="1" t="s">
        <v>5</v>
      </c>
      <c r="E84" s="1" t="s">
        <v>8</v>
      </c>
    </row>
    <row r="85" spans="1:5" x14ac:dyDescent="0.2">
      <c r="C85" s="1">
        <f>SUM(D74:D82)</f>
        <v>1</v>
      </c>
      <c r="E85" s="2">
        <f>SUM(E74:E82)</f>
        <v>3.0236615719608353</v>
      </c>
    </row>
    <row r="87" spans="1:5" x14ac:dyDescent="0.2">
      <c r="A87" t="s">
        <v>12</v>
      </c>
    </row>
    <row r="88" spans="1:5" x14ac:dyDescent="0.2">
      <c r="B88" s="1" t="s">
        <v>3</v>
      </c>
      <c r="C88" s="1">
        <v>46</v>
      </c>
    </row>
    <row r="90" spans="1:5" x14ac:dyDescent="0.2">
      <c r="B90" s="1" t="s">
        <v>1</v>
      </c>
      <c r="C90" s="1" t="s">
        <v>4</v>
      </c>
      <c r="D90" s="1" t="s">
        <v>2</v>
      </c>
      <c r="E90" s="1" t="s">
        <v>9</v>
      </c>
    </row>
    <row r="91" spans="1:5" x14ac:dyDescent="0.2">
      <c r="B91" s="1">
        <v>1</v>
      </c>
      <c r="C91" s="1">
        <v>3</v>
      </c>
      <c r="D91" s="2">
        <f>C91/$C$88</f>
        <v>6.5217391304347824E-2</v>
      </c>
      <c r="E91" s="2">
        <f>-(D91)*LOG(D91, 2)</f>
        <v>0.25686518186972979</v>
      </c>
    </row>
    <row r="92" spans="1:5" x14ac:dyDescent="0.2">
      <c r="B92" s="1">
        <v>2</v>
      </c>
      <c r="C92" s="1">
        <v>1</v>
      </c>
      <c r="D92" s="2">
        <f t="shared" ref="D92:D99" si="10">C92/$C$88</f>
        <v>2.1739130434782608E-2</v>
      </c>
      <c r="E92" s="2">
        <f t="shared" ref="E92:E99" si="11">-(D92)*LOG(D92, 2)</f>
        <v>0.12007743382732637</v>
      </c>
    </row>
    <row r="93" spans="1:5" x14ac:dyDescent="0.2">
      <c r="B93" s="1">
        <v>3</v>
      </c>
      <c r="C93" s="1">
        <v>5</v>
      </c>
      <c r="D93" s="2">
        <f t="shared" si="10"/>
        <v>0.10869565217391304</v>
      </c>
      <c r="E93" s="2">
        <f t="shared" si="11"/>
        <v>0.34800368056191849</v>
      </c>
    </row>
    <row r="94" spans="1:5" x14ac:dyDescent="0.2">
      <c r="B94" s="1">
        <v>4</v>
      </c>
      <c r="C94" s="1">
        <v>11</v>
      </c>
      <c r="D94" s="2">
        <f t="shared" si="10"/>
        <v>0.2391304347826087</v>
      </c>
      <c r="E94" s="2">
        <f t="shared" si="11"/>
        <v>0.49359638503514941</v>
      </c>
    </row>
    <row r="95" spans="1:5" x14ac:dyDescent="0.2">
      <c r="B95" s="1">
        <v>5</v>
      </c>
      <c r="C95" s="1">
        <v>12</v>
      </c>
      <c r="D95" s="2">
        <f t="shared" si="10"/>
        <v>0.2608695652173913</v>
      </c>
      <c r="E95" s="2">
        <f t="shared" si="11"/>
        <v>0.50572159704413655</v>
      </c>
    </row>
    <row r="96" spans="1:5" x14ac:dyDescent="0.2">
      <c r="B96" s="1">
        <v>6</v>
      </c>
      <c r="C96" s="1">
        <v>4</v>
      </c>
      <c r="D96" s="2">
        <f t="shared" si="10"/>
        <v>8.6956521739130432E-2</v>
      </c>
      <c r="E96" s="2">
        <f t="shared" si="11"/>
        <v>0.30639669183104462</v>
      </c>
    </row>
    <row r="97" spans="2:5" x14ac:dyDescent="0.2">
      <c r="B97" s="1">
        <v>7</v>
      </c>
      <c r="C97" s="1">
        <v>5</v>
      </c>
      <c r="D97" s="2">
        <f t="shared" si="10"/>
        <v>0.10869565217391304</v>
      </c>
      <c r="E97" s="2">
        <f t="shared" si="11"/>
        <v>0.34800368056191849</v>
      </c>
    </row>
    <row r="98" spans="2:5" x14ac:dyDescent="0.2">
      <c r="B98" s="1">
        <v>8</v>
      </c>
      <c r="C98" s="1">
        <v>1</v>
      </c>
      <c r="D98" s="2">
        <f t="shared" si="10"/>
        <v>2.1739130434782608E-2</v>
      </c>
      <c r="E98" s="2">
        <f t="shared" si="11"/>
        <v>0.12007743382732637</v>
      </c>
    </row>
    <row r="99" spans="2:5" x14ac:dyDescent="0.2">
      <c r="B99" s="1">
        <v>9</v>
      </c>
      <c r="C99" s="1">
        <v>4</v>
      </c>
      <c r="D99" s="2">
        <f t="shared" si="10"/>
        <v>8.6956521739130432E-2</v>
      </c>
      <c r="E99" s="2">
        <f t="shared" si="11"/>
        <v>0.30639669183104462</v>
      </c>
    </row>
    <row r="101" spans="2:5" x14ac:dyDescent="0.2">
      <c r="C101" s="1" t="s">
        <v>5</v>
      </c>
      <c r="E101" s="1" t="s">
        <v>8</v>
      </c>
    </row>
    <row r="102" spans="2:5" x14ac:dyDescent="0.2">
      <c r="C102" s="1">
        <f>SUM(D91:D99)</f>
        <v>1</v>
      </c>
      <c r="E102" s="2">
        <f>SUM(E91:E99)</f>
        <v>2.8051387763895952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2023-04-03T00:11:39Z</dcterms:created>
  <dcterms:modified xsi:type="dcterms:W3CDTF">2023-04-11T06:34:47Z</dcterms:modified>
</cp:coreProperties>
</file>