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Benutzer\Martin\Dropbox\Arduino\LaColorduino32\"/>
    </mc:Choice>
  </mc:AlternateContent>
  <xr:revisionPtr revIDLastSave="0" documentId="8_{E509FAA9-0D4C-4FE2-BE92-B8FCA361A215}" xr6:coauthVersionLast="47" xr6:coauthVersionMax="47" xr10:uidLastSave="{00000000-0000-0000-0000-000000000000}"/>
  <bookViews>
    <workbookView xWindow="0" yWindow="0" windowWidth="30150" windowHeight="15600" tabRatio="433" xr2:uid="{028C1160-9DEE-4111-BD15-2B2941DA982E}"/>
  </bookViews>
  <sheets>
    <sheet name="ESP32" sheetId="1" r:id="rId1"/>
    <sheet name="List" sheetId="2" r:id="rId2"/>
    <sheet name="Dropdown Menu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8" i="1" l="1"/>
  <c r="P19" i="1"/>
  <c r="P20" i="1"/>
  <c r="P21" i="1"/>
  <c r="AU21" i="1"/>
  <c r="AU22" i="1"/>
  <c r="AU20" i="1"/>
  <c r="U4" i="1"/>
  <c r="S4" i="1"/>
  <c r="Q4" i="1"/>
  <c r="W22" i="1"/>
  <c r="U22" i="1"/>
  <c r="S22" i="1"/>
  <c r="Q22" i="1"/>
  <c r="W17" i="1"/>
  <c r="U17" i="1"/>
  <c r="S17" i="1"/>
  <c r="Q17" i="1"/>
  <c r="AM10" i="1"/>
  <c r="AO10" i="1"/>
  <c r="AQ10" i="1"/>
  <c r="AS10" i="1"/>
</calcChain>
</file>

<file path=xl/sharedStrings.xml><?xml version="1.0" encoding="utf-8"?>
<sst xmlns="http://schemas.openxmlformats.org/spreadsheetml/2006/main" count="383" uniqueCount="249">
  <si>
    <t>3.3 V</t>
  </si>
  <si>
    <t>GND</t>
  </si>
  <si>
    <t>P23</t>
  </si>
  <si>
    <t>P22</t>
  </si>
  <si>
    <t>TX</t>
  </si>
  <si>
    <t>RX</t>
  </si>
  <si>
    <t>P21</t>
  </si>
  <si>
    <t>P19</t>
  </si>
  <si>
    <t>P18</t>
  </si>
  <si>
    <t>P5</t>
  </si>
  <si>
    <t>P17</t>
  </si>
  <si>
    <t>P16</t>
  </si>
  <si>
    <t>P4</t>
  </si>
  <si>
    <t>P0</t>
  </si>
  <si>
    <t>P2</t>
  </si>
  <si>
    <t>P15</t>
  </si>
  <si>
    <t>EN</t>
  </si>
  <si>
    <t>P34</t>
  </si>
  <si>
    <t>P35</t>
  </si>
  <si>
    <t>P32</t>
  </si>
  <si>
    <t>P33</t>
  </si>
  <si>
    <t>P25</t>
  </si>
  <si>
    <t>P26</t>
  </si>
  <si>
    <t>P27</t>
  </si>
  <si>
    <t>P14</t>
  </si>
  <si>
    <t>P12</t>
  </si>
  <si>
    <t>P13</t>
  </si>
  <si>
    <t>5V</t>
  </si>
  <si>
    <t>ENABLE</t>
  </si>
  <si>
    <t>3.3V</t>
  </si>
  <si>
    <t>GPIO</t>
  </si>
  <si>
    <t>IO</t>
  </si>
  <si>
    <t>Label</t>
  </si>
  <si>
    <t>Internal</t>
  </si>
  <si>
    <t>USB</t>
  </si>
  <si>
    <t>RST</t>
  </si>
  <si>
    <t>BOOT</t>
  </si>
  <si>
    <t>Input</t>
  </si>
  <si>
    <t>Output</t>
  </si>
  <si>
    <t>Pulled Up</t>
  </si>
  <si>
    <t>OK</t>
  </si>
  <si>
    <t>OK*</t>
  </si>
  <si>
    <t>No</t>
  </si>
  <si>
    <t>CLK (6)</t>
  </si>
  <si>
    <t>SD0 (7)</t>
  </si>
  <si>
    <t>SD1 (8)</t>
  </si>
  <si>
    <t>CMD (11)</t>
  </si>
  <si>
    <t>SD3 (10)</t>
  </si>
  <si>
    <t>SD2 (9)</t>
  </si>
  <si>
    <t>SVP (36)</t>
  </si>
  <si>
    <t>SVN (39)</t>
  </si>
  <si>
    <t>FLASH</t>
  </si>
  <si>
    <t>Outputs PWM signal at boot</t>
  </si>
  <si>
    <t>Information</t>
  </si>
  <si>
    <t>TX (1)</t>
  </si>
  <si>
    <t>RX (3)</t>
  </si>
  <si>
    <t>Debug output at boot</t>
  </si>
  <si>
    <t>-</t>
  </si>
  <si>
    <t>…</t>
  </si>
  <si>
    <t>HIGH at boot</t>
  </si>
  <si>
    <t>Connected to the integrated SPI flash</t>
  </si>
  <si>
    <t>Input only</t>
  </si>
  <si>
    <t>LED</t>
  </si>
  <si>
    <t>Chip-enable signal, Active High</t>
  </si>
  <si>
    <t>Ground</t>
  </si>
  <si>
    <t>Mode</t>
  </si>
  <si>
    <t>Channel</t>
  </si>
  <si>
    <t>ADC</t>
  </si>
  <si>
    <t>Touch</t>
  </si>
  <si>
    <t>Serial</t>
  </si>
  <si>
    <t>Sub</t>
  </si>
  <si>
    <t>EMAC</t>
  </si>
  <si>
    <t>GPIO 1</t>
  </si>
  <si>
    <t>GPIO 0</t>
  </si>
  <si>
    <t>GPIO 2</t>
  </si>
  <si>
    <t>GPIO 3</t>
  </si>
  <si>
    <t>GPIO 4</t>
  </si>
  <si>
    <t>GPIO 5</t>
  </si>
  <si>
    <t>GPIO 6</t>
  </si>
  <si>
    <t>GPIO 7</t>
  </si>
  <si>
    <t>GPIO 8</t>
  </si>
  <si>
    <t>GPIO 9</t>
  </si>
  <si>
    <t>GPIO 10</t>
  </si>
  <si>
    <t>GPIO 11</t>
  </si>
  <si>
    <t>GPIO 12</t>
  </si>
  <si>
    <t>GPIO 13</t>
  </si>
  <si>
    <t>GPIO 14</t>
  </si>
  <si>
    <t>GPIO 15</t>
  </si>
  <si>
    <t>GPIO 16</t>
  </si>
  <si>
    <t>GPIO 17</t>
  </si>
  <si>
    <t>GPIO 18</t>
  </si>
  <si>
    <t>GPIO 19</t>
  </si>
  <si>
    <t>GPIO 20</t>
  </si>
  <si>
    <t>GPIO 21</t>
  </si>
  <si>
    <t>GPIO 22</t>
  </si>
  <si>
    <t>GPIO 23</t>
  </si>
  <si>
    <t>GPIO 24</t>
  </si>
  <si>
    <t>GPIO 25</t>
  </si>
  <si>
    <t>GPIO 26</t>
  </si>
  <si>
    <t>GPIO 27</t>
  </si>
  <si>
    <t>GPIO 28</t>
  </si>
  <si>
    <t>GPIO 29</t>
  </si>
  <si>
    <t>GPIO 30</t>
  </si>
  <si>
    <t>GPIO 31</t>
  </si>
  <si>
    <t>GPIO 32</t>
  </si>
  <si>
    <t>GPIO 33</t>
  </si>
  <si>
    <t>GPIO 34</t>
  </si>
  <si>
    <t>GPIO 35</t>
  </si>
  <si>
    <t>GPIO 36</t>
  </si>
  <si>
    <t>GPIO 37</t>
  </si>
  <si>
    <t>GPIO 38</t>
  </si>
  <si>
    <t>GPIO 39</t>
  </si>
  <si>
    <t>EMAC_TXER</t>
  </si>
  <si>
    <t>CLK_OUT_1</t>
  </si>
  <si>
    <t>EMAC_TXD1</t>
  </si>
  <si>
    <t>SD_DATA1</t>
  </si>
  <si>
    <t>EMAC_RXCLK</t>
  </si>
  <si>
    <t>HS1_DATA6</t>
  </si>
  <si>
    <t>U1_CTS</t>
  </si>
  <si>
    <t>SD_CLK</t>
  </si>
  <si>
    <t>U2_RTS</t>
  </si>
  <si>
    <t>HS1_DATA0</t>
  </si>
  <si>
    <t>SD_DATA0</t>
  </si>
  <si>
    <t>U2_CTS</t>
  </si>
  <si>
    <t>HS1_DATA1</t>
  </si>
  <si>
    <t>U1_RXD</t>
  </si>
  <si>
    <t>HS1_DATA2</t>
  </si>
  <si>
    <t>SD_DATA2</t>
  </si>
  <si>
    <t>U1_TXD</t>
  </si>
  <si>
    <t>HS1_DATA3</t>
  </si>
  <si>
    <t>SD_DATA3</t>
  </si>
  <si>
    <t>U1_RTS</t>
  </si>
  <si>
    <t>HS1_CMD</t>
  </si>
  <si>
    <t>SD_CMD</t>
  </si>
  <si>
    <t>EMAC_TXD3</t>
  </si>
  <si>
    <t>MT_DI</t>
  </si>
  <si>
    <t>***</t>
  </si>
  <si>
    <t>EMAC_RXER</t>
  </si>
  <si>
    <t>MT_CK</t>
  </si>
  <si>
    <t>EMAC_TXD2</t>
  </si>
  <si>
    <t>MT_MS</t>
  </si>
  <si>
    <t>EMAC_RXD3</t>
  </si>
  <si>
    <t>MT_D0</t>
  </si>
  <si>
    <t>EMAC_CLKOUT</t>
  </si>
  <si>
    <t>U2_RXD</t>
  </si>
  <si>
    <t>HS1_DATA4</t>
  </si>
  <si>
    <t>U2TXD</t>
  </si>
  <si>
    <t>HS1_DATA5</t>
  </si>
  <si>
    <t>U2_TXD</t>
  </si>
  <si>
    <t>HS1_DATA7</t>
  </si>
  <si>
    <t>EMAC_TXD0</t>
  </si>
  <si>
    <t>U0_CTS</t>
  </si>
  <si>
    <t>EMAC_TXEN</t>
  </si>
  <si>
    <t>U0_RTS</t>
  </si>
  <si>
    <t>HS1_STROBE</t>
  </si>
  <si>
    <t>EMAC_RXD0</t>
  </si>
  <si>
    <t>EMAC_RXD1</t>
  </si>
  <si>
    <t>EMAC_RXDV</t>
  </si>
  <si>
    <t>VDET_1</t>
  </si>
  <si>
    <t>VDET_2</t>
  </si>
  <si>
    <t>Sens_VP</t>
  </si>
  <si>
    <t>ADC_PA</t>
  </si>
  <si>
    <t>Sens_VN</t>
  </si>
  <si>
    <t>Select Mode</t>
  </si>
  <si>
    <t>WiFi</t>
  </si>
  <si>
    <t>Bluetooth</t>
  </si>
  <si>
    <t>Other</t>
  </si>
  <si>
    <t>Enable</t>
  </si>
  <si>
    <t>Disable</t>
  </si>
  <si>
    <t>ADC2 (1)</t>
  </si>
  <si>
    <t>Touch (1)</t>
  </si>
  <si>
    <t>ADC2 (2)</t>
  </si>
  <si>
    <t>Touch (2)</t>
  </si>
  <si>
    <t>ADC2 (0)</t>
  </si>
  <si>
    <t>Touch (0)</t>
  </si>
  <si>
    <t>ADC2 (5)</t>
  </si>
  <si>
    <t>Touch (5)</t>
  </si>
  <si>
    <t>ADC2 (4)</t>
  </si>
  <si>
    <t>Touch (4)</t>
  </si>
  <si>
    <t>ADC2 (6)</t>
  </si>
  <si>
    <t>Touch (6)</t>
  </si>
  <si>
    <t>ADC2 (3)</t>
  </si>
  <si>
    <t>Touch (3)</t>
  </si>
  <si>
    <t>ADC2 (8)</t>
  </si>
  <si>
    <t>DAC (1)</t>
  </si>
  <si>
    <t>ADC2 (9)</t>
  </si>
  <si>
    <t>DAC (2)</t>
  </si>
  <si>
    <t>ADC2 (7)</t>
  </si>
  <si>
    <t>Touch (7)</t>
  </si>
  <si>
    <t>ADC1 (4)</t>
  </si>
  <si>
    <t>Touch (9)</t>
  </si>
  <si>
    <t>Touch (8)</t>
  </si>
  <si>
    <t>ADC1 (5)</t>
  </si>
  <si>
    <t>ADC1 (6)</t>
  </si>
  <si>
    <t>ADC1 (7)</t>
  </si>
  <si>
    <t>ADC1 (0)</t>
  </si>
  <si>
    <t>ADC1 (3)</t>
  </si>
  <si>
    <t>V.SPI (CLK)</t>
  </si>
  <si>
    <t>V.SPI (MISO)</t>
  </si>
  <si>
    <t>V.SPI (MOSI)</t>
  </si>
  <si>
    <t>2.4 GHz</t>
  </si>
  <si>
    <t>5.2 GHz</t>
  </si>
  <si>
    <t>60.0 GHz</t>
  </si>
  <si>
    <t>Power [A]</t>
  </si>
  <si>
    <t>PWR [A]</t>
  </si>
  <si>
    <t>RTC (11)</t>
  </si>
  <si>
    <t>RTC (12)</t>
  </si>
  <si>
    <t>RTC (10)</t>
  </si>
  <si>
    <t>RTC (15)</t>
  </si>
  <si>
    <t>RTC (14)</t>
  </si>
  <si>
    <t>RTC (16)</t>
  </si>
  <si>
    <t>RTC (13)</t>
  </si>
  <si>
    <t>RTC (6)</t>
  </si>
  <si>
    <t>RTC (7)</t>
  </si>
  <si>
    <t>RTC (17)</t>
  </si>
  <si>
    <t>RTC (9)</t>
  </si>
  <si>
    <t>RTC (8)</t>
  </si>
  <si>
    <t>RTC (4)</t>
  </si>
  <si>
    <t>RTC (5)</t>
  </si>
  <si>
    <t>RTC (0)</t>
  </si>
  <si>
    <t>RTC (3)</t>
  </si>
  <si>
    <t>Outputs PWM signal at boot. (Strapping Pin)</t>
  </si>
  <si>
    <t>Connected to on-board LED. (Strapping Pin)</t>
  </si>
  <si>
    <t>6.0 GHz</t>
  </si>
  <si>
    <t>At Boot-Error, it get HIGH. (Strapping Pin)</t>
  </si>
  <si>
    <t>(Strapping Pin)</t>
  </si>
  <si>
    <t>SPI (CLK)</t>
  </si>
  <si>
    <t>SD (CLK)</t>
  </si>
  <si>
    <t>HS1 (CLK)</t>
  </si>
  <si>
    <t>V.SPI (WP)</t>
  </si>
  <si>
    <t>H.SPI (HD)</t>
  </si>
  <si>
    <t>SPI (Q)</t>
  </si>
  <si>
    <t>SPI (D)</t>
  </si>
  <si>
    <t>SPI (HD)</t>
  </si>
  <si>
    <t>SPI (WP)</t>
  </si>
  <si>
    <t>H.SPI (CLK)</t>
  </si>
  <si>
    <t>V.SPI (HD)</t>
  </si>
  <si>
    <t>H.SPI (MISO)</t>
  </si>
  <si>
    <t>H.SPI (MOSI)</t>
  </si>
  <si>
    <t>H.SPI (CS)</t>
  </si>
  <si>
    <t>V.SPI (CS)</t>
  </si>
  <si>
    <t>I²C (SDA)</t>
  </si>
  <si>
    <t>I²C (SCL)</t>
  </si>
  <si>
    <t>SPI (CS)</t>
  </si>
  <si>
    <t>H.SPI (WP)</t>
  </si>
  <si>
    <t>XTAL 32K</t>
  </si>
  <si>
    <t>Built-In LED</t>
  </si>
  <si>
    <t>Serial0 (RX)</t>
  </si>
  <si>
    <t>Serial0 (TX)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</si>
</sst>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,##0.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DEBF7"/>
        <bgColor indexed="64"/>
      </patternFill>
    </fill>
  </fills>
  <borders count="14">
    <border>
      <left/>
      <right/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8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1" fillId="2" borderId="6" xfId="0" applyFont="1" applyFill="1" applyBorder="1" applyAlignment="1">
      <alignment horizontal="right" vertical="center"/>
    </xf>
    <xf numFmtId="0" fontId="5" fillId="6" borderId="0" xfId="0" applyFont="1" applyFill="1" applyAlignment="1">
      <alignment horizontal="right" vertical="center"/>
    </xf>
    <xf numFmtId="0" fontId="0" fillId="0" borderId="7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2" xfId="0" applyBorder="1" applyAlignment="1">
      <alignment horizontal="right" vertical="center"/>
    </xf>
    <xf numFmtId="0" fontId="0" fillId="0" borderId="13" xfId="0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9" xfId="0" applyBorder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4" fillId="3" borderId="0" xfId="0" applyFont="1" applyFill="1" applyAlignment="1">
      <alignment horizontal="right" vertical="center"/>
    </xf>
    <xf numFmtId="0" fontId="5" fillId="6" borderId="0" xfId="0" applyFont="1" applyFill="1" applyAlignment="1">
      <alignment horizontal="left" vertical="center"/>
    </xf>
    <xf numFmtId="0" fontId="0" fillId="0" borderId="11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1" fillId="2" borderId="6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3" fillId="2" borderId="0" xfId="0" applyFont="1" applyFill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right" vertical="center"/>
    </xf>
    <xf numFmtId="0" fontId="5" fillId="4" borderId="0" xfId="0" applyFont="1" applyFill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6" fillId="5" borderId="3" xfId="0" applyFont="1" applyFill="1" applyBorder="1" applyAlignment="1">
      <alignment horizontal="right" vertical="center"/>
    </xf>
    <xf numFmtId="0" fontId="5" fillId="4" borderId="0" xfId="0" applyFont="1" applyFill="1" applyAlignment="1">
      <alignment horizontal="right" vertical="center"/>
    </xf>
    <xf numFmtId="0" fontId="1" fillId="2" borderId="3" xfId="0" applyFont="1" applyFill="1" applyBorder="1" applyAlignment="1">
      <alignment horizontal="right" vertical="center"/>
    </xf>
  </cellXfs>
  <cellStyles count="1">
    <cellStyle name="Standard" xfId="0" builtinId="0"/>
  </cellStyles>
  <dxfs count="39">
    <dxf>
      <numFmt numFmtId="164" formatCode="#,##0.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1E8F8"/>
        </patternFill>
      </fill>
    </dxf>
    <dxf>
      <font>
        <b/>
        <i val="0"/>
        <color rgb="FF0070C0"/>
      </font>
      <fill>
        <patternFill>
          <bgColor theme="8" tint="0.79998168889431442"/>
        </patternFill>
      </fill>
    </dxf>
    <dxf>
      <font>
        <b/>
        <i val="0"/>
        <color theme="5" tint="-0.24994659260841701"/>
      </font>
      <fill>
        <patternFill>
          <bgColor theme="5" tint="0.59996337778862885"/>
        </patternFill>
      </fill>
    </dxf>
    <dxf>
      <font>
        <b/>
        <i val="0"/>
        <color theme="9" tint="-0.499984740745262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rgb="FFF1E8F8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0070C0"/>
      </font>
      <fill>
        <patternFill>
          <bgColor theme="8" tint="0.79998168889431442"/>
        </patternFill>
      </fill>
    </dxf>
    <dxf>
      <font>
        <b/>
        <i val="0"/>
        <color theme="5" tint="-0.24994659260841701"/>
      </font>
      <fill>
        <patternFill>
          <bgColor theme="5" tint="0.59996337778862885"/>
        </patternFill>
      </fill>
    </dxf>
    <dxf>
      <font>
        <b/>
        <i val="0"/>
        <color theme="9" tint="-0.499984740745262"/>
      </font>
      <fill>
        <patternFill>
          <bgColor theme="9" tint="0.79998168889431442"/>
        </patternFill>
      </fill>
    </dxf>
    <dxf>
      <fill>
        <patternFill patternType="solid">
          <fgColor theme="4" tint="-0.249977111117893"/>
          <bgColor theme="4" tint="-0.249977111117893"/>
        </patternFill>
      </fill>
    </dxf>
    <dxf>
      <fill>
        <patternFill patternType="solid">
          <fgColor theme="4" tint="-0.249977111117893"/>
          <bgColor theme="4" tint="-0.249977111117893"/>
        </patternFill>
      </fill>
    </dxf>
    <dxf>
      <font>
        <b/>
        <color theme="0"/>
      </font>
      <fill>
        <patternFill patternType="solid">
          <fgColor theme="4" tint="-0.249977111117893"/>
          <bgColor rgb="FF222B35"/>
        </patternFill>
      </fill>
      <border>
        <left style="medium">
          <color theme="0"/>
        </left>
      </border>
    </dxf>
    <dxf>
      <font>
        <b/>
        <color theme="0"/>
      </font>
      <fill>
        <patternFill patternType="solid">
          <fgColor theme="4" tint="-0.249977111117893"/>
          <bgColor rgb="FF222B35"/>
        </patternFill>
      </fill>
      <border>
        <right style="medium">
          <color theme="0"/>
        </right>
      </border>
    </dxf>
    <dxf>
      <font>
        <b/>
        <color theme="0"/>
      </font>
      <fill>
        <patternFill patternType="solid">
          <fgColor theme="4" tint="-0.499984740745262"/>
          <bgColor theme="4" tint="-0.499984740745262"/>
        </patternFill>
      </fill>
      <border>
        <top style="medium">
          <color theme="0"/>
        </top>
      </border>
    </dxf>
    <dxf>
      <font>
        <b/>
        <color theme="0"/>
      </font>
      <fill>
        <patternFill patternType="solid">
          <fgColor theme="1"/>
          <bgColor rgb="FF222B35"/>
        </patternFill>
      </fill>
      <border>
        <bottom style="medium">
          <color theme="0"/>
        </bottom>
      </border>
    </dxf>
    <dxf>
      <font>
        <color theme="0"/>
      </font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TableStyleDark2 2" pivot="0" count="7" xr9:uid="{CECA2C39-D999-4F05-B33C-BFB45A7AF936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firstColumnStripe" dxfId="32"/>
    </tableStyle>
  </tableStyles>
  <colors>
    <mruColors>
      <color rgb="FFDDEBF7"/>
      <color rgb="FFF9F6FC"/>
      <color rgb="FFF4EDF9"/>
      <color rgb="FFF1E8F8"/>
      <color rgb="FFE8D9F3"/>
      <color rgb="FF222B35"/>
      <color rgb="FF70AD47"/>
      <color rgb="FFFFC000"/>
      <color rgb="FF00B0F0"/>
      <color rgb="FFFFB9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0</xdr:row>
      <xdr:rowOff>171450</xdr:rowOff>
    </xdr:from>
    <xdr:to>
      <xdr:col>38</xdr:col>
      <xdr:colOff>19050</xdr:colOff>
      <xdr:row>22</xdr:row>
      <xdr:rowOff>190500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A83A9B5-CB3B-4542-B70E-BC382E826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171450"/>
          <a:ext cx="2686050" cy="54673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C9313D-6ED3-4551-B41E-1CC31EDC17F9}" name="Tabelle1" displayName="Tabelle1" ref="A1:F6" totalsRowShown="0" headerRowDxfId="10" dataDxfId="9">
  <autoFilter ref="A1:F6" xr:uid="{BDC9313D-6ED3-4551-B41E-1CC31EDC17F9}"/>
  <tableColumns count="6">
    <tableColumn id="1" xr3:uid="{D9D0B12B-F298-40F1-9480-CBBCF4DD9784}" name="GPIO" dataDxfId="8"/>
    <tableColumn id="2" xr3:uid="{C6C69EB1-D323-45EB-B796-736FFC4E2E0A}" name="Input" dataDxfId="7"/>
    <tableColumn id="3" xr3:uid="{74A32B81-6403-4D18-BCD3-C262010B9E86}" name="Output" dataDxfId="6"/>
    <tableColumn id="4" xr3:uid="{C2BE94D9-E429-4C2E-998D-F1B52DCF7804}" name="Mode" dataDxfId="5"/>
    <tableColumn id="5" xr3:uid="{F9CDD95B-D396-4CF9-8695-A83EE502C41B}" name="Channel" dataDxfId="4"/>
    <tableColumn id="6" xr3:uid="{A640D43C-5A08-4444-94FC-5D831B7B84D8}" name="Sub" dataDxfId="3"/>
  </tableColumns>
  <tableStyleInfo name="TableStyleDark2 2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504E9B-10CD-42D9-B24F-DBC84CD61D1B}" name="Tabelle4" displayName="Tabelle4" ref="A1:A6" totalsRowShown="0">
  <tableColumns count="1">
    <tableColumn id="1" xr3:uid="{849915EE-09AC-4324-83FB-FBDD3684EB5B}" name="GPIO 0"/>
  </tableColumns>
  <tableStyleInfo name="TableStyleDark2 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2CF8557-83E9-45B6-A7BE-2FE38C9B4A1A}" name="Tabelle5" displayName="Tabelle5" ref="C1:C4" totalsRowShown="0">
  <tableColumns count="1">
    <tableColumn id="1" xr3:uid="{06D238CF-BFF6-4F84-BF59-5AA1B010182D}" name="GPIO 1"/>
  </tableColumns>
  <tableStyleInfo name="TableStyleDark2 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2DB500-324B-412E-B2D8-739A565B5737}" name="Tabelle6" displayName="Tabelle6" ref="E1:E6" totalsRowShown="0">
  <tableColumns count="1">
    <tableColumn id="1" xr3:uid="{6B8CC092-8F8C-44F4-A43A-47829DBE62F3}" name="GPIO 2"/>
  </tableColumns>
  <tableStyleInfo name="TableStyleDark2 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612AB22-8791-4D92-8FF7-C1D9F008215E}" name="Tabelle7" displayName="Tabelle7" ref="G1:G3" totalsRowShown="0">
  <tableColumns count="1">
    <tableColumn id="1" xr3:uid="{CA033B2D-3EF1-477B-9A7E-337463A93C2F}" name="GPIO 3"/>
  </tableColumns>
  <tableStyleInfo name="TableStyleDark2 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616C8B6-1904-4365-8B01-C89261D0D33B}" name="Tabelle8" displayName="Tabelle8" ref="I1:I7" totalsRowShown="0">
  <tableColumns count="1">
    <tableColumn id="1" xr3:uid="{5A82B3E3-2B4D-40D5-AFBE-2753993BF46F}" name="GPIO 4"/>
  </tableColumns>
  <tableStyleInfo name="TableStyleDark2 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9F592CF-ACA0-469E-9A3D-C55CCDDC9153}" name="Tabelle9" displayName="Tabelle9" ref="K1:K4" totalsRowShown="0">
  <tableColumns count="1">
    <tableColumn id="1" xr3:uid="{393FA212-F502-4668-B0BB-AAC872AF3436}" name="GPIO 5"/>
  </tableColumns>
  <tableStyleInfo name="TableStyleDark2 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825D210-29CD-4B1B-898C-F1073E5611F7}" name="Tabelle10" displayName="Tabelle10" ref="M1:M5" totalsRowShown="0">
  <tableColumns count="1">
    <tableColumn id="1" xr3:uid="{5213846C-872B-41C9-9C18-C18CF1AF2E12}" name="GPIO 6"/>
  </tableColumns>
  <tableStyleInfo name="TableStyleDark2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F18C905-561B-421E-9B46-D8C7993444A1}" name="Tabelle11" displayName="Tabelle11" ref="O1:O5" totalsRowShown="0">
  <tableColumns count="1">
    <tableColumn id="1" xr3:uid="{F0940545-7C3F-468B-8079-F84A912019A8}" name="GPIO 7"/>
  </tableColumns>
  <tableStyleInfo name="TableStyleDark2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1D3C526-D72A-47EB-B223-5EC75766AE72}" name="Tabelle12" displayName="Tabelle12" ref="Q1:Q5" totalsRowShown="0">
  <tableColumns count="1">
    <tableColumn id="1" xr3:uid="{E31D9C0B-2451-4199-AE99-F480B97A5F53}" name="GPIO 8"/>
  </tableColumns>
  <tableStyleInfo name="TableStyleDark2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3B3E7AD-244A-4F88-888B-402B3082A5A8}" name="Tabelle13" displayName="Tabelle13" ref="S1:S5" totalsRowShown="0">
  <tableColumns count="1">
    <tableColumn id="1" xr3:uid="{BF281760-81DB-4F36-8AFF-6F729682B36B}" name="GPIO 9"/>
  </tableColumns>
  <tableStyleInfo name="TableStyleDark2 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37E9C66-48FC-4C89-93A4-3C0A7D88E3F8}" name="Tabelle14" displayName="Tabelle14" ref="U1:U5" totalsRowShown="0">
  <tableColumns count="1">
    <tableColumn id="1" xr3:uid="{ADD50E2C-E49B-4301-AE7F-CDC1C8D99EF9}" name="GPIO 10"/>
  </tableColumns>
  <tableStyleInfo name="TableStyleDark2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5CA391C-40DE-4679-9298-2662BD4956B9}" name="Tabelle15" displayName="Tabelle15" ref="W1:W5" totalsRowShown="0">
  <tableColumns count="1">
    <tableColumn id="1" xr3:uid="{9DAFFEAC-997C-435D-B0A9-02E5F5858AEE}" name="GPIO 11"/>
  </tableColumns>
  <tableStyleInfo name="TableStyleDark2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AA8F891-98D5-478A-BCE8-9009B36B7E95}" name="Tabelle16" displayName="Tabelle16" ref="Y1:Y9" totalsRowShown="0">
  <tableColumns count="1">
    <tableColumn id="1" xr3:uid="{25D121E3-1CB8-44AB-ACAE-59780E787D1D}" name="GPIO 12"/>
  </tableColumns>
  <tableStyleInfo name="TableStyleDark2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8C5AE64-52EF-4F77-AC17-4FC0704FE564}" name="Tabelle17" displayName="Tabelle17" ref="AA1:AA9" totalsRowShown="0">
  <tableColumns count="1">
    <tableColumn id="1" xr3:uid="{5B59C8A7-A035-4117-9AB2-520B1C4FD9EB}" name="GPIO 13"/>
  </tableColumns>
  <tableStyleInfo name="TableStyleDark2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CF0D07E-76FE-4DE3-BE4C-FBD4FFD2F277}" name="Tabelle18" displayName="Tabelle18" ref="AC1:AC9" totalsRowShown="0">
  <tableColumns count="1">
    <tableColumn id="1" xr3:uid="{67C3D08C-E40F-4F43-AC52-A2F6D271BED3}" name="GPIO 14"/>
  </tableColumns>
  <tableStyleInfo name="TableStyleDark2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90DE26B-83C4-4109-A894-082A9E923D6C}" name="Tabelle19" displayName="Tabelle19" ref="AE1:AE9" totalsRowShown="0">
  <tableColumns count="1">
    <tableColumn id="1" xr3:uid="{7484AD90-45C4-4690-A017-1D9EB0BC08FE}" name="GPIO 15"/>
  </tableColumns>
  <tableStyleInfo name="TableStyleDark2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C694412-74BC-4304-ACB5-DB907E90B166}" name="Tabelle20" displayName="Tabelle20" ref="AG1:AG4" totalsRowShown="0">
  <tableColumns count="1">
    <tableColumn id="1" xr3:uid="{1AC717B5-181C-4C33-AE81-ADE2C9F829B9}" name="GPIO 16"/>
  </tableColumns>
  <tableStyleInfo name="TableStyleDark2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23D9B4C-D84E-444D-9A7B-B4FD2E219D06}" name="Tabelle21" displayName="Tabelle21" ref="AI1:AI4" totalsRowShown="0">
  <tableColumns count="1">
    <tableColumn id="1" xr3:uid="{3F5560AF-4BAA-4E5F-B4A9-19CFEDABC5E9}" name="GPIO 17"/>
  </tableColumns>
  <tableStyleInfo name="TableStyleDark2 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89C6A25-43C0-4EFF-9CCA-CBFA3F766C6F}" name="Tabelle22" displayName="Tabelle22" ref="AK1:AK3" totalsRowShown="0">
  <tableColumns count="1">
    <tableColumn id="1" xr3:uid="{52466DC3-6FAF-4CCE-90A9-B160A9504DFD}" name="GPIO 18"/>
  </tableColumns>
  <tableStyleInfo name="TableStyleDark2 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D44B101-5AF4-4EB2-B71C-46F250DEA740}" name="Tabelle23" displayName="Tabelle23" ref="AM1:AM4" totalsRowShown="0">
  <tableColumns count="1">
    <tableColumn id="1" xr3:uid="{E44B580E-1859-459B-90AF-FF068CBC4E8D}" name="GPIO 19"/>
  </tableColumns>
  <tableStyleInfo name="TableStyleDark2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39FA006-11AC-40B2-AA6A-AB0128F760F8}" name="Tabelle24" displayName="Tabelle24" ref="AO1:AO2" insertRow="1" totalsRowShown="0">
  <tableColumns count="1">
    <tableColumn id="1" xr3:uid="{BCFA03F8-CBA7-4234-A7C6-9B5533E7AE58}" name="GPIO 20"/>
  </tableColumns>
  <tableStyleInfo name="TableStyleDark2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C046BEC-495B-4370-BD75-3B1B7EE1A131}" name="Tabelle25" displayName="Tabelle25" ref="AQ1:AQ4" totalsRowShown="0">
  <tableColumns count="1">
    <tableColumn id="1" xr3:uid="{EC8B729E-7933-440A-856B-1024CF822466}" name="GPIO 21"/>
  </tableColumns>
  <tableStyleInfo name="TableStyleDark2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F3E1AA0-3E3F-4F25-BE93-C8034D220960}" name="Tabelle26" displayName="Tabelle26" ref="AS1:AS5" totalsRowShown="0">
  <tableColumns count="1">
    <tableColumn id="1" xr3:uid="{F22417D6-126E-4353-9600-FEA4F5FFB9C2}" name="GPIO 22"/>
  </tableColumns>
  <tableStyleInfo name="TableStyleDark2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BA4EB58-ACCE-4DFC-860A-CCF7F30351F2}" name="Tabelle27" displayName="Tabelle27" ref="AU1:AU3" totalsRowShown="0">
  <tableColumns count="1">
    <tableColumn id="1" xr3:uid="{E9E4992B-EE1E-4CE3-BDB7-64E3254241EB}" name="GPIO 23"/>
  </tableColumns>
  <tableStyleInfo name="TableStyleDark2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2DAB32-901C-4BAA-B4D9-1D76D2F840D9}" name="Tabelle28" displayName="Tabelle28" ref="AW1:AW2" insertRow="1" totalsRowShown="0">
  <tableColumns count="1">
    <tableColumn id="1" xr3:uid="{2C3C1DB1-3D8C-4758-AB95-D289959745C8}" name="GPIO 24"/>
  </tableColumns>
  <tableStyleInfo name="TableStyleDark2 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0758E99-1F48-4814-919A-D6E4F5702DCB}" name="Tabelle29" displayName="Tabelle29" ref="AY1:AY5" totalsRowShown="0">
  <tableColumns count="1">
    <tableColumn id="1" xr3:uid="{43E62214-83F1-409E-A352-38497953D940}" name="GPIO 25"/>
  </tableColumns>
  <tableStyleInfo name="TableStyleDark2 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328770F-5902-491D-B40C-F624F2108D7A}" name="Tabelle30" displayName="Tabelle30" ref="BA1:BA5" totalsRowShown="0">
  <tableColumns count="1">
    <tableColumn id="1" xr3:uid="{386640DE-99E9-40C6-8C03-00282FD343D5}" name="GPIO 26"/>
  </tableColumns>
  <tableStyleInfo name="TableStyleDark2 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4BA7D72-0E66-4A2D-9515-1E7E32BD1035}" name="Tabelle31" displayName="Tabelle31" ref="BC1:BC5" totalsRowShown="0">
  <tableColumns count="1">
    <tableColumn id="1" xr3:uid="{D9E61FBA-577A-427F-ABCE-4CD7ED4AE432}" name="GPIO 27"/>
  </tableColumns>
  <tableStyleInfo name="TableStyleDark2 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EA0E8B5-6567-4B20-991C-483459B12883}" name="Tabelle32" displayName="Tabelle32" ref="BE1:BE2" insertRow="1" totalsRowShown="0">
  <tableColumns count="1">
    <tableColumn id="1" xr3:uid="{01E651D8-A2AA-4F14-9A86-5E21FF97A5ED}" name="GPIO 28"/>
  </tableColumns>
  <tableStyleInfo name="TableStyleDark2 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3ADE677-08AF-4DD4-BC3E-1BF7CBB31A95}" name="Tabelle33" displayName="Tabelle33" ref="BG1:BG2" insertRow="1" totalsRowShown="0">
  <tableColumns count="1">
    <tableColumn id="1" xr3:uid="{1A89B9F6-2B2A-4BA3-8A1E-40E9BC33E4CE}" name="GPIO 29"/>
  </tableColumns>
  <tableStyleInfo name="TableStyleDark2 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656024B5-2B65-4DD7-A4B4-49362AF2ABEA}" name="Tabelle34" displayName="Tabelle34" ref="BI1:BI2" insertRow="1" totalsRowShown="0">
  <tableColumns count="1">
    <tableColumn id="1" xr3:uid="{A526E7F6-1E7A-417C-B192-6A6D3B43B5CE}" name="GPIO 30"/>
  </tableColumns>
  <tableStyleInfo name="TableStyleDark2 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1ABEB24-A77F-4954-A8EF-26EE02E2DF59}" name="Tabelle35" displayName="Tabelle35" ref="BK1:BK2" insertRow="1" totalsRowShown="0">
  <tableColumns count="1">
    <tableColumn id="1" xr3:uid="{F9FE2443-08B7-408D-8C4C-F961BC79625F}" name="GPIO 31"/>
  </tableColumns>
  <tableStyleInfo name="TableStyleDark2 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FB8EA8E-205F-4134-9560-E1F7A9792797}" name="Tabelle36" displayName="Tabelle36" ref="BM1:BM5" totalsRowShown="0">
  <tableColumns count="1">
    <tableColumn id="1" xr3:uid="{9E216870-D08C-4ECB-BD67-365A84E32B94}" name="GPIO 32"/>
  </tableColumns>
  <tableStyleInfo name="TableStyleDark2 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5166BA-8F71-43FD-8117-FFF975FC2234}" name="Tabelle37" displayName="Tabelle37" ref="BO1:BO5" totalsRowShown="0">
  <tableColumns count="1">
    <tableColumn id="1" xr3:uid="{3EF8CD76-88C4-48A0-8EE9-4D91C77380B4}" name="GPIO 33"/>
  </tableColumns>
  <tableStyleInfo name="TableStyleDark2 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675AE5F7-8EC6-4503-86EB-E64C2D073113}" name="Tabelle38" displayName="Tabelle38" ref="BQ1:BQ4" totalsRowShown="0">
  <tableColumns count="1">
    <tableColumn id="1" xr3:uid="{F21B802D-EB73-4A23-804A-B6B7680C3184}" name="GPIO 34"/>
  </tableColumns>
  <tableStyleInfo name="TableStyleDark2 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4374F9-1A1C-4795-B5A2-CEA640A0A1C2}" name="Tabelle39" displayName="Tabelle39" ref="BS1:BS4" totalsRowShown="0">
  <tableColumns count="1">
    <tableColumn id="1" xr3:uid="{24CFBE93-5506-45FC-BB15-69CFF609F3F0}" name="GPIO 35"/>
  </tableColumns>
  <tableStyleInfo name="TableStyleDark2 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53C2A37-E656-4FFE-8F0C-538F3E7686AC}" name="Tabelle40" displayName="Tabelle40" ref="BU1:BU5" totalsRowShown="0">
  <tableColumns count="1">
    <tableColumn id="1" xr3:uid="{CFF1A60A-0270-4937-9BE7-F0AE2F2D5ECD}" name="GPIO 36"/>
  </tableColumns>
  <tableStyleInfo name="TableStyleDark2 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429656-2975-4DB3-97C2-AF3F42CCCCED}" name="Tabelle41" displayName="Tabelle41" ref="BW1:BW2" insertRow="1" totalsRowShown="0">
  <tableColumns count="1">
    <tableColumn id="1" xr3:uid="{7B0F86FB-953E-4303-BF00-42B27FF8EDFF}" name="GPIO 37"/>
  </tableColumns>
  <tableStyleInfo name="TableStyleDark2 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28E345FA-AD1F-493B-86CA-56A0C86F13D1}" name="Tabelle42" displayName="Tabelle42" ref="BY1:BY2" insertRow="1" totalsRowShown="0">
  <tableColumns count="1">
    <tableColumn id="1" xr3:uid="{DAA735E5-4B40-4ADB-91F6-891AED2B5BF4}" name="GPIO 38"/>
  </tableColumns>
  <tableStyleInfo name="TableStyleDark2 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AD4F64BC-A123-492F-9438-04B734916EDE}" name="Tabelle43" displayName="Tabelle43" ref="CA1:CA5" totalsRowShown="0">
  <tableColumns count="1">
    <tableColumn id="1" xr3:uid="{AD11162D-F17F-4436-89CF-5814EEE0136B}" name="GPIO 39"/>
  </tableColumns>
  <tableStyleInfo name="TableStyleDark2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E066710-E6A3-8146-B753-6F35D05F9B4A}" name="Tabelle45" displayName="Tabelle45" ref="CC1:CC3" totalsRowShown="0">
  <tableColumns count="1">
    <tableColumn id="1" xr3:uid="{FC137D05-80A4-DD42-B5C5-13B4FEB75096}" name="Other"/>
  </tableColumns>
  <tableStyleInfo name="TableStyleDark2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584193-1A4B-4EA2-BC75-77B510C4B3C7}" name="Tabelle2" displayName="Tabelle2" ref="CE1:CE5" totalsRowShown="0">
  <tableColumns count="1">
    <tableColumn id="1" xr3:uid="{0EAF2B12-FD38-455B-852B-FB30243A47F9}" name="WiFi"/>
  </tableColumns>
  <tableStyleInfo name="TableStyleDark2 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DCDD2AC-61D7-4947-A4D2-35D80805BB57}" name="Tabelle3" displayName="Tabelle3" ref="CG1:CG36" totalsRowShown="0" headerRowDxfId="2" dataDxfId="1">
  <tableColumns count="1">
    <tableColumn id="1" xr3:uid="{8FCC0414-250F-424D-8A7D-90652877874B}" name="Power [A]" dataDxfId="0"/>
  </tableColumns>
  <tableStyleInfo name="TableStyleDark2 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26" Type="http://schemas.openxmlformats.org/officeDocument/2006/relationships/table" Target="../tables/table27.xml"/><Relationship Id="rId39" Type="http://schemas.openxmlformats.org/officeDocument/2006/relationships/table" Target="../tables/table40.xml"/><Relationship Id="rId3" Type="http://schemas.openxmlformats.org/officeDocument/2006/relationships/table" Target="../tables/table4.xml"/><Relationship Id="rId21" Type="http://schemas.openxmlformats.org/officeDocument/2006/relationships/table" Target="../tables/table22.xml"/><Relationship Id="rId34" Type="http://schemas.openxmlformats.org/officeDocument/2006/relationships/table" Target="../tables/table35.xml"/><Relationship Id="rId42" Type="http://schemas.openxmlformats.org/officeDocument/2006/relationships/table" Target="../tables/table43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0" Type="http://schemas.openxmlformats.org/officeDocument/2006/relationships/table" Target="../tables/table21.xml"/><Relationship Id="rId29" Type="http://schemas.openxmlformats.org/officeDocument/2006/relationships/table" Target="../tables/table30.xml"/><Relationship Id="rId41" Type="http://schemas.openxmlformats.org/officeDocument/2006/relationships/table" Target="../tables/table42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10" Type="http://schemas.openxmlformats.org/officeDocument/2006/relationships/table" Target="../tables/table11.xml"/><Relationship Id="rId19" Type="http://schemas.openxmlformats.org/officeDocument/2006/relationships/table" Target="../tables/table20.xml"/><Relationship Id="rId31" Type="http://schemas.openxmlformats.org/officeDocument/2006/relationships/table" Target="../tables/table32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D4146-B83B-4A55-9F1A-6431EAD0775D}">
  <sheetPr codeName="Tabelle1">
    <tabColor theme="9"/>
  </sheetPr>
  <dimension ref="A1:BJ31"/>
  <sheetViews>
    <sheetView tabSelected="1" topLeftCell="I1" workbookViewId="0">
      <selection activeCell="Q25" sqref="Q25"/>
    </sheetView>
  </sheetViews>
  <sheetFormatPr baseColWidth="10" defaultColWidth="4" defaultRowHeight="19.5" customHeight="1" x14ac:dyDescent="0.25"/>
  <cols>
    <col min="1" max="16" width="4" style="2"/>
    <col min="17" max="18" width="6" style="4" customWidth="1"/>
    <col min="19" max="22" width="5.140625" style="4" customWidth="1"/>
    <col min="23" max="24" width="4.5703125" style="4" customWidth="1"/>
    <col min="25" max="26" width="4.5703125" style="2" hidden="1" customWidth="1"/>
    <col min="27" max="36" width="4" style="2"/>
    <col min="37" max="38" width="4.5703125" style="2" hidden="1" customWidth="1"/>
    <col min="39" max="40" width="4.5703125" style="2" customWidth="1"/>
    <col min="41" max="44" width="5.140625" style="3" customWidth="1"/>
    <col min="45" max="46" width="6" style="3" customWidth="1"/>
    <col min="47" max="47" width="4.7109375" style="2" bestFit="1" customWidth="1"/>
    <col min="48" max="16384" width="4" style="2"/>
  </cols>
  <sheetData>
    <row r="1" spans="1:62" ht="19.5" customHeight="1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11"/>
      <c r="R1" s="11"/>
      <c r="S1" s="11"/>
      <c r="T1" s="11"/>
      <c r="U1" s="11"/>
      <c r="V1" s="11"/>
      <c r="W1" s="11"/>
      <c r="X1" s="11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12"/>
      <c r="AP1" s="12"/>
      <c r="AQ1" s="12"/>
      <c r="AR1" s="12"/>
      <c r="AS1" s="12"/>
      <c r="AT1" s="12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</row>
    <row r="2" spans="1:62" ht="19.5" customHeight="1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44"/>
      <c r="R2" s="44"/>
      <c r="S2" s="44"/>
      <c r="T2" s="44"/>
      <c r="U2" s="44"/>
      <c r="V2" s="44"/>
      <c r="W2" s="49" t="s">
        <v>32</v>
      </c>
      <c r="X2" s="49"/>
      <c r="Y2" s="49" t="s">
        <v>33</v>
      </c>
      <c r="Z2" s="49"/>
      <c r="AA2" s="7"/>
      <c r="AB2" s="7"/>
      <c r="AC2" s="7"/>
      <c r="AD2" s="7"/>
      <c r="AE2" s="7"/>
      <c r="AF2" s="7"/>
      <c r="AG2" s="7"/>
      <c r="AH2" s="7"/>
      <c r="AI2" s="7"/>
      <c r="AJ2" s="7"/>
      <c r="AK2" s="48" t="s">
        <v>33</v>
      </c>
      <c r="AL2" s="48"/>
      <c r="AM2" s="48" t="s">
        <v>32</v>
      </c>
      <c r="AN2" s="48"/>
      <c r="AO2" s="36"/>
      <c r="AP2" s="36"/>
      <c r="AQ2" s="36"/>
      <c r="AR2" s="36"/>
      <c r="AS2" s="36"/>
      <c r="AT2" s="36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</row>
    <row r="3" spans="1:62" s="5" customFormat="1" ht="19.5" customHeight="1" thickBot="1" x14ac:dyDescent="0.3">
      <c r="A3" s="21" t="s">
        <v>53</v>
      </c>
      <c r="B3" s="21"/>
      <c r="C3" s="21"/>
      <c r="D3" s="21"/>
      <c r="E3" s="21"/>
      <c r="F3" s="21"/>
      <c r="G3" s="21"/>
      <c r="H3" s="21"/>
      <c r="I3" s="21"/>
      <c r="J3" s="21"/>
      <c r="K3" s="9"/>
      <c r="L3" s="9"/>
      <c r="M3" s="9"/>
      <c r="N3" s="9"/>
      <c r="O3" s="9"/>
      <c r="P3" s="9"/>
      <c r="Q3" s="21" t="s">
        <v>163</v>
      </c>
      <c r="R3" s="21"/>
      <c r="S3" s="21" t="s">
        <v>38</v>
      </c>
      <c r="T3" s="21"/>
      <c r="U3" s="21" t="s">
        <v>37</v>
      </c>
      <c r="V3" s="21"/>
      <c r="W3" s="21" t="s">
        <v>30</v>
      </c>
      <c r="X3" s="21"/>
      <c r="Y3" s="21" t="s">
        <v>31</v>
      </c>
      <c r="Z3" s="21"/>
      <c r="AA3" s="9"/>
      <c r="AB3" s="9"/>
      <c r="AC3" s="9"/>
      <c r="AD3" s="9"/>
      <c r="AE3" s="9"/>
      <c r="AF3" s="9"/>
      <c r="AG3" s="9"/>
      <c r="AH3" s="9"/>
      <c r="AI3" s="9"/>
      <c r="AJ3" s="9"/>
      <c r="AK3" s="35" t="s">
        <v>31</v>
      </c>
      <c r="AL3" s="35"/>
      <c r="AM3" s="35" t="s">
        <v>30</v>
      </c>
      <c r="AN3" s="35"/>
      <c r="AO3" s="35" t="s">
        <v>37</v>
      </c>
      <c r="AP3" s="35"/>
      <c r="AQ3" s="35" t="s">
        <v>38</v>
      </c>
      <c r="AR3" s="35"/>
      <c r="AS3" s="35" t="s">
        <v>163</v>
      </c>
      <c r="AT3" s="35"/>
      <c r="AU3" s="10"/>
      <c r="AV3" s="10"/>
      <c r="AW3" s="10"/>
      <c r="AX3" s="10"/>
      <c r="AY3" s="10"/>
      <c r="AZ3" s="10"/>
      <c r="BA3" s="35" t="s">
        <v>53</v>
      </c>
      <c r="BB3" s="35"/>
      <c r="BC3" s="35"/>
      <c r="BD3" s="35"/>
      <c r="BE3" s="35"/>
      <c r="BF3" s="35"/>
      <c r="BG3" s="35"/>
      <c r="BH3" s="35"/>
      <c r="BI3" s="35"/>
      <c r="BJ3" s="35"/>
    </row>
    <row r="4" spans="1:62" ht="19.5" customHeight="1" thickTop="1" thickBot="1" x14ac:dyDescent="0.3">
      <c r="A4" s="31" t="s">
        <v>29</v>
      </c>
      <c r="B4" s="31"/>
      <c r="C4" s="31"/>
      <c r="D4" s="31"/>
      <c r="E4" s="31"/>
      <c r="F4" s="31"/>
      <c r="G4" s="31"/>
      <c r="H4" s="31"/>
      <c r="I4" s="31"/>
      <c r="J4" s="31"/>
      <c r="P4" s="2">
        <v>1</v>
      </c>
      <c r="Q4" s="28" t="str">
        <f>S4</f>
        <v>3.3V</v>
      </c>
      <c r="R4" s="29"/>
      <c r="S4" s="18" t="str">
        <f>U4</f>
        <v>3.3V</v>
      </c>
      <c r="T4" s="18"/>
      <c r="U4" s="18" t="str">
        <f>W4</f>
        <v>3.3V</v>
      </c>
      <c r="V4" s="18"/>
      <c r="W4" s="31" t="s">
        <v>29</v>
      </c>
      <c r="X4" s="31"/>
      <c r="Y4" s="49" t="s">
        <v>0</v>
      </c>
      <c r="Z4" s="49"/>
      <c r="AA4" s="6"/>
      <c r="AB4" s="6"/>
      <c r="AC4" s="6"/>
      <c r="AD4" s="6"/>
      <c r="AE4" s="6"/>
      <c r="AF4" s="6"/>
      <c r="AG4" s="6"/>
      <c r="AH4" s="6"/>
      <c r="AI4" s="6"/>
      <c r="AJ4" s="6"/>
      <c r="AK4" s="48" t="s">
        <v>1</v>
      </c>
      <c r="AL4" s="48"/>
      <c r="AM4" s="50" t="s">
        <v>1</v>
      </c>
      <c r="AN4" s="50"/>
      <c r="AO4" s="41" t="s">
        <v>1</v>
      </c>
      <c r="AP4" s="41"/>
      <c r="AQ4" s="41" t="s">
        <v>1</v>
      </c>
      <c r="AR4" s="41"/>
      <c r="AS4" s="43" t="s">
        <v>1</v>
      </c>
      <c r="AT4" s="38"/>
      <c r="AU4" s="2">
        <v>1</v>
      </c>
      <c r="AV4" s="1"/>
      <c r="AW4" s="1"/>
      <c r="AX4" s="1"/>
      <c r="AY4" s="1"/>
      <c r="AZ4" s="1"/>
      <c r="BA4" s="32" t="s">
        <v>64</v>
      </c>
      <c r="BB4" s="32"/>
      <c r="BC4" s="32"/>
      <c r="BD4" s="32"/>
      <c r="BE4" s="32"/>
      <c r="BF4" s="32"/>
      <c r="BG4" s="32"/>
      <c r="BH4" s="32"/>
      <c r="BI4" s="32"/>
      <c r="BJ4" s="32"/>
    </row>
    <row r="5" spans="1:62" ht="19.5" customHeight="1" thickBot="1" x14ac:dyDescent="0.3">
      <c r="A5" s="17" t="s">
        <v>63</v>
      </c>
      <c r="B5" s="17"/>
      <c r="C5" s="17"/>
      <c r="D5" s="17"/>
      <c r="E5" s="17"/>
      <c r="F5" s="17"/>
      <c r="G5" s="17"/>
      <c r="H5" s="17"/>
      <c r="I5" s="17"/>
      <c r="J5" s="17"/>
      <c r="Q5" s="18"/>
      <c r="R5" s="18"/>
      <c r="S5" s="18"/>
      <c r="T5" s="18"/>
      <c r="U5" s="18"/>
      <c r="V5" s="18"/>
      <c r="W5" s="49" t="s">
        <v>16</v>
      </c>
      <c r="X5" s="49"/>
      <c r="Y5" s="49" t="s">
        <v>28</v>
      </c>
      <c r="Z5" s="49"/>
      <c r="AA5" s="6"/>
      <c r="AB5" s="6"/>
      <c r="AC5" s="6"/>
      <c r="AD5" s="6"/>
      <c r="AE5" s="6"/>
      <c r="AF5" s="6"/>
      <c r="AG5" s="6"/>
      <c r="AH5" s="6"/>
      <c r="AI5" s="6"/>
      <c r="AJ5" s="6"/>
      <c r="AK5" s="48">
        <v>36</v>
      </c>
      <c r="AL5" s="48"/>
      <c r="AM5" s="48" t="s">
        <v>2</v>
      </c>
      <c r="AN5" s="48"/>
      <c r="AO5" s="41" t="s">
        <v>40</v>
      </c>
      <c r="AP5" s="41"/>
      <c r="AQ5" s="41" t="s">
        <v>40</v>
      </c>
      <c r="AR5" s="42"/>
      <c r="AS5" s="46"/>
      <c r="AT5" s="47"/>
      <c r="AV5" s="1"/>
      <c r="AW5" s="1"/>
      <c r="AX5" s="1"/>
      <c r="AY5" s="1"/>
      <c r="AZ5" s="1"/>
      <c r="BA5" s="30" t="s">
        <v>58</v>
      </c>
      <c r="BB5" s="30"/>
      <c r="BC5" s="30"/>
      <c r="BD5" s="30"/>
      <c r="BE5" s="30"/>
      <c r="BF5" s="30"/>
      <c r="BG5" s="30"/>
      <c r="BH5" s="30"/>
      <c r="BI5" s="30"/>
      <c r="BJ5" s="30"/>
    </row>
    <row r="6" spans="1:62" ht="19.5" customHeight="1" x14ac:dyDescent="0.25">
      <c r="A6" s="17" t="s">
        <v>61</v>
      </c>
      <c r="B6" s="17"/>
      <c r="C6" s="17"/>
      <c r="D6" s="17"/>
      <c r="E6" s="17"/>
      <c r="F6" s="17"/>
      <c r="G6" s="17"/>
      <c r="H6" s="17"/>
      <c r="I6" s="17"/>
      <c r="J6" s="17"/>
      <c r="Q6" s="25"/>
      <c r="R6" s="26"/>
      <c r="S6" s="19" t="s">
        <v>42</v>
      </c>
      <c r="T6" s="18"/>
      <c r="U6" s="18" t="s">
        <v>40</v>
      </c>
      <c r="V6" s="18"/>
      <c r="W6" s="49" t="s">
        <v>49</v>
      </c>
      <c r="X6" s="49"/>
      <c r="Y6" s="49">
        <v>5</v>
      </c>
      <c r="Z6" s="49"/>
      <c r="AA6" s="6"/>
      <c r="AB6" s="6"/>
      <c r="AC6" s="6"/>
      <c r="AD6" s="6"/>
      <c r="AE6" s="6"/>
      <c r="AF6" s="6"/>
      <c r="AG6" s="6"/>
      <c r="AH6" s="6"/>
      <c r="AI6" s="6"/>
      <c r="AJ6" s="6"/>
      <c r="AK6" s="48">
        <v>39</v>
      </c>
      <c r="AL6" s="48"/>
      <c r="AM6" s="48" t="s">
        <v>3</v>
      </c>
      <c r="AN6" s="48"/>
      <c r="AO6" s="41" t="s">
        <v>40</v>
      </c>
      <c r="AP6" s="41"/>
      <c r="AQ6" s="41" t="s">
        <v>40</v>
      </c>
      <c r="AR6" s="42"/>
      <c r="AS6" s="45"/>
      <c r="AT6" s="42"/>
      <c r="AV6" s="1"/>
      <c r="AW6" s="1"/>
      <c r="AX6" s="1"/>
      <c r="AY6" s="1"/>
      <c r="AZ6" s="1"/>
      <c r="BA6" s="30" t="s">
        <v>58</v>
      </c>
      <c r="BB6" s="30"/>
      <c r="BC6" s="30"/>
      <c r="BD6" s="30"/>
      <c r="BE6" s="30"/>
      <c r="BF6" s="30"/>
      <c r="BG6" s="30"/>
      <c r="BH6" s="30"/>
      <c r="BI6" s="30"/>
      <c r="BJ6" s="30"/>
    </row>
    <row r="7" spans="1:62" ht="19.5" customHeight="1" x14ac:dyDescent="0.25">
      <c r="A7" s="17" t="s">
        <v>61</v>
      </c>
      <c r="B7" s="17"/>
      <c r="C7" s="17"/>
      <c r="D7" s="17"/>
      <c r="E7" s="17"/>
      <c r="F7" s="17"/>
      <c r="G7" s="17"/>
      <c r="H7" s="17"/>
      <c r="I7" s="17"/>
      <c r="J7" s="17"/>
      <c r="Q7" s="19"/>
      <c r="R7" s="27"/>
      <c r="S7" s="19" t="s">
        <v>42</v>
      </c>
      <c r="T7" s="18"/>
      <c r="U7" s="18" t="s">
        <v>40</v>
      </c>
      <c r="V7" s="18"/>
      <c r="W7" s="49" t="s">
        <v>50</v>
      </c>
      <c r="X7" s="49"/>
      <c r="Y7" s="49">
        <v>8</v>
      </c>
      <c r="Z7" s="49"/>
      <c r="AA7" s="6"/>
      <c r="AB7" s="6"/>
      <c r="AC7" s="6"/>
      <c r="AD7" s="6"/>
      <c r="AE7" s="6"/>
      <c r="AF7" s="6"/>
      <c r="AG7" s="6"/>
      <c r="AH7" s="6"/>
      <c r="AI7" s="6"/>
      <c r="AJ7" s="6"/>
      <c r="AK7" s="48">
        <v>41</v>
      </c>
      <c r="AL7" s="48"/>
      <c r="AM7" s="48" t="s">
        <v>54</v>
      </c>
      <c r="AN7" s="48"/>
      <c r="AO7" s="41" t="s">
        <v>4</v>
      </c>
      <c r="AP7" s="41"/>
      <c r="AQ7" s="41" t="s">
        <v>41</v>
      </c>
      <c r="AR7" s="42"/>
      <c r="AS7" s="45"/>
      <c r="AT7" s="42"/>
      <c r="AV7" s="1"/>
      <c r="AW7" s="1"/>
      <c r="AX7" s="1"/>
      <c r="AY7" s="1"/>
      <c r="AZ7" s="1"/>
      <c r="BA7" s="30" t="s">
        <v>56</v>
      </c>
      <c r="BB7" s="30"/>
      <c r="BC7" s="30"/>
      <c r="BD7" s="30"/>
      <c r="BE7" s="30"/>
      <c r="BF7" s="30"/>
      <c r="BG7" s="30"/>
      <c r="BH7" s="30"/>
      <c r="BI7" s="30"/>
      <c r="BJ7" s="30"/>
    </row>
    <row r="8" spans="1:62" ht="19.5" customHeight="1" x14ac:dyDescent="0.25">
      <c r="A8" s="17" t="s">
        <v>61</v>
      </c>
      <c r="B8" s="17"/>
      <c r="C8" s="17"/>
      <c r="D8" s="17"/>
      <c r="E8" s="17"/>
      <c r="F8" s="17"/>
      <c r="G8" s="17"/>
      <c r="H8" s="17"/>
      <c r="I8" s="17"/>
      <c r="J8" s="17"/>
      <c r="Q8" s="19"/>
      <c r="R8" s="27"/>
      <c r="S8" s="19" t="s">
        <v>42</v>
      </c>
      <c r="T8" s="18"/>
      <c r="U8" s="18" t="s">
        <v>40</v>
      </c>
      <c r="V8" s="18"/>
      <c r="W8" s="49" t="s">
        <v>17</v>
      </c>
      <c r="X8" s="49"/>
      <c r="Y8" s="49">
        <v>10</v>
      </c>
      <c r="Z8" s="49"/>
      <c r="AA8" s="6"/>
      <c r="AB8" s="6"/>
      <c r="AC8" s="6"/>
      <c r="AD8" s="6"/>
      <c r="AE8" s="6"/>
      <c r="AF8" s="6"/>
      <c r="AG8" s="6"/>
      <c r="AH8" s="6"/>
      <c r="AI8" s="6"/>
      <c r="AJ8" s="6"/>
      <c r="AK8" s="48">
        <v>40</v>
      </c>
      <c r="AL8" s="48"/>
      <c r="AM8" s="48" t="s">
        <v>55</v>
      </c>
      <c r="AN8" s="48"/>
      <c r="AO8" s="41" t="s">
        <v>41</v>
      </c>
      <c r="AP8" s="41"/>
      <c r="AQ8" s="41" t="s">
        <v>5</v>
      </c>
      <c r="AR8" s="42"/>
      <c r="AS8" s="45"/>
      <c r="AT8" s="42"/>
      <c r="AV8" s="1"/>
      <c r="AW8" s="1"/>
      <c r="AX8" s="1"/>
      <c r="AY8" s="1"/>
      <c r="AZ8" s="1"/>
      <c r="BA8" s="30" t="s">
        <v>59</v>
      </c>
      <c r="BB8" s="30"/>
      <c r="BC8" s="30"/>
      <c r="BD8" s="30"/>
      <c r="BE8" s="30"/>
      <c r="BF8" s="30"/>
      <c r="BG8" s="30"/>
      <c r="BH8" s="30"/>
      <c r="BI8" s="30"/>
      <c r="BJ8" s="30"/>
    </row>
    <row r="9" spans="1:62" ht="19.5" customHeight="1" thickBot="1" x14ac:dyDescent="0.3">
      <c r="A9" s="17" t="s">
        <v>61</v>
      </c>
      <c r="B9" s="17"/>
      <c r="C9" s="17"/>
      <c r="D9" s="17"/>
      <c r="E9" s="17"/>
      <c r="F9" s="17"/>
      <c r="G9" s="17"/>
      <c r="H9" s="17"/>
      <c r="I9" s="17"/>
      <c r="J9" s="17"/>
      <c r="Q9" s="19"/>
      <c r="R9" s="27"/>
      <c r="S9" s="19" t="s">
        <v>42</v>
      </c>
      <c r="T9" s="18"/>
      <c r="U9" s="18" t="s">
        <v>40</v>
      </c>
      <c r="V9" s="18"/>
      <c r="W9" s="49" t="s">
        <v>18</v>
      </c>
      <c r="X9" s="49"/>
      <c r="Y9" s="49">
        <v>11</v>
      </c>
      <c r="Z9" s="49"/>
      <c r="AA9" s="6"/>
      <c r="AB9" s="6"/>
      <c r="AC9" s="6"/>
      <c r="AD9" s="6"/>
      <c r="AE9" s="6"/>
      <c r="AF9" s="6"/>
      <c r="AG9" s="6"/>
      <c r="AH9" s="6"/>
      <c r="AI9" s="6"/>
      <c r="AJ9" s="6"/>
      <c r="AK9" s="48">
        <v>42</v>
      </c>
      <c r="AL9" s="48"/>
      <c r="AM9" s="48" t="s">
        <v>6</v>
      </c>
      <c r="AN9" s="48"/>
      <c r="AO9" s="41" t="s">
        <v>40</v>
      </c>
      <c r="AP9" s="41"/>
      <c r="AQ9" s="41" t="s">
        <v>40</v>
      </c>
      <c r="AR9" s="42"/>
      <c r="AS9" s="37"/>
      <c r="AT9" s="38"/>
      <c r="AV9" s="1"/>
      <c r="AW9" s="1"/>
      <c r="AX9" s="1"/>
      <c r="AY9" s="1"/>
      <c r="AZ9" s="1"/>
      <c r="BA9" s="30" t="s">
        <v>58</v>
      </c>
      <c r="BB9" s="30"/>
      <c r="BC9" s="30"/>
      <c r="BD9" s="30"/>
      <c r="BE9" s="30"/>
      <c r="BF9" s="30"/>
      <c r="BG9" s="30"/>
      <c r="BH9" s="30"/>
      <c r="BI9" s="30"/>
      <c r="BJ9" s="30"/>
    </row>
    <row r="10" spans="1:62" ht="19.5" customHeight="1" thickBot="1" x14ac:dyDescent="0.3">
      <c r="A10" s="17" t="s">
        <v>58</v>
      </c>
      <c r="B10" s="17"/>
      <c r="C10" s="17"/>
      <c r="D10" s="17"/>
      <c r="E10" s="17"/>
      <c r="F10" s="17"/>
      <c r="G10" s="17"/>
      <c r="H10" s="17"/>
      <c r="I10" s="17"/>
      <c r="J10" s="17"/>
      <c r="Q10" s="19"/>
      <c r="R10" s="27"/>
      <c r="S10" s="19" t="s">
        <v>40</v>
      </c>
      <c r="T10" s="18"/>
      <c r="U10" s="18" t="s">
        <v>40</v>
      </c>
      <c r="V10" s="18"/>
      <c r="W10" s="49" t="s">
        <v>19</v>
      </c>
      <c r="X10" s="49"/>
      <c r="Y10" s="49">
        <v>12</v>
      </c>
      <c r="Z10" s="49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48" t="s">
        <v>1</v>
      </c>
      <c r="AL10" s="48"/>
      <c r="AM10" s="50" t="str">
        <f>AK10</f>
        <v>GND</v>
      </c>
      <c r="AN10" s="50"/>
      <c r="AO10" s="41" t="str">
        <f>AM10</f>
        <v>GND</v>
      </c>
      <c r="AP10" s="41"/>
      <c r="AQ10" s="41" t="str">
        <f>AO10</f>
        <v>GND</v>
      </c>
      <c r="AR10" s="41"/>
      <c r="AS10" s="39" t="str">
        <f>AQ10</f>
        <v>GND</v>
      </c>
      <c r="AT10" s="40"/>
      <c r="AU10" s="2">
        <v>1</v>
      </c>
      <c r="AV10" s="1"/>
      <c r="AW10" s="1"/>
      <c r="AX10" s="1"/>
      <c r="AY10" s="1"/>
      <c r="AZ10" s="1"/>
      <c r="BA10" s="32" t="s">
        <v>64</v>
      </c>
      <c r="BB10" s="32"/>
      <c r="BC10" s="32"/>
      <c r="BD10" s="32"/>
      <c r="BE10" s="32"/>
      <c r="BF10" s="32"/>
      <c r="BG10" s="32"/>
      <c r="BH10" s="32"/>
      <c r="BI10" s="32"/>
      <c r="BJ10" s="32"/>
    </row>
    <row r="11" spans="1:62" ht="19.5" customHeight="1" x14ac:dyDescent="0.25">
      <c r="A11" s="17" t="s">
        <v>58</v>
      </c>
      <c r="B11" s="17"/>
      <c r="C11" s="17"/>
      <c r="D11" s="17"/>
      <c r="E11" s="17"/>
      <c r="F11" s="17"/>
      <c r="G11" s="17"/>
      <c r="H11" s="17"/>
      <c r="I11" s="17"/>
      <c r="J11" s="17"/>
      <c r="Q11" s="19"/>
      <c r="R11" s="27"/>
      <c r="S11" s="19" t="s">
        <v>40</v>
      </c>
      <c r="T11" s="18"/>
      <c r="U11" s="18" t="s">
        <v>40</v>
      </c>
      <c r="V11" s="18"/>
      <c r="W11" s="49" t="s">
        <v>20</v>
      </c>
      <c r="X11" s="49"/>
      <c r="Y11" s="49">
        <v>13</v>
      </c>
      <c r="Z11" s="49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48">
        <v>38</v>
      </c>
      <c r="AL11" s="48"/>
      <c r="AM11" s="48" t="s">
        <v>7</v>
      </c>
      <c r="AN11" s="48"/>
      <c r="AO11" s="41" t="s">
        <v>40</v>
      </c>
      <c r="AP11" s="41"/>
      <c r="AQ11" s="41" t="s">
        <v>40</v>
      </c>
      <c r="AR11" s="42"/>
      <c r="AS11" s="46"/>
      <c r="AT11" s="47"/>
      <c r="AV11" s="1"/>
      <c r="AW11" s="1"/>
      <c r="AX11" s="1"/>
      <c r="AY11" s="1"/>
      <c r="AZ11" s="1"/>
      <c r="BA11" s="30" t="s">
        <v>58</v>
      </c>
      <c r="BB11" s="30"/>
      <c r="BC11" s="30"/>
      <c r="BD11" s="30"/>
      <c r="BE11" s="30"/>
      <c r="BF11" s="30"/>
      <c r="BG11" s="30"/>
      <c r="BH11" s="30"/>
      <c r="BI11" s="30"/>
      <c r="BJ11" s="30"/>
    </row>
    <row r="12" spans="1:62" ht="19.5" customHeight="1" x14ac:dyDescent="0.25">
      <c r="A12" s="17" t="s">
        <v>58</v>
      </c>
      <c r="B12" s="17"/>
      <c r="C12" s="17"/>
      <c r="D12" s="17"/>
      <c r="E12" s="17"/>
      <c r="F12" s="17"/>
      <c r="G12" s="17"/>
      <c r="H12" s="17"/>
      <c r="I12" s="17"/>
      <c r="J12" s="17"/>
      <c r="Q12" s="19"/>
      <c r="R12" s="27"/>
      <c r="S12" s="19" t="s">
        <v>40</v>
      </c>
      <c r="T12" s="18"/>
      <c r="U12" s="18" t="s">
        <v>40</v>
      </c>
      <c r="V12" s="18"/>
      <c r="W12" s="49" t="s">
        <v>21</v>
      </c>
      <c r="X12" s="49"/>
      <c r="Y12" s="49">
        <v>14</v>
      </c>
      <c r="Z12" s="49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48">
        <v>35</v>
      </c>
      <c r="AL12" s="48"/>
      <c r="AM12" s="48" t="s">
        <v>8</v>
      </c>
      <c r="AN12" s="48"/>
      <c r="AO12" s="41" t="s">
        <v>40</v>
      </c>
      <c r="AP12" s="41"/>
      <c r="AQ12" s="41" t="s">
        <v>40</v>
      </c>
      <c r="AR12" s="42"/>
      <c r="AS12" s="45"/>
      <c r="AT12" s="42"/>
      <c r="AV12" s="1"/>
      <c r="AW12" s="1"/>
      <c r="AX12" s="1"/>
      <c r="AY12" s="1"/>
      <c r="AZ12" s="1"/>
      <c r="BA12" s="30" t="s">
        <v>58</v>
      </c>
      <c r="BB12" s="30"/>
      <c r="BC12" s="30"/>
      <c r="BD12" s="30"/>
      <c r="BE12" s="30"/>
      <c r="BF12" s="30"/>
      <c r="BG12" s="30"/>
      <c r="BH12" s="30"/>
      <c r="BI12" s="30"/>
      <c r="BJ12" s="30"/>
    </row>
    <row r="13" spans="1:62" ht="19.5" customHeight="1" x14ac:dyDescent="0.25">
      <c r="A13" s="17" t="s">
        <v>58</v>
      </c>
      <c r="B13" s="17"/>
      <c r="C13" s="17"/>
      <c r="D13" s="17"/>
      <c r="E13" s="17"/>
      <c r="F13" s="17"/>
      <c r="G13" s="17"/>
      <c r="H13" s="17"/>
      <c r="I13" s="17"/>
      <c r="J13" s="17"/>
      <c r="Q13" s="19"/>
      <c r="R13" s="27"/>
      <c r="S13" s="19" t="s">
        <v>40</v>
      </c>
      <c r="T13" s="18"/>
      <c r="U13" s="18" t="s">
        <v>40</v>
      </c>
      <c r="V13" s="18"/>
      <c r="W13" s="49" t="s">
        <v>22</v>
      </c>
      <c r="X13" s="49"/>
      <c r="Y13" s="49">
        <v>15</v>
      </c>
      <c r="Z13" s="49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48">
        <v>34</v>
      </c>
      <c r="AL13" s="48"/>
      <c r="AM13" s="48" t="s">
        <v>9</v>
      </c>
      <c r="AN13" s="48"/>
      <c r="AO13" s="41" t="s">
        <v>40</v>
      </c>
      <c r="AP13" s="41"/>
      <c r="AQ13" s="41" t="s">
        <v>40</v>
      </c>
      <c r="AR13" s="42"/>
      <c r="AS13" s="45"/>
      <c r="AT13" s="42"/>
      <c r="AV13" s="1"/>
      <c r="AW13" s="1"/>
      <c r="AX13" s="1"/>
      <c r="AY13" s="1"/>
      <c r="AZ13" s="1"/>
      <c r="BA13" s="30" t="s">
        <v>221</v>
      </c>
      <c r="BB13" s="30"/>
      <c r="BC13" s="30"/>
      <c r="BD13" s="30"/>
      <c r="BE13" s="30"/>
      <c r="BF13" s="30"/>
      <c r="BG13" s="30"/>
      <c r="BH13" s="30"/>
      <c r="BI13" s="30"/>
      <c r="BJ13" s="30"/>
    </row>
    <row r="14" spans="1:62" ht="19.5" customHeight="1" x14ac:dyDescent="0.25">
      <c r="A14" s="17" t="s">
        <v>58</v>
      </c>
      <c r="B14" s="17"/>
      <c r="C14" s="17"/>
      <c r="D14" s="17"/>
      <c r="E14" s="17"/>
      <c r="F14" s="17"/>
      <c r="G14" s="17"/>
      <c r="H14" s="17"/>
      <c r="I14" s="17"/>
      <c r="J14" s="17"/>
      <c r="Q14" s="19"/>
      <c r="R14" s="27"/>
      <c r="S14" s="19" t="s">
        <v>40</v>
      </c>
      <c r="T14" s="18"/>
      <c r="U14" s="18" t="s">
        <v>40</v>
      </c>
      <c r="V14" s="18"/>
      <c r="W14" s="49" t="s">
        <v>23</v>
      </c>
      <c r="X14" s="49"/>
      <c r="Y14" s="49">
        <v>16</v>
      </c>
      <c r="Z14" s="49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48">
        <v>27</v>
      </c>
      <c r="AL14" s="48"/>
      <c r="AM14" s="48" t="s">
        <v>10</v>
      </c>
      <c r="AN14" s="48"/>
      <c r="AO14" s="41" t="s">
        <v>40</v>
      </c>
      <c r="AP14" s="41"/>
      <c r="AQ14" s="41" t="s">
        <v>40</v>
      </c>
      <c r="AR14" s="42"/>
      <c r="AS14" s="45"/>
      <c r="AT14" s="42"/>
      <c r="AV14" s="1"/>
      <c r="AW14" s="1"/>
      <c r="AX14" s="1"/>
      <c r="AY14" s="1"/>
      <c r="AZ14" s="1"/>
      <c r="BA14" s="30" t="s">
        <v>58</v>
      </c>
      <c r="BB14" s="30"/>
      <c r="BC14" s="30"/>
      <c r="BD14" s="30"/>
      <c r="BE14" s="30"/>
      <c r="BF14" s="30"/>
      <c r="BG14" s="30"/>
      <c r="BH14" s="30"/>
      <c r="BI14" s="30"/>
      <c r="BJ14" s="30"/>
    </row>
    <row r="15" spans="1:62" ht="19.5" customHeight="1" x14ac:dyDescent="0.25">
      <c r="A15" s="17" t="s">
        <v>52</v>
      </c>
      <c r="B15" s="17"/>
      <c r="C15" s="17"/>
      <c r="D15" s="17"/>
      <c r="E15" s="17"/>
      <c r="F15" s="17"/>
      <c r="G15" s="17"/>
      <c r="H15" s="17"/>
      <c r="I15" s="17"/>
      <c r="J15" s="17"/>
      <c r="Q15" s="19"/>
      <c r="R15" s="27"/>
      <c r="S15" s="19" t="s">
        <v>40</v>
      </c>
      <c r="T15" s="18"/>
      <c r="U15" s="18" t="s">
        <v>40</v>
      </c>
      <c r="V15" s="18"/>
      <c r="W15" s="49" t="s">
        <v>24</v>
      </c>
      <c r="X15" s="49"/>
      <c r="Y15" s="49">
        <v>17</v>
      </c>
      <c r="Z15" s="49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48">
        <v>25</v>
      </c>
      <c r="AL15" s="48"/>
      <c r="AM15" s="48" t="s">
        <v>11</v>
      </c>
      <c r="AN15" s="48"/>
      <c r="AO15" s="41" t="s">
        <v>40</v>
      </c>
      <c r="AP15" s="41"/>
      <c r="AQ15" s="41" t="s">
        <v>40</v>
      </c>
      <c r="AR15" s="42"/>
      <c r="AS15" s="45"/>
      <c r="AT15" s="42"/>
      <c r="AV15" s="1"/>
      <c r="AW15" s="1"/>
      <c r="AX15" s="1"/>
      <c r="AY15" s="1"/>
      <c r="AZ15" s="1"/>
      <c r="BA15" s="30" t="s">
        <v>58</v>
      </c>
      <c r="BB15" s="30"/>
      <c r="BC15" s="30"/>
      <c r="BD15" s="30"/>
      <c r="BE15" s="30"/>
      <c r="BF15" s="30"/>
      <c r="BG15" s="30"/>
      <c r="BH15" s="30"/>
      <c r="BI15" s="30"/>
      <c r="BJ15" s="30"/>
    </row>
    <row r="16" spans="1:62" ht="19.5" customHeight="1" thickBot="1" x14ac:dyDescent="0.3">
      <c r="A16" s="17" t="s">
        <v>224</v>
      </c>
      <c r="B16" s="17"/>
      <c r="C16" s="17"/>
      <c r="D16" s="17"/>
      <c r="E16" s="17"/>
      <c r="F16" s="17"/>
      <c r="G16" s="17"/>
      <c r="H16" s="17"/>
      <c r="I16" s="17"/>
      <c r="J16" s="17"/>
      <c r="Q16" s="33"/>
      <c r="R16" s="34"/>
      <c r="S16" s="19" t="s">
        <v>40</v>
      </c>
      <c r="T16" s="18"/>
      <c r="U16" s="18" t="s">
        <v>41</v>
      </c>
      <c r="V16" s="18"/>
      <c r="W16" s="49" t="s">
        <v>25</v>
      </c>
      <c r="X16" s="49"/>
      <c r="Y16" s="49">
        <v>18</v>
      </c>
      <c r="Z16" s="49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48">
        <v>24</v>
      </c>
      <c r="AL16" s="48"/>
      <c r="AM16" s="48" t="s">
        <v>12</v>
      </c>
      <c r="AN16" s="48"/>
      <c r="AO16" s="41" t="s">
        <v>40</v>
      </c>
      <c r="AP16" s="41"/>
      <c r="AQ16" s="41" t="s">
        <v>40</v>
      </c>
      <c r="AR16" s="42"/>
      <c r="AS16" s="45"/>
      <c r="AT16" s="42"/>
      <c r="AV16" s="1"/>
      <c r="AW16" s="1"/>
      <c r="AX16" s="1"/>
      <c r="AY16" s="1"/>
      <c r="AZ16" s="1"/>
      <c r="BA16" s="30" t="s">
        <v>58</v>
      </c>
      <c r="BB16" s="30"/>
      <c r="BC16" s="30"/>
      <c r="BD16" s="30"/>
      <c r="BE16" s="30"/>
      <c r="BF16" s="30"/>
      <c r="BG16" s="30"/>
      <c r="BH16" s="30"/>
      <c r="BI16" s="30"/>
      <c r="BJ16" s="30"/>
    </row>
    <row r="17" spans="1:62" ht="19.5" customHeight="1" thickBot="1" x14ac:dyDescent="0.3">
      <c r="A17" s="22" t="s">
        <v>64</v>
      </c>
      <c r="B17" s="22"/>
      <c r="C17" s="22"/>
      <c r="D17" s="22"/>
      <c r="E17" s="22"/>
      <c r="F17" s="22"/>
      <c r="G17" s="22"/>
      <c r="H17" s="22"/>
      <c r="I17" s="22"/>
      <c r="J17" s="22"/>
      <c r="P17" s="2">
        <v>1</v>
      </c>
      <c r="Q17" s="23" t="str">
        <f>S17</f>
        <v>GND</v>
      </c>
      <c r="R17" s="24"/>
      <c r="S17" s="18" t="str">
        <f>U17</f>
        <v>GND</v>
      </c>
      <c r="T17" s="18"/>
      <c r="U17" s="18" t="str">
        <f>W17</f>
        <v>GND</v>
      </c>
      <c r="V17" s="18"/>
      <c r="W17" s="53" t="str">
        <f>Y17</f>
        <v>GND</v>
      </c>
      <c r="X17" s="53"/>
      <c r="Y17" s="49" t="s">
        <v>1</v>
      </c>
      <c r="Z17" s="49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48">
        <v>23</v>
      </c>
      <c r="AL17" s="48"/>
      <c r="AM17" s="48" t="s">
        <v>13</v>
      </c>
      <c r="AN17" s="48"/>
      <c r="AO17" s="41" t="s">
        <v>39</v>
      </c>
      <c r="AP17" s="41"/>
      <c r="AQ17" s="41" t="s">
        <v>40</v>
      </c>
      <c r="AR17" s="42"/>
      <c r="AS17" s="45"/>
      <c r="AT17" s="42"/>
      <c r="AV17" s="1"/>
      <c r="AW17" s="1"/>
      <c r="AX17" s="1"/>
      <c r="AY17" s="1"/>
      <c r="AZ17" s="1"/>
      <c r="BA17" s="30" t="s">
        <v>221</v>
      </c>
      <c r="BB17" s="30"/>
      <c r="BC17" s="30"/>
      <c r="BD17" s="30"/>
      <c r="BE17" s="30"/>
      <c r="BF17" s="30"/>
      <c r="BG17" s="30"/>
      <c r="BH17" s="30"/>
      <c r="BI17" s="30"/>
      <c r="BJ17" s="30"/>
    </row>
    <row r="18" spans="1:62" ht="19.5" customHeight="1" x14ac:dyDescent="0.25">
      <c r="A18" s="17" t="s">
        <v>52</v>
      </c>
      <c r="B18" s="17"/>
      <c r="C18" s="17"/>
      <c r="D18" s="17"/>
      <c r="E18" s="17"/>
      <c r="F18" s="17"/>
      <c r="G18" s="17"/>
      <c r="H18" s="17"/>
      <c r="I18" s="17"/>
      <c r="J18" s="17"/>
      <c r="P18" s="2">
        <f t="shared" ref="P18:P20" si="0">IF(ISBLANK(Q18),1,-1)</f>
        <v>1</v>
      </c>
      <c r="Q18" s="25"/>
      <c r="R18" s="26"/>
      <c r="S18" s="19" t="s">
        <v>40</v>
      </c>
      <c r="T18" s="18"/>
      <c r="U18" s="18" t="s">
        <v>40</v>
      </c>
      <c r="V18" s="18"/>
      <c r="W18" s="49" t="s">
        <v>26</v>
      </c>
      <c r="X18" s="49"/>
      <c r="Y18" s="49">
        <v>20</v>
      </c>
      <c r="Z18" s="49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48">
        <v>22</v>
      </c>
      <c r="AL18" s="48"/>
      <c r="AM18" s="48" t="s">
        <v>14</v>
      </c>
      <c r="AN18" s="48"/>
      <c r="AO18" s="41" t="s">
        <v>40</v>
      </c>
      <c r="AP18" s="41"/>
      <c r="AQ18" s="41" t="s">
        <v>40</v>
      </c>
      <c r="AR18" s="42"/>
      <c r="AS18" s="45"/>
      <c r="AT18" s="42"/>
      <c r="AV18" s="1"/>
      <c r="AW18" s="1"/>
      <c r="AX18" s="1"/>
      <c r="AY18" s="1"/>
      <c r="AZ18" s="1"/>
      <c r="BA18" s="30" t="s">
        <v>222</v>
      </c>
      <c r="BB18" s="30"/>
      <c r="BC18" s="30"/>
      <c r="BD18" s="30"/>
      <c r="BE18" s="30"/>
      <c r="BF18" s="30"/>
      <c r="BG18" s="30"/>
      <c r="BH18" s="30"/>
      <c r="BI18" s="30"/>
      <c r="BJ18" s="30"/>
    </row>
    <row r="19" spans="1:62" ht="19.5" customHeight="1" x14ac:dyDescent="0.25">
      <c r="A19" s="17" t="s">
        <v>60</v>
      </c>
      <c r="B19" s="17"/>
      <c r="C19" s="17"/>
      <c r="D19" s="17"/>
      <c r="E19" s="17"/>
      <c r="F19" s="17"/>
      <c r="G19" s="17"/>
      <c r="H19" s="17"/>
      <c r="I19" s="17"/>
      <c r="J19" s="17"/>
      <c r="P19" s="2">
        <f t="shared" si="0"/>
        <v>1</v>
      </c>
      <c r="Q19" s="19"/>
      <c r="R19" s="27"/>
      <c r="S19" s="19" t="s">
        <v>42</v>
      </c>
      <c r="T19" s="18"/>
      <c r="U19" s="18" t="s">
        <v>42</v>
      </c>
      <c r="V19" s="18"/>
      <c r="W19" s="49" t="s">
        <v>48</v>
      </c>
      <c r="X19" s="49"/>
      <c r="Y19" s="49">
        <v>28</v>
      </c>
      <c r="Z19" s="49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48">
        <v>21</v>
      </c>
      <c r="AL19" s="48"/>
      <c r="AM19" s="48" t="s">
        <v>15</v>
      </c>
      <c r="AN19" s="48"/>
      <c r="AO19" s="41" t="s">
        <v>40</v>
      </c>
      <c r="AP19" s="41"/>
      <c r="AQ19" s="41" t="s">
        <v>40</v>
      </c>
      <c r="AR19" s="42"/>
      <c r="AS19" s="45"/>
      <c r="AT19" s="42"/>
      <c r="AV19" s="1"/>
      <c r="AW19" s="1"/>
      <c r="AX19" s="1"/>
      <c r="AY19" s="1"/>
      <c r="AZ19" s="1"/>
      <c r="BA19" s="30" t="s">
        <v>225</v>
      </c>
      <c r="BB19" s="30"/>
      <c r="BC19" s="30"/>
      <c r="BD19" s="30"/>
      <c r="BE19" s="30"/>
      <c r="BF19" s="30"/>
      <c r="BG19" s="30"/>
      <c r="BH19" s="30"/>
      <c r="BI19" s="30"/>
      <c r="BJ19" s="30"/>
    </row>
    <row r="20" spans="1:62" ht="19.5" customHeight="1" x14ac:dyDescent="0.25">
      <c r="A20" s="17" t="s">
        <v>60</v>
      </c>
      <c r="B20" s="17"/>
      <c r="C20" s="17"/>
      <c r="D20" s="17"/>
      <c r="E20" s="17"/>
      <c r="F20" s="17"/>
      <c r="G20" s="17"/>
      <c r="H20" s="17"/>
      <c r="I20" s="17"/>
      <c r="J20" s="17"/>
      <c r="P20" s="2">
        <f t="shared" si="0"/>
        <v>1</v>
      </c>
      <c r="Q20" s="19"/>
      <c r="R20" s="27"/>
      <c r="S20" s="19" t="s">
        <v>42</v>
      </c>
      <c r="T20" s="18"/>
      <c r="U20" s="18" t="s">
        <v>42</v>
      </c>
      <c r="V20" s="18"/>
      <c r="W20" s="49" t="s">
        <v>47</v>
      </c>
      <c r="X20" s="49"/>
      <c r="Y20" s="49">
        <v>29</v>
      </c>
      <c r="Z20" s="49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48">
        <v>33</v>
      </c>
      <c r="AL20" s="48"/>
      <c r="AM20" s="48" t="s">
        <v>45</v>
      </c>
      <c r="AN20" s="48"/>
      <c r="AO20" s="41" t="s">
        <v>42</v>
      </c>
      <c r="AP20" s="41"/>
      <c r="AQ20" s="41" t="s">
        <v>42</v>
      </c>
      <c r="AR20" s="42"/>
      <c r="AS20" s="45"/>
      <c r="AT20" s="42"/>
      <c r="AU20" s="2">
        <f>IF(ISBLANK(AS20),1,-1)</f>
        <v>1</v>
      </c>
      <c r="AV20" s="1"/>
      <c r="AW20" s="1"/>
      <c r="AX20" s="1"/>
      <c r="AY20" s="1"/>
      <c r="AZ20" s="1"/>
      <c r="BA20" s="30" t="s">
        <v>60</v>
      </c>
      <c r="BB20" s="30"/>
      <c r="BC20" s="30"/>
      <c r="BD20" s="30"/>
      <c r="BE20" s="30"/>
      <c r="BF20" s="30"/>
      <c r="BG20" s="30"/>
      <c r="BH20" s="30"/>
      <c r="BI20" s="30"/>
      <c r="BJ20" s="30"/>
    </row>
    <row r="21" spans="1:62" ht="19.5" customHeight="1" thickBot="1" x14ac:dyDescent="0.3">
      <c r="A21" s="17" t="s">
        <v>60</v>
      </c>
      <c r="B21" s="17"/>
      <c r="C21" s="17"/>
      <c r="D21" s="17"/>
      <c r="E21" s="17"/>
      <c r="F21" s="17"/>
      <c r="G21" s="17"/>
      <c r="H21" s="17"/>
      <c r="I21" s="17"/>
      <c r="J21" s="17"/>
      <c r="P21" s="2">
        <f>IF(ISBLANK(Q21),1,-1)</f>
        <v>1</v>
      </c>
      <c r="Q21" s="33"/>
      <c r="R21" s="34"/>
      <c r="S21" s="19" t="s">
        <v>42</v>
      </c>
      <c r="T21" s="18"/>
      <c r="U21" s="18" t="s">
        <v>42</v>
      </c>
      <c r="V21" s="18"/>
      <c r="W21" s="49" t="s">
        <v>46</v>
      </c>
      <c r="X21" s="49"/>
      <c r="Y21" s="49">
        <v>30</v>
      </c>
      <c r="Z21" s="49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48">
        <v>32</v>
      </c>
      <c r="AL21" s="48"/>
      <c r="AM21" s="48" t="s">
        <v>44</v>
      </c>
      <c r="AN21" s="48"/>
      <c r="AO21" s="41" t="s">
        <v>42</v>
      </c>
      <c r="AP21" s="41"/>
      <c r="AQ21" s="41" t="s">
        <v>42</v>
      </c>
      <c r="AR21" s="42"/>
      <c r="AS21" s="45"/>
      <c r="AT21" s="42"/>
      <c r="AU21" s="2">
        <f t="shared" ref="AU21:AU22" si="1">IF(ISBLANK(AS21),1,-1)</f>
        <v>1</v>
      </c>
      <c r="AV21" s="1"/>
      <c r="AW21" s="1"/>
      <c r="AX21" s="1"/>
      <c r="AY21" s="1"/>
      <c r="AZ21" s="1"/>
      <c r="BA21" s="30" t="s">
        <v>60</v>
      </c>
      <c r="BB21" s="30"/>
      <c r="BC21" s="30"/>
      <c r="BD21" s="30"/>
      <c r="BE21" s="30"/>
      <c r="BF21" s="30"/>
      <c r="BG21" s="30"/>
      <c r="BH21" s="30"/>
      <c r="BI21" s="30"/>
      <c r="BJ21" s="30"/>
    </row>
    <row r="22" spans="1:62" ht="19.5" customHeight="1" thickBot="1" x14ac:dyDescent="0.3">
      <c r="A22" s="18" t="s">
        <v>27</v>
      </c>
      <c r="B22" s="18"/>
      <c r="C22" s="18"/>
      <c r="D22" s="18"/>
      <c r="E22" s="18"/>
      <c r="F22" s="18"/>
      <c r="G22" s="18"/>
      <c r="H22" s="18"/>
      <c r="I22" s="18"/>
      <c r="J22" s="18"/>
      <c r="P22" s="2">
        <v>1</v>
      </c>
      <c r="Q22" s="23" t="str">
        <f>S22</f>
        <v>5V</v>
      </c>
      <c r="R22" s="24"/>
      <c r="S22" s="20" t="str">
        <f>U22</f>
        <v>5V</v>
      </c>
      <c r="T22" s="20"/>
      <c r="U22" s="20" t="str">
        <f>W22</f>
        <v>5V</v>
      </c>
      <c r="V22" s="20"/>
      <c r="W22" s="52" t="str">
        <f>Y22</f>
        <v>5V</v>
      </c>
      <c r="X22" s="52"/>
      <c r="Y22" s="54" t="s">
        <v>27</v>
      </c>
      <c r="Z22" s="54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51">
        <v>31</v>
      </c>
      <c r="AL22" s="51"/>
      <c r="AM22" s="51" t="s">
        <v>43</v>
      </c>
      <c r="AN22" s="51"/>
      <c r="AO22" s="43" t="s">
        <v>42</v>
      </c>
      <c r="AP22" s="43"/>
      <c r="AQ22" s="43" t="s">
        <v>42</v>
      </c>
      <c r="AR22" s="38"/>
      <c r="AS22" s="37"/>
      <c r="AT22" s="38"/>
      <c r="AU22" s="2">
        <f t="shared" si="1"/>
        <v>1</v>
      </c>
      <c r="AV22" s="1"/>
      <c r="AW22" s="1"/>
      <c r="AX22" s="1"/>
      <c r="AY22" s="1"/>
      <c r="AZ22" s="1"/>
      <c r="BA22" s="30" t="s">
        <v>60</v>
      </c>
      <c r="BB22" s="30"/>
      <c r="BC22" s="30"/>
      <c r="BD22" s="30"/>
      <c r="BE22" s="30"/>
      <c r="BF22" s="30"/>
      <c r="BG22" s="30"/>
      <c r="BH22" s="30"/>
      <c r="BI22" s="30"/>
      <c r="BJ22" s="30"/>
    </row>
    <row r="24" spans="1:62" ht="19.5" customHeight="1" x14ac:dyDescent="0.25">
      <c r="W24" s="15" t="s">
        <v>164</v>
      </c>
      <c r="X24" s="15"/>
      <c r="AB24" s="15" t="s">
        <v>35</v>
      </c>
      <c r="AC24" s="15"/>
      <c r="AE24" s="15" t="s">
        <v>34</v>
      </c>
      <c r="AF24" s="15"/>
      <c r="AH24" s="15" t="s">
        <v>36</v>
      </c>
      <c r="AI24" s="15"/>
    </row>
    <row r="25" spans="1:62" ht="19.5" customHeight="1" x14ac:dyDescent="0.25">
      <c r="W25" s="16" t="s">
        <v>167</v>
      </c>
      <c r="X25" s="16"/>
      <c r="AB25" s="15" t="s">
        <v>16</v>
      </c>
      <c r="AC25" s="15"/>
      <c r="AE25" s="15" t="s">
        <v>69</v>
      </c>
      <c r="AF25" s="15"/>
      <c r="AH25" s="15" t="s">
        <v>51</v>
      </c>
      <c r="AI25" s="15"/>
    </row>
    <row r="26" spans="1:62" ht="19.5" customHeight="1" x14ac:dyDescent="0.25">
      <c r="W26" s="16" t="s">
        <v>200</v>
      </c>
      <c r="X26" s="16"/>
      <c r="AH26" s="15" t="s">
        <v>13</v>
      </c>
      <c r="AI26" s="15"/>
    </row>
    <row r="27" spans="1:62" ht="19.5" customHeight="1" x14ac:dyDescent="0.25">
      <c r="AE27" s="15" t="s">
        <v>204</v>
      </c>
      <c r="AF27" s="15"/>
    </row>
    <row r="28" spans="1:62" ht="19.5" customHeight="1" x14ac:dyDescent="0.25">
      <c r="W28" s="15" t="s">
        <v>165</v>
      </c>
      <c r="X28" s="15"/>
      <c r="AE28" s="16">
        <v>0.5</v>
      </c>
      <c r="AF28" s="16"/>
    </row>
    <row r="29" spans="1:62" ht="19.5" customHeight="1" x14ac:dyDescent="0.25">
      <c r="W29" s="16" t="s">
        <v>167</v>
      </c>
      <c r="X29" s="16"/>
    </row>
    <row r="30" spans="1:62" ht="19.5" customHeight="1" x14ac:dyDescent="0.25">
      <c r="W30" s="16"/>
      <c r="X30" s="16"/>
      <c r="AE30" s="15" t="s">
        <v>62</v>
      </c>
      <c r="AF30" s="15"/>
    </row>
    <row r="31" spans="1:62" ht="19.5" customHeight="1" x14ac:dyDescent="0.25">
      <c r="AE31" s="15" t="s">
        <v>14</v>
      </c>
      <c r="AF31" s="15"/>
    </row>
  </sheetData>
  <mergeCells count="267">
    <mergeCell ref="Y12:Z12"/>
    <mergeCell ref="Y13:Z13"/>
    <mergeCell ref="Y14:Z14"/>
    <mergeCell ref="Y15:Z15"/>
    <mergeCell ref="W21:X21"/>
    <mergeCell ref="W10:X10"/>
    <mergeCell ref="W11:X11"/>
    <mergeCell ref="W12:X12"/>
    <mergeCell ref="W13:X13"/>
    <mergeCell ref="W14:X14"/>
    <mergeCell ref="W15:X15"/>
    <mergeCell ref="U11:V11"/>
    <mergeCell ref="AH24:AI24"/>
    <mergeCell ref="AK13:AL13"/>
    <mergeCell ref="AK14:AL14"/>
    <mergeCell ref="AK15:AL15"/>
    <mergeCell ref="AK16:AL16"/>
    <mergeCell ref="AK17:AL17"/>
    <mergeCell ref="AK18:AL18"/>
    <mergeCell ref="Y8:Z8"/>
    <mergeCell ref="Y9:Z9"/>
    <mergeCell ref="Y22:Z22"/>
    <mergeCell ref="AK8:AL8"/>
    <mergeCell ref="AK9:AL9"/>
    <mergeCell ref="AK10:AL10"/>
    <mergeCell ref="AK11:AL11"/>
    <mergeCell ref="AK12:AL12"/>
    <mergeCell ref="Y16:Z16"/>
    <mergeCell ref="Y17:Z17"/>
    <mergeCell ref="Y18:Z18"/>
    <mergeCell ref="Y19:Z19"/>
    <mergeCell ref="Y20:Z20"/>
    <mergeCell ref="Y21:Z21"/>
    <mergeCell ref="Y10:Z10"/>
    <mergeCell ref="Y11:Z11"/>
    <mergeCell ref="U12:V12"/>
    <mergeCell ref="U13:V13"/>
    <mergeCell ref="U14:V14"/>
    <mergeCell ref="U5:V5"/>
    <mergeCell ref="U6:V6"/>
    <mergeCell ref="U7:V7"/>
    <mergeCell ref="U8:V8"/>
    <mergeCell ref="AM10:AN10"/>
    <mergeCell ref="AM9:AN9"/>
    <mergeCell ref="AM8:AN8"/>
    <mergeCell ref="AM7:AN7"/>
    <mergeCell ref="AM6:AN6"/>
    <mergeCell ref="AM5:AN5"/>
    <mergeCell ref="Y5:Z5"/>
    <mergeCell ref="AK5:AL5"/>
    <mergeCell ref="AK6:AL6"/>
    <mergeCell ref="AK7:AL7"/>
    <mergeCell ref="W5:X5"/>
    <mergeCell ref="W6:X6"/>
    <mergeCell ref="W7:X7"/>
    <mergeCell ref="W8:X8"/>
    <mergeCell ref="W9:X9"/>
    <mergeCell ref="U9:V9"/>
    <mergeCell ref="U10:V10"/>
    <mergeCell ref="AM22:AN22"/>
    <mergeCell ref="AM15:AN15"/>
    <mergeCell ref="AM16:AN16"/>
    <mergeCell ref="AM17:AN17"/>
    <mergeCell ref="AM18:AN18"/>
    <mergeCell ref="W22:X22"/>
    <mergeCell ref="W16:X16"/>
    <mergeCell ref="W17:X17"/>
    <mergeCell ref="W18:X18"/>
    <mergeCell ref="W19:X19"/>
    <mergeCell ref="W20:X20"/>
    <mergeCell ref="AK19:AL19"/>
    <mergeCell ref="AK20:AL20"/>
    <mergeCell ref="AK21:AL21"/>
    <mergeCell ref="AK22:AL22"/>
    <mergeCell ref="U3:V3"/>
    <mergeCell ref="U2:V2"/>
    <mergeCell ref="AO2:AP2"/>
    <mergeCell ref="AO3:AP3"/>
    <mergeCell ref="S3:T3"/>
    <mergeCell ref="S2:T2"/>
    <mergeCell ref="AO4:AP4"/>
    <mergeCell ref="AM3:AN3"/>
    <mergeCell ref="AK3:AL3"/>
    <mergeCell ref="Y3:Z3"/>
    <mergeCell ref="W3:X3"/>
    <mergeCell ref="AM2:AN2"/>
    <mergeCell ref="AK2:AL2"/>
    <mergeCell ref="Y2:Z2"/>
    <mergeCell ref="W2:X2"/>
    <mergeCell ref="AM4:AN4"/>
    <mergeCell ref="U4:V4"/>
    <mergeCell ref="Y4:Z4"/>
    <mergeCell ref="AK4:AL4"/>
    <mergeCell ref="W4:X4"/>
    <mergeCell ref="AQ4:AR4"/>
    <mergeCell ref="AQ5:AR5"/>
    <mergeCell ref="AQ6:AR6"/>
    <mergeCell ref="AQ7:AR7"/>
    <mergeCell ref="AQ8:AR8"/>
    <mergeCell ref="AQ9:AR9"/>
    <mergeCell ref="AQ10:AR10"/>
    <mergeCell ref="S14:T14"/>
    <mergeCell ref="S15:T15"/>
    <mergeCell ref="S8:T8"/>
    <mergeCell ref="S9:T9"/>
    <mergeCell ref="S10:T10"/>
    <mergeCell ref="S11:T11"/>
    <mergeCell ref="S12:T12"/>
    <mergeCell ref="S13:T13"/>
    <mergeCell ref="S4:T4"/>
    <mergeCell ref="S5:T5"/>
    <mergeCell ref="S6:T6"/>
    <mergeCell ref="U15:V15"/>
    <mergeCell ref="AM12:AN12"/>
    <mergeCell ref="AM11:AN11"/>
    <mergeCell ref="AM13:AN13"/>
    <mergeCell ref="AM14:AN14"/>
    <mergeCell ref="Y6:Z6"/>
    <mergeCell ref="S7:T7"/>
    <mergeCell ref="AO10:AP10"/>
    <mergeCell ref="AO9:AP9"/>
    <mergeCell ref="AO8:AP8"/>
    <mergeCell ref="AO7:AP7"/>
    <mergeCell ref="AO6:AP6"/>
    <mergeCell ref="AO5:AP5"/>
    <mergeCell ref="AO18:AP18"/>
    <mergeCell ref="S21:T21"/>
    <mergeCell ref="S16:T16"/>
    <mergeCell ref="S17:T17"/>
    <mergeCell ref="S18:T18"/>
    <mergeCell ref="S19:T19"/>
    <mergeCell ref="U16:V16"/>
    <mergeCell ref="U17:V17"/>
    <mergeCell ref="U18:V18"/>
    <mergeCell ref="U19:V19"/>
    <mergeCell ref="U20:V20"/>
    <mergeCell ref="AM19:AN19"/>
    <mergeCell ref="AM20:AN20"/>
    <mergeCell ref="AM21:AN21"/>
    <mergeCell ref="Y7:Z7"/>
    <mergeCell ref="AO16:AP16"/>
    <mergeCell ref="AO17:AP17"/>
    <mergeCell ref="AQ17:AR17"/>
    <mergeCell ref="AQ18:AR18"/>
    <mergeCell ref="AQ19:AR19"/>
    <mergeCell ref="AQ20:AR20"/>
    <mergeCell ref="AQ11:AR11"/>
    <mergeCell ref="AQ12:AR12"/>
    <mergeCell ref="AQ13:AR13"/>
    <mergeCell ref="AQ14:AR14"/>
    <mergeCell ref="AQ15:AR15"/>
    <mergeCell ref="AQ16:AR16"/>
    <mergeCell ref="Q2:R2"/>
    <mergeCell ref="AB25:AC25"/>
    <mergeCell ref="AE25:AF25"/>
    <mergeCell ref="AH25:AI25"/>
    <mergeCell ref="AS17:AT17"/>
    <mergeCell ref="AS18:AT18"/>
    <mergeCell ref="AS19:AT19"/>
    <mergeCell ref="AS20:AT20"/>
    <mergeCell ref="AS21:AT21"/>
    <mergeCell ref="AS22:AT22"/>
    <mergeCell ref="AS11:AT11"/>
    <mergeCell ref="AS12:AT12"/>
    <mergeCell ref="AS13:AT13"/>
    <mergeCell ref="AS14:AT14"/>
    <mergeCell ref="AS15:AT15"/>
    <mergeCell ref="AS16:AT16"/>
    <mergeCell ref="Q21:R21"/>
    <mergeCell ref="Q22:R22"/>
    <mergeCell ref="AS3:AT3"/>
    <mergeCell ref="AS4:AT4"/>
    <mergeCell ref="AS5:AT5"/>
    <mergeCell ref="AS6:AT6"/>
    <mergeCell ref="AS7:AT7"/>
    <mergeCell ref="AS8:AT8"/>
    <mergeCell ref="BA3:BJ3"/>
    <mergeCell ref="BA4:BJ4"/>
    <mergeCell ref="BA5:BJ5"/>
    <mergeCell ref="BA6:BJ6"/>
    <mergeCell ref="BA13:BJ13"/>
    <mergeCell ref="BA14:BJ14"/>
    <mergeCell ref="BA15:BJ15"/>
    <mergeCell ref="AH26:AI26"/>
    <mergeCell ref="AS2:AT2"/>
    <mergeCell ref="AS9:AT9"/>
    <mergeCell ref="AS10:AT10"/>
    <mergeCell ref="AQ21:AR21"/>
    <mergeCell ref="AQ22:AR22"/>
    <mergeCell ref="AQ3:AR3"/>
    <mergeCell ref="AQ2:AR2"/>
    <mergeCell ref="AO19:AP19"/>
    <mergeCell ref="AO20:AP20"/>
    <mergeCell ref="AO21:AP21"/>
    <mergeCell ref="AO22:AP22"/>
    <mergeCell ref="AO11:AP11"/>
    <mergeCell ref="AO12:AP12"/>
    <mergeCell ref="AO13:AP13"/>
    <mergeCell ref="AO14:AP14"/>
    <mergeCell ref="AO15:AP15"/>
    <mergeCell ref="BA22:BJ22"/>
    <mergeCell ref="A4:J4"/>
    <mergeCell ref="A5:J5"/>
    <mergeCell ref="A6:J6"/>
    <mergeCell ref="A7:J7"/>
    <mergeCell ref="A8:J8"/>
    <mergeCell ref="A9:J9"/>
    <mergeCell ref="A10:J10"/>
    <mergeCell ref="A11:J11"/>
    <mergeCell ref="A12:J12"/>
    <mergeCell ref="BA16:BJ16"/>
    <mergeCell ref="BA17:BJ17"/>
    <mergeCell ref="BA18:BJ18"/>
    <mergeCell ref="BA19:BJ19"/>
    <mergeCell ref="BA20:BJ20"/>
    <mergeCell ref="BA21:BJ21"/>
    <mergeCell ref="BA7:BJ7"/>
    <mergeCell ref="BA8:BJ8"/>
    <mergeCell ref="BA9:BJ9"/>
    <mergeCell ref="BA10:BJ10"/>
    <mergeCell ref="BA11:BJ11"/>
    <mergeCell ref="BA12:BJ12"/>
    <mergeCell ref="Q15:R15"/>
    <mergeCell ref="Q16:R16"/>
    <mergeCell ref="A3:J3"/>
    <mergeCell ref="AE30:AF30"/>
    <mergeCell ref="A13:J13"/>
    <mergeCell ref="A14:J14"/>
    <mergeCell ref="A15:J15"/>
    <mergeCell ref="A16:J16"/>
    <mergeCell ref="A17:J17"/>
    <mergeCell ref="A18:J18"/>
    <mergeCell ref="Q17:R17"/>
    <mergeCell ref="Q18:R18"/>
    <mergeCell ref="Q19:R19"/>
    <mergeCell ref="Q20:R20"/>
    <mergeCell ref="Q9:R9"/>
    <mergeCell ref="Q10:R10"/>
    <mergeCell ref="Q11:R11"/>
    <mergeCell ref="Q12:R12"/>
    <mergeCell ref="Q13:R13"/>
    <mergeCell ref="Q14:R14"/>
    <mergeCell ref="Q3:R3"/>
    <mergeCell ref="Q4:R4"/>
    <mergeCell ref="Q5:R5"/>
    <mergeCell ref="Q6:R6"/>
    <mergeCell ref="Q7:R7"/>
    <mergeCell ref="Q8:R8"/>
    <mergeCell ref="AE31:AF31"/>
    <mergeCell ref="AE27:AF27"/>
    <mergeCell ref="AE28:AF28"/>
    <mergeCell ref="A19:J19"/>
    <mergeCell ref="A20:J20"/>
    <mergeCell ref="A21:J21"/>
    <mergeCell ref="A22:J22"/>
    <mergeCell ref="S20:T20"/>
    <mergeCell ref="S22:T22"/>
    <mergeCell ref="U22:V22"/>
    <mergeCell ref="U21:V21"/>
    <mergeCell ref="AE24:AF24"/>
    <mergeCell ref="AB24:AC24"/>
    <mergeCell ref="W24:X24"/>
    <mergeCell ref="W25:X25"/>
    <mergeCell ref="W28:X28"/>
    <mergeCell ref="W30:X30"/>
    <mergeCell ref="W29:X29"/>
    <mergeCell ref="W26:X26"/>
  </mergeCells>
  <conditionalFormatting sqref="AO4:AT22 Q4:V22">
    <cfRule type="containsText" dxfId="31" priority="26" operator="containsText" text="5V">
      <formula>NOT(ISERROR(SEARCH("5V",Q4)))</formula>
    </cfRule>
    <cfRule type="containsText" dxfId="30" priority="27" operator="containsText" text="3.3V">
      <formula>NOT(ISERROR(SEARCH("3.3V",Q4)))</formula>
    </cfRule>
    <cfRule type="containsText" dxfId="29" priority="28" operator="containsText" text="GND">
      <formula>NOT(ISERROR(SEARCH("GND",Q4)))</formula>
    </cfRule>
  </conditionalFormatting>
  <conditionalFormatting sqref="S4:V22 AO4:AR22">
    <cfRule type="containsText" dxfId="28" priority="20" operator="containsText" text="Pulled Up">
      <formula>NOT(ISERROR(SEARCH("Pulled Up",S4)))</formula>
    </cfRule>
    <cfRule type="containsText" dxfId="27" priority="21" operator="containsText" text="RX">
      <formula>NOT(ISERROR(SEARCH("RX",S4)))</formula>
    </cfRule>
    <cfRule type="containsText" dxfId="26" priority="22" operator="containsText" text="TX">
      <formula>NOT(ISERROR(SEARCH("TX",S4)))</formula>
    </cfRule>
    <cfRule type="endsWith" dxfId="25" priority="24" operator="endsWith" text="OK*">
      <formula>RIGHT(S4,LEN("OK*"))="OK*"</formula>
    </cfRule>
    <cfRule type="beginsWith" dxfId="24" priority="25" operator="beginsWith" text="OK">
      <formula>LEFT(S4,LEN("OK"))="OK"</formula>
    </cfRule>
  </conditionalFormatting>
  <conditionalFormatting sqref="AO4:AR22 S4:V22">
    <cfRule type="containsText" dxfId="23" priority="23" operator="containsText" text="No">
      <formula>NOT(ISERROR(SEARCH("No",S4)))</formula>
    </cfRule>
  </conditionalFormatting>
  <conditionalFormatting sqref="Q18:R21 Q6:R16 AS11:AT22 AS5:AT9">
    <cfRule type="notContainsBlanks" dxfId="22" priority="17">
      <formula>LEN(TRIM(Q5))&gt;0</formula>
    </cfRule>
  </conditionalFormatting>
  <conditionalFormatting sqref="Q6:R22 Q4:R4 AS4:AT22">
    <cfRule type="containsBlanks" dxfId="21" priority="16">
      <formula>LEN(TRIM(Q4))=0</formula>
    </cfRule>
  </conditionalFormatting>
  <conditionalFormatting sqref="A22">
    <cfRule type="containsText" dxfId="20" priority="11" operator="containsText" text="5V">
      <formula>NOT(ISERROR(SEARCH("5V",A22)))</formula>
    </cfRule>
    <cfRule type="containsText" dxfId="19" priority="12" operator="containsText" text="3.3V">
      <formula>NOT(ISERROR(SEARCH("3.3V",A22)))</formula>
    </cfRule>
    <cfRule type="containsText" dxfId="18" priority="13" operator="containsText" text="GND">
      <formula>NOT(ISERROR(SEARCH("GND",A22)))</formula>
    </cfRule>
  </conditionalFormatting>
  <conditionalFormatting sqref="A22">
    <cfRule type="containsBlanks" dxfId="17" priority="10">
      <formula>LEN(TRIM(A22))=0</formula>
    </cfRule>
  </conditionalFormatting>
  <conditionalFormatting sqref="P6:P16 AU5:AU9 AU11:AU22 P18:P21">
    <cfRule type="iconSet" priority="3">
      <iconSet iconSet="3Symbols" showValue="0">
        <cfvo type="percent" val="0"/>
        <cfvo type="num" val="0"/>
        <cfvo type="num" val="1"/>
      </iconSet>
    </cfRule>
  </conditionalFormatting>
  <conditionalFormatting sqref="P22">
    <cfRule type="iconSet" priority="2">
      <iconSet iconSet="3Symbols" showValue="0">
        <cfvo type="percent" val="0"/>
        <cfvo type="num" val="0"/>
        <cfvo type="num" val="1"/>
      </iconSet>
    </cfRule>
  </conditionalFormatting>
  <conditionalFormatting sqref="P17 P4 AU4 AU10">
    <cfRule type="iconSet" priority="1">
      <iconSet iconSet="3Symbols" showValue="0">
        <cfvo type="percent" val="0"/>
        <cfvo type="num" val="0"/>
        <cfvo type="num" val="1"/>
      </iconSet>
    </cfRule>
  </conditionalFormatting>
  <pageMargins left="0.7" right="0.7" top="0.78740157499999996" bottom="0.78740157499999996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" operator="containsText" id="{55C2A64F-AD2F-469C-A051-338F4362CEEA}">
            <xm:f>NOT(ISERROR(SEARCH('Dropdown Menu'!$CC$3,W25)))</xm:f>
            <xm:f>'Dropdown Menu'!$CC$3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15" operator="containsText" id="{A13DC86B-8A36-4195-8F89-274B3B0D227A}">
            <xm:f>NOT(ISERROR(SEARCH('Dropdown Menu'!$CC$2,W25)))</xm:f>
            <xm:f>'Dropdown Menu'!$CC$2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W29 W25:X25</xm:sqref>
        </x14:conditionalFormatting>
        <x14:conditionalFormatting xmlns:xm="http://schemas.microsoft.com/office/excel/2006/main">
          <x14:cfRule type="containsText" priority="5" operator="containsText" id="{0A7F4F97-0486-4EDB-AD1F-334340A2260C}">
            <xm:f>NOT(ISERROR(SEARCH('Dropdown Menu'!$CE$5,W26)))</xm:f>
            <xm:f>'Dropdown Menu'!$CE$5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6" operator="containsText" id="{17F08D6C-77A0-4B4D-BD0F-057CFFCECEA7}">
            <xm:f>NOT(ISERROR(SEARCH('Dropdown Menu'!$CE$4,W26)))</xm:f>
            <xm:f>'Dropdown Menu'!$CE$4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7" operator="containsText" id="{4CFF8124-B43D-46E7-BD4E-DAFA1559FBD2}">
            <xm:f>NOT(ISERROR(SEARCH('Dropdown Menu'!$CE$3,W26)))</xm:f>
            <xm:f>'Dropdown Menu'!$CE$3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9" operator="containsText" id="{9F05F022-A37C-43B0-885B-594B09CB7B0B}">
            <xm:f>NOT(ISERROR(SEARCH('Dropdown Menu'!$CE$2,W26)))</xm:f>
            <xm:f>'Dropdown Menu'!$CE$2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W26:X26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383" yWindow="674" count="36">
        <x14:dataValidation type="list" allowBlank="1" showInputMessage="1" errorTitle="Invalid Entry!" error="Please select from list" promptTitle="GPIO 0" prompt="Choose mode" xr:uid="{62A4CCA3-DC91-483C-AE42-9DB19D5A6C9C}">
          <x14:formula1>
            <xm:f>'Dropdown Menu'!$A$2:$A$6</xm:f>
          </x14:formula1>
          <xm:sqref>AS17:AT17</xm:sqref>
        </x14:dataValidation>
        <x14:dataValidation type="list" allowBlank="1" showInputMessage="1" promptTitle="GPIO 23" prompt="Choose mode" xr:uid="{3901BBC8-69AA-4DF0-9DD2-E1919A686784}">
          <x14:formula1>
            <xm:f>'Dropdown Menu'!$AU$2:$AU$3</xm:f>
          </x14:formula1>
          <xm:sqref>AS5:AT5</xm:sqref>
        </x14:dataValidation>
        <x14:dataValidation type="list" allowBlank="1" showInputMessage="1" promptTitle="GPIO 6" prompt="Choose mode" xr:uid="{C1F64ECD-234A-4BE5-9AD2-A7180528E9B4}">
          <x14:formula1>
            <xm:f>'Dropdown Menu'!$M$2:$M$5</xm:f>
          </x14:formula1>
          <xm:sqref>AS22:AT22</xm:sqref>
        </x14:dataValidation>
        <x14:dataValidation type="list" allowBlank="1" showInputMessage="1" promptTitle="GPIO 7" prompt="Choose mode" xr:uid="{5930CAE8-0868-42AD-8BEA-590BF3B6EAB6}">
          <x14:formula1>
            <xm:f>'Dropdown Menu'!$O$2:$O$5</xm:f>
          </x14:formula1>
          <xm:sqref>AS21:AT21</xm:sqref>
        </x14:dataValidation>
        <x14:dataValidation type="list" allowBlank="1" showInputMessage="1" promptTitle="GPIO 8" prompt="Choose mode" xr:uid="{A6A5E3D4-1A20-438B-8AAC-4997C72BDDDC}">
          <x14:formula1>
            <xm:f>'Dropdown Menu'!$Q$2:$Q$5</xm:f>
          </x14:formula1>
          <xm:sqref>AS20:AT20</xm:sqref>
        </x14:dataValidation>
        <x14:dataValidation type="list" allowBlank="1" showInputMessage="1" promptTitle="GPIO 15" prompt="Choose mode" xr:uid="{0BE241B7-657A-4E54-8320-5F9A6BEA50CF}">
          <x14:formula1>
            <xm:f>'Dropdown Menu'!$AE$2:$AE$9</xm:f>
          </x14:formula1>
          <xm:sqref>AS19:AT19</xm:sqref>
        </x14:dataValidation>
        <x14:dataValidation type="list" allowBlank="1" showInputMessage="1" promptTitle="GPIO 2" prompt="Choose mode" xr:uid="{A269410D-55B8-441D-A546-A45B9D663C43}">
          <x14:formula1>
            <xm:f>'Dropdown Menu'!$E$2:$E$6</xm:f>
          </x14:formula1>
          <xm:sqref>AS18:AT18</xm:sqref>
        </x14:dataValidation>
        <x14:dataValidation type="list" allowBlank="1" showInputMessage="1" promptTitle="GPIO 4" prompt="Choose mode" xr:uid="{BF718595-C3AC-4339-B22F-343BDF81E744}">
          <x14:formula1>
            <xm:f>'Dropdown Menu'!$I$2:$I$7</xm:f>
          </x14:formula1>
          <xm:sqref>AS16:AT16</xm:sqref>
        </x14:dataValidation>
        <x14:dataValidation type="list" allowBlank="1" showInputMessage="1" promptTitle="GPIO 16" xr:uid="{087034BF-1277-43A0-8AFD-CAB2D5EF3303}">
          <x14:formula1>
            <xm:f>'Dropdown Menu'!$AG$2:$AG$4</xm:f>
          </x14:formula1>
          <xm:sqref>AS15:AT15</xm:sqref>
        </x14:dataValidation>
        <x14:dataValidation type="list" allowBlank="1" showInputMessage="1" promptTitle="GPIO 17" prompt="Choose mode" xr:uid="{48A14092-F616-49D3-B3ED-AD1201B66538}">
          <x14:formula1>
            <xm:f>'Dropdown Menu'!$AI$2:$AI$4</xm:f>
          </x14:formula1>
          <xm:sqref>AS14:AT14</xm:sqref>
        </x14:dataValidation>
        <x14:dataValidation type="list" allowBlank="1" showInputMessage="1" promptTitle="GPIO 5" prompt="Choose mode" xr:uid="{DD418780-750E-439E-90C4-047952C2C1B2}">
          <x14:formula1>
            <xm:f>'Dropdown Menu'!$K$2:$K$4</xm:f>
          </x14:formula1>
          <xm:sqref>AS13:AT13</xm:sqref>
        </x14:dataValidation>
        <x14:dataValidation type="list" allowBlank="1" showInputMessage="1" promptTitle="GPIO 18" prompt="Choose mode" xr:uid="{ACD5355A-E2BF-4E98-89D8-E6E1DF0A4ACD}">
          <x14:formula1>
            <xm:f>'Dropdown Menu'!$AK$2:$AK$3</xm:f>
          </x14:formula1>
          <xm:sqref>AS12:AT12</xm:sqref>
        </x14:dataValidation>
        <x14:dataValidation type="list" allowBlank="1" showInputMessage="1" promptTitle="GPIO 19" prompt="Choose mode" xr:uid="{30E1AA2C-96AD-47F4-B0B1-4373B6CE5FDB}">
          <x14:formula1>
            <xm:f>'Dropdown Menu'!$AM$2:$AM$4</xm:f>
          </x14:formula1>
          <xm:sqref>AS11:AT11</xm:sqref>
        </x14:dataValidation>
        <x14:dataValidation type="list" allowBlank="1" showInputMessage="1" promptTitle="GPIO 21" prompt="Choose mode" xr:uid="{F9E76252-B034-4100-B84E-C4FB5A09B10D}">
          <x14:formula1>
            <xm:f>'Dropdown Menu'!$AQ$2:$AQ$4</xm:f>
          </x14:formula1>
          <xm:sqref>AS9:AT9</xm:sqref>
        </x14:dataValidation>
        <x14:dataValidation type="list" allowBlank="1" showInputMessage="1" promptTitle="GPIO 3" prompt="Choose mode" xr:uid="{8BD89987-8013-4EBB-8A48-D4D74FF233A4}">
          <x14:formula1>
            <xm:f>'Dropdown Menu'!$G$2:$G$3</xm:f>
          </x14:formula1>
          <xm:sqref>AS8:AT8</xm:sqref>
        </x14:dataValidation>
        <x14:dataValidation type="list" allowBlank="1" showInputMessage="1" promptTitle="GPIO 1" prompt="Choose mode" xr:uid="{D5234685-51EA-41B1-AF71-136FB1D031BC}">
          <x14:formula1>
            <xm:f>'Dropdown Menu'!$C$2:$C$4</xm:f>
          </x14:formula1>
          <xm:sqref>AS7:AT7</xm:sqref>
        </x14:dataValidation>
        <x14:dataValidation type="list" allowBlank="1" showInputMessage="1" promptTitle="GPIO 22" prompt="Choose mode" xr:uid="{F6FA67A3-D5E7-47F4-B4A7-C9C29C44AD10}">
          <x14:formula1>
            <xm:f>'Dropdown Menu'!$AS$2:$AS$5</xm:f>
          </x14:formula1>
          <xm:sqref>AS6:AT6</xm:sqref>
        </x14:dataValidation>
        <x14:dataValidation type="list" allowBlank="1" showInputMessage="1" promptTitle="GPIO 11" prompt="Choose mode" xr:uid="{B602F36F-C386-491C-BF4D-5DCF84AA738C}">
          <x14:formula1>
            <xm:f>'Dropdown Menu'!$W$2:$W$5</xm:f>
          </x14:formula1>
          <xm:sqref>Q21:R21</xm:sqref>
        </x14:dataValidation>
        <x14:dataValidation type="list" allowBlank="1" showInputMessage="1" promptTitle="GPIO 10" prompt="Choose mode" xr:uid="{4A0E833B-3B88-4289-9B13-595837F9508B}">
          <x14:formula1>
            <xm:f>'Dropdown Menu'!$U$2:$U$5</xm:f>
          </x14:formula1>
          <xm:sqref>Q20:R20</xm:sqref>
        </x14:dataValidation>
        <x14:dataValidation type="list" allowBlank="1" showInputMessage="1" promptTitle="GPIO 9" prompt="Choose mode" xr:uid="{EA4ACDC9-FF4D-49C5-875D-60E0677C02C9}">
          <x14:formula1>
            <xm:f>'Dropdown Menu'!$S$2:$S$5</xm:f>
          </x14:formula1>
          <xm:sqref>Q19:R19</xm:sqref>
        </x14:dataValidation>
        <x14:dataValidation type="list" allowBlank="1" showInputMessage="1" promptTitle="GPIO 13" prompt="Choose mode" xr:uid="{71C1BFE8-EC1E-48D8-A0CC-8193F7C49ED9}">
          <x14:formula1>
            <xm:f>'Dropdown Menu'!$AA$2:$AA$9</xm:f>
          </x14:formula1>
          <xm:sqref>Q18:R18</xm:sqref>
        </x14:dataValidation>
        <x14:dataValidation type="list" allowBlank="1" showInputMessage="1" promptTitle="GPIO 12" prompt="Choose mode" xr:uid="{F9FE9AB0-2BB6-4547-A2F4-72D5DFAE6145}">
          <x14:formula1>
            <xm:f>'Dropdown Menu'!$Y$2:$Y$9</xm:f>
          </x14:formula1>
          <xm:sqref>Q16:R16</xm:sqref>
        </x14:dataValidation>
        <x14:dataValidation type="list" allowBlank="1" showInputMessage="1" promptTitle="GPIO 14" prompt="Choose mode" xr:uid="{B4DF91C8-C3C9-4D99-AB60-1C8445250CB6}">
          <x14:formula1>
            <xm:f>'Dropdown Menu'!$AC$2:$AC$9</xm:f>
          </x14:formula1>
          <xm:sqref>Q15:R15</xm:sqref>
        </x14:dataValidation>
        <x14:dataValidation type="list" allowBlank="1" showInputMessage="1" promptTitle="GPIO 27" prompt="Choose mode" xr:uid="{053665E4-130B-4E9F-8851-8807399B28F3}">
          <x14:formula1>
            <xm:f>'Dropdown Menu'!$BC$2:$BC$5</xm:f>
          </x14:formula1>
          <xm:sqref>Q14:R14</xm:sqref>
        </x14:dataValidation>
        <x14:dataValidation type="list" allowBlank="1" showInputMessage="1" promptTitle="GPIO 26" prompt="Choose mode" xr:uid="{21D4FCF1-7732-49B5-BD94-23C083E4A2DF}">
          <x14:formula1>
            <xm:f>'Dropdown Menu'!$BA$2:$BA$5</xm:f>
          </x14:formula1>
          <xm:sqref>Q13:R13</xm:sqref>
        </x14:dataValidation>
        <x14:dataValidation type="list" allowBlank="1" showInputMessage="1" promptTitle="GPIO 25" prompt="Choose mode" xr:uid="{FD2C1FA7-5221-4CFA-A8CB-494942888D07}">
          <x14:formula1>
            <xm:f>'Dropdown Menu'!$AY$2:$AY$5</xm:f>
          </x14:formula1>
          <xm:sqref>Q12:R12</xm:sqref>
        </x14:dataValidation>
        <x14:dataValidation type="list" allowBlank="1" showInputMessage="1" promptTitle="GPIO 33" prompt="Choose mode" xr:uid="{284056AE-AE7E-4851-B50A-B96B69E67A66}">
          <x14:formula1>
            <xm:f>'Dropdown Menu'!$BO$2:$BO$5</xm:f>
          </x14:formula1>
          <xm:sqref>Q11:R11</xm:sqref>
        </x14:dataValidation>
        <x14:dataValidation type="list" allowBlank="1" showInputMessage="1" promptTitle="GPIO 32" prompt="Choose mode" xr:uid="{1FDF4B74-DC3E-4C0C-9B7B-091A837C0960}">
          <x14:formula1>
            <xm:f>'Dropdown Menu'!$BM$2:$BM$5</xm:f>
          </x14:formula1>
          <xm:sqref>Q10:R10</xm:sqref>
        </x14:dataValidation>
        <x14:dataValidation type="list" allowBlank="1" showInputMessage="1" promptTitle="GPIO 35" prompt="Choose mode" xr:uid="{E55AF93E-C014-4D97-B4CC-A0FCB39BF003}">
          <x14:formula1>
            <xm:f>'Dropdown Menu'!$BS$2:$BS$4</xm:f>
          </x14:formula1>
          <xm:sqref>Q9:R9</xm:sqref>
        </x14:dataValidation>
        <x14:dataValidation type="list" allowBlank="1" showInputMessage="1" promptTitle="GPIO 34" prompt="Choose mode" xr:uid="{4113EB20-A28E-44E7-BE37-FFB21DD978E3}">
          <x14:formula1>
            <xm:f>'Dropdown Menu'!$BQ$2:$BQ$4</xm:f>
          </x14:formula1>
          <xm:sqref>Q8:R8</xm:sqref>
        </x14:dataValidation>
        <x14:dataValidation type="list" allowBlank="1" showInputMessage="1" promptTitle="GPIO 39" prompt="Choose mode" xr:uid="{D3132468-5375-4958-95A6-795BB4EBC734}">
          <x14:formula1>
            <xm:f>'Dropdown Menu'!$CA$2:$CA$5</xm:f>
          </x14:formula1>
          <xm:sqref>Q7:R7</xm:sqref>
        </x14:dataValidation>
        <x14:dataValidation type="list" allowBlank="1" showInputMessage="1" promptTitle="GPIO 36" prompt="Choose mode" xr:uid="{871FC031-44EE-4071-A3B7-C1ACC680025D}">
          <x14:formula1>
            <xm:f>'Dropdown Menu'!$BU$2:$BU$5</xm:f>
          </x14:formula1>
          <xm:sqref>Q6:R6</xm:sqref>
        </x14:dataValidation>
        <x14:dataValidation type="list" allowBlank="1" showInputMessage="1" showErrorMessage="1" errorTitle="Value is invalid!" error="Please select &quot;Enable&quot; or &quot;Disable&quot; from Dropdown-menu." promptTitle="Bluetooth" xr:uid="{FB23202B-5946-46C9-9C14-44AC1A552BF6}">
          <x14:formula1>
            <xm:f>'Dropdown Menu'!$CC$2:$CC$3</xm:f>
          </x14:formula1>
          <xm:sqref>W29</xm:sqref>
        </x14:dataValidation>
        <x14:dataValidation type="list" allowBlank="1" showInputMessage="1" showErrorMessage="1" errorTitle="Value is invalid!" error="Please select &quot;Enable&quot; or &quot;Disable&quot; from Dropdown-menu." promptTitle="WiFi" xr:uid="{04BAAFE7-3D3E-48DC-B7CF-19C0C0E5B74B}">
          <x14:formula1>
            <xm:f>'Dropdown Menu'!$CC$2:$CC$3</xm:f>
          </x14:formula1>
          <xm:sqref>W25:X25</xm:sqref>
        </x14:dataValidation>
        <x14:dataValidation type="list" allowBlank="1" showInputMessage="1" showErrorMessage="1" promptTitle="Frequency" xr:uid="{6E1BD9FA-89AB-43AF-8CE3-29DD34CCFE3A}">
          <x14:formula1>
            <xm:f>'Dropdown Menu'!$CE$2:$CE$5</xm:f>
          </x14:formula1>
          <xm:sqref>W26:X26</xm:sqref>
        </x14:dataValidation>
        <x14:dataValidation type="list" allowBlank="1" showInputMessage="1" promptTitle="USB Power in Ampere" xr:uid="{9D4C2BDE-7963-4737-8D08-63645A5F9F94}">
          <x14:formula1>
            <xm:f>'Dropdown Menu'!$CG$2:$CG$36</xm:f>
          </x14:formula1>
          <xm:sqref>AE28:AF28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A6EC-2803-4360-93C8-E30AE2E0F966}">
  <sheetPr codeName="Tabelle2">
    <tabColor rgb="FF00B0F0"/>
  </sheetPr>
  <dimension ref="A1:F6"/>
  <sheetViews>
    <sheetView workbookViewId="0">
      <selection activeCell="F27" sqref="F27"/>
    </sheetView>
  </sheetViews>
  <sheetFormatPr baseColWidth="10" defaultColWidth="11.42578125" defaultRowHeight="15" x14ac:dyDescent="0.25"/>
  <cols>
    <col min="1" max="1" width="10.140625" style="2" bestFit="1" customWidth="1"/>
    <col min="2" max="2" width="10.28515625" style="2" bestFit="1" customWidth="1"/>
    <col min="3" max="3" width="11.85546875" style="2" bestFit="1" customWidth="1"/>
    <col min="4" max="4" width="10.85546875" style="2" bestFit="1" customWidth="1"/>
    <col min="5" max="5" width="12.85546875" style="2" bestFit="1" customWidth="1"/>
    <col min="6" max="6" width="8.85546875" style="2" bestFit="1" customWidth="1"/>
    <col min="7" max="16384" width="11.42578125" style="2"/>
  </cols>
  <sheetData>
    <row r="1" spans="1:6" x14ac:dyDescent="0.25">
      <c r="A1" s="2" t="s">
        <v>30</v>
      </c>
      <c r="B1" s="2" t="s">
        <v>37</v>
      </c>
      <c r="C1" s="2" t="s">
        <v>38</v>
      </c>
      <c r="D1" s="2" t="s">
        <v>65</v>
      </c>
      <c r="E1" s="2" t="s">
        <v>66</v>
      </c>
      <c r="F1" s="2" t="s">
        <v>70</v>
      </c>
    </row>
    <row r="2" spans="1:6" x14ac:dyDescent="0.25">
      <c r="A2" s="2">
        <v>0</v>
      </c>
      <c r="B2" s="2" t="s">
        <v>39</v>
      </c>
      <c r="C2" s="2" t="s">
        <v>40</v>
      </c>
      <c r="D2" s="2" t="s">
        <v>67</v>
      </c>
      <c r="E2" s="2">
        <v>2</v>
      </c>
      <c r="F2" s="2">
        <v>1</v>
      </c>
    </row>
    <row r="3" spans="1:6" x14ac:dyDescent="0.25">
      <c r="A3" s="2">
        <v>0</v>
      </c>
      <c r="B3" s="2" t="s">
        <v>39</v>
      </c>
      <c r="C3" s="2" t="s">
        <v>40</v>
      </c>
      <c r="D3" s="2" t="s">
        <v>68</v>
      </c>
      <c r="E3" s="2">
        <v>1</v>
      </c>
      <c r="F3" s="2" t="s">
        <v>57</v>
      </c>
    </row>
    <row r="4" spans="1:6" x14ac:dyDescent="0.25">
      <c r="A4" s="2">
        <v>1</v>
      </c>
      <c r="B4" s="2" t="s">
        <v>4</v>
      </c>
      <c r="C4" s="2" t="s">
        <v>41</v>
      </c>
      <c r="D4" s="2" t="s">
        <v>69</v>
      </c>
      <c r="E4" s="2" t="s">
        <v>4</v>
      </c>
      <c r="F4" s="2">
        <v>0</v>
      </c>
    </row>
    <row r="5" spans="1:6" x14ac:dyDescent="0.25">
      <c r="A5" s="2">
        <v>1</v>
      </c>
      <c r="B5" s="2" t="s">
        <v>4</v>
      </c>
      <c r="C5" s="2" t="s">
        <v>41</v>
      </c>
      <c r="D5" s="2" t="s">
        <v>71</v>
      </c>
      <c r="E5" s="2" t="s">
        <v>5</v>
      </c>
      <c r="F5" s="2">
        <v>2</v>
      </c>
    </row>
    <row r="6" spans="1:6" x14ac:dyDescent="0.25">
      <c r="A6" s="2">
        <v>1</v>
      </c>
      <c r="B6" s="2" t="s">
        <v>4</v>
      </c>
      <c r="C6" s="2" t="s">
        <v>41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1E9C-1349-407F-8189-09224919A475}">
  <sheetPr codeName="Tabelle3">
    <tabColor rgb="FFC00000"/>
  </sheetPr>
  <dimension ref="A1:CG36"/>
  <sheetViews>
    <sheetView workbookViewId="0">
      <selection activeCell="C3" sqref="C3"/>
    </sheetView>
  </sheetViews>
  <sheetFormatPr baseColWidth="10" defaultColWidth="10.7109375" defaultRowHeight="15" x14ac:dyDescent="0.25"/>
  <cols>
    <col min="1" max="1" width="11.42578125" customWidth="1"/>
    <col min="2" max="2" width="1.7109375" customWidth="1"/>
    <col min="3" max="3" width="11.5703125" bestFit="1" customWidth="1"/>
    <col min="4" max="4" width="1.7109375" customWidth="1"/>
    <col min="5" max="5" width="11.140625" bestFit="1" customWidth="1"/>
    <col min="6" max="6" width="1.7109375" customWidth="1"/>
    <col min="7" max="7" width="10.85546875" bestFit="1" customWidth="1"/>
    <col min="8" max="8" width="1.7109375" customWidth="1"/>
    <col min="9" max="9" width="11.42578125" customWidth="1"/>
    <col min="10" max="10" width="1.7109375" customWidth="1"/>
    <col min="11" max="11" width="12.5703125" bestFit="1" customWidth="1"/>
    <col min="12" max="12" width="1.7109375" customWidth="1"/>
    <col min="13" max="13" width="9.28515625" bestFit="1" customWidth="1"/>
    <col min="14" max="14" width="1.7109375" customWidth="1"/>
    <col min="15" max="15" width="11.140625" bestFit="1" customWidth="1"/>
    <col min="16" max="16" width="1.7109375" customWidth="1"/>
    <col min="17" max="17" width="11.140625" bestFit="1" customWidth="1"/>
    <col min="18" max="18" width="1.7109375" customWidth="1"/>
    <col min="19" max="19" width="11.140625" bestFit="1" customWidth="1"/>
    <col min="20" max="20" width="1.7109375" customWidth="1"/>
    <col min="21" max="21" width="11.140625" bestFit="1" customWidth="1"/>
    <col min="22" max="22" width="1.7109375" customWidth="1"/>
    <col min="23" max="23" width="10.28515625" bestFit="1" customWidth="1"/>
    <col min="24" max="24" width="1.7109375" customWidth="1"/>
    <col min="25" max="25" width="11.5703125" bestFit="1" customWidth="1"/>
    <col min="26" max="26" width="1.7109375" customWidth="1"/>
    <col min="27" max="27" width="11.5703125" bestFit="1" customWidth="1"/>
    <col min="28" max="28" width="1.7109375" customWidth="1"/>
    <col min="29" max="29" width="11.5703125" bestFit="1" customWidth="1"/>
    <col min="30" max="30" width="1.7109375" customWidth="1"/>
    <col min="31" max="31" width="11.7109375" bestFit="1" customWidth="1"/>
    <col min="32" max="32" width="1.7109375" customWidth="1"/>
    <col min="33" max="33" width="14" bestFit="1" customWidth="1"/>
    <col min="34" max="34" width="1.7109375" customWidth="1"/>
    <col min="35" max="35" width="11.140625" bestFit="1" customWidth="1"/>
    <col min="36" max="36" width="1.7109375" customWidth="1"/>
    <col min="37" max="37" width="11.140625" bestFit="1" customWidth="1"/>
    <col min="38" max="38" width="1.7109375" customWidth="1"/>
    <col min="39" max="39" width="11.5703125" bestFit="1" customWidth="1"/>
    <col min="40" max="40" width="1.7109375" customWidth="1"/>
    <col min="41" max="41" width="10.28515625" bestFit="1" customWidth="1"/>
    <col min="42" max="42" width="1.7109375" customWidth="1"/>
    <col min="43" max="43" width="11.7109375" bestFit="1" customWidth="1"/>
    <col min="44" max="44" width="1.7109375" customWidth="1"/>
    <col min="45" max="45" width="11.5703125" bestFit="1" customWidth="1"/>
    <col min="46" max="46" width="1.7109375" customWidth="1"/>
    <col min="47" max="47" width="12" bestFit="1" customWidth="1"/>
    <col min="48" max="48" width="1.7109375" customWidth="1"/>
    <col min="49" max="49" width="10.28515625" bestFit="1" customWidth="1"/>
    <col min="50" max="50" width="1.7109375" customWidth="1"/>
    <col min="51" max="51" width="11.7109375" bestFit="1" customWidth="1"/>
    <col min="52" max="52" width="1.7109375" customWidth="1"/>
    <col min="53" max="53" width="11.7109375" bestFit="1" customWidth="1"/>
    <col min="54" max="54" width="1.7109375" customWidth="1"/>
    <col min="55" max="55" width="12" bestFit="1" customWidth="1"/>
    <col min="56" max="56" width="1.7109375" customWidth="1"/>
    <col min="57" max="57" width="10.28515625" bestFit="1" customWidth="1"/>
    <col min="58" max="58" width="1.7109375" customWidth="1"/>
    <col min="59" max="59" width="10.28515625" bestFit="1" customWidth="1"/>
    <col min="60" max="60" width="1.7109375" customWidth="1"/>
    <col min="61" max="61" width="10.28515625" bestFit="1" customWidth="1"/>
    <col min="62" max="62" width="1.7109375" customWidth="1"/>
    <col min="63" max="63" width="10.28515625" bestFit="1" customWidth="1"/>
    <col min="64" max="64" width="1.7109375" customWidth="1"/>
    <col min="65" max="65" width="10.28515625" bestFit="1" customWidth="1"/>
    <col min="66" max="66" width="1.7109375" customWidth="1"/>
    <col min="67" max="67" width="10.28515625" bestFit="1" customWidth="1"/>
    <col min="68" max="68" width="1.7109375" customWidth="1"/>
    <col min="69" max="69" width="10.28515625" bestFit="1" customWidth="1"/>
    <col min="70" max="70" width="1.7109375" customWidth="1"/>
    <col min="71" max="71" width="10.28515625" bestFit="1" customWidth="1"/>
    <col min="72" max="72" width="1.7109375" customWidth="1"/>
    <col min="73" max="73" width="10.28515625" bestFit="1" customWidth="1"/>
    <col min="74" max="74" width="1.7109375" customWidth="1"/>
    <col min="75" max="75" width="10.28515625" bestFit="1" customWidth="1"/>
    <col min="76" max="76" width="1.7109375" customWidth="1"/>
    <col min="77" max="77" width="10.28515625" bestFit="1" customWidth="1"/>
    <col min="78" max="78" width="1.7109375" customWidth="1"/>
    <col min="79" max="79" width="10.28515625" bestFit="1" customWidth="1"/>
    <col min="80" max="80" width="1.7109375" customWidth="1"/>
    <col min="81" max="81" width="8.42578125" bestFit="1" customWidth="1"/>
    <col min="82" max="82" width="1.7109375" customWidth="1"/>
    <col min="84" max="84" width="1.7109375" customWidth="1"/>
    <col min="85" max="85" width="9.85546875" style="13" bestFit="1" customWidth="1"/>
  </cols>
  <sheetData>
    <row r="1" spans="1:85" x14ac:dyDescent="0.25">
      <c r="A1" t="s">
        <v>73</v>
      </c>
      <c r="C1" t="s">
        <v>72</v>
      </c>
      <c r="E1" t="s">
        <v>74</v>
      </c>
      <c r="G1" t="s">
        <v>75</v>
      </c>
      <c r="I1" t="s">
        <v>76</v>
      </c>
      <c r="K1" t="s">
        <v>77</v>
      </c>
      <c r="M1" t="s">
        <v>78</v>
      </c>
      <c r="O1" t="s">
        <v>79</v>
      </c>
      <c r="Q1" t="s">
        <v>80</v>
      </c>
      <c r="S1" t="s">
        <v>81</v>
      </c>
      <c r="U1" t="s">
        <v>82</v>
      </c>
      <c r="W1" t="s">
        <v>83</v>
      </c>
      <c r="Y1" t="s">
        <v>84</v>
      </c>
      <c r="AA1" t="s">
        <v>85</v>
      </c>
      <c r="AC1" t="s">
        <v>86</v>
      </c>
      <c r="AE1" t="s">
        <v>87</v>
      </c>
      <c r="AG1" t="s">
        <v>88</v>
      </c>
      <c r="AI1" t="s">
        <v>89</v>
      </c>
      <c r="AK1" t="s">
        <v>90</v>
      </c>
      <c r="AM1" t="s">
        <v>91</v>
      </c>
      <c r="AO1" t="s">
        <v>92</v>
      </c>
      <c r="AQ1" t="s">
        <v>93</v>
      </c>
      <c r="AS1" t="s">
        <v>94</v>
      </c>
      <c r="AU1" t="s">
        <v>95</v>
      </c>
      <c r="AW1" t="s">
        <v>96</v>
      </c>
      <c r="AY1" t="s">
        <v>97</v>
      </c>
      <c r="BA1" t="s">
        <v>98</v>
      </c>
      <c r="BC1" t="s">
        <v>99</v>
      </c>
      <c r="BE1" t="s">
        <v>100</v>
      </c>
      <c r="BG1" t="s">
        <v>101</v>
      </c>
      <c r="BI1" t="s">
        <v>102</v>
      </c>
      <c r="BK1" t="s">
        <v>103</v>
      </c>
      <c r="BM1" t="s">
        <v>104</v>
      </c>
      <c r="BO1" t="s">
        <v>105</v>
      </c>
      <c r="BQ1" t="s">
        <v>106</v>
      </c>
      <c r="BS1" t="s">
        <v>107</v>
      </c>
      <c r="BU1" t="s">
        <v>108</v>
      </c>
      <c r="BW1" t="s">
        <v>109</v>
      </c>
      <c r="BY1" t="s">
        <v>110</v>
      </c>
      <c r="CA1" t="s">
        <v>111</v>
      </c>
      <c r="CC1" t="s">
        <v>166</v>
      </c>
      <c r="CE1" t="s">
        <v>164</v>
      </c>
      <c r="CG1" s="13" t="s">
        <v>203</v>
      </c>
    </row>
    <row r="2" spans="1:85" x14ac:dyDescent="0.25">
      <c r="A2" t="s">
        <v>112</v>
      </c>
      <c r="C2" t="s">
        <v>114</v>
      </c>
      <c r="E2" t="s">
        <v>244</v>
      </c>
      <c r="G2" t="s">
        <v>247</v>
      </c>
      <c r="I2" t="s">
        <v>112</v>
      </c>
      <c r="K2" t="s">
        <v>116</v>
      </c>
      <c r="M2" t="s">
        <v>226</v>
      </c>
      <c r="O2" t="s">
        <v>231</v>
      </c>
      <c r="Q2" t="s">
        <v>232</v>
      </c>
      <c r="S2" t="s">
        <v>233</v>
      </c>
      <c r="U2" t="s">
        <v>234</v>
      </c>
      <c r="W2" t="s">
        <v>243</v>
      </c>
      <c r="Y2" t="s">
        <v>134</v>
      </c>
      <c r="AA2" t="s">
        <v>137</v>
      </c>
      <c r="AC2" t="s">
        <v>139</v>
      </c>
      <c r="AE2" t="s">
        <v>141</v>
      </c>
      <c r="AG2" t="s">
        <v>143</v>
      </c>
      <c r="AI2" t="s">
        <v>146</v>
      </c>
      <c r="AK2" t="s">
        <v>197</v>
      </c>
      <c r="AM2" t="s">
        <v>150</v>
      </c>
      <c r="AQ2" t="s">
        <v>152</v>
      </c>
      <c r="AS2" t="s">
        <v>114</v>
      </c>
      <c r="AU2" t="s">
        <v>199</v>
      </c>
      <c r="AY2" t="s">
        <v>155</v>
      </c>
      <c r="BA2" t="s">
        <v>156</v>
      </c>
      <c r="BC2" t="s">
        <v>157</v>
      </c>
      <c r="BM2" t="s">
        <v>189</v>
      </c>
      <c r="BO2" t="s">
        <v>192</v>
      </c>
      <c r="BQ2" t="s">
        <v>158</v>
      </c>
      <c r="BS2" t="s">
        <v>159</v>
      </c>
      <c r="BU2" t="s">
        <v>160</v>
      </c>
      <c r="CA2" t="s">
        <v>162</v>
      </c>
      <c r="CC2" t="s">
        <v>167</v>
      </c>
      <c r="CE2" t="s">
        <v>200</v>
      </c>
      <c r="CG2" s="14">
        <v>0.1</v>
      </c>
    </row>
    <row r="3" spans="1:85" x14ac:dyDescent="0.25">
      <c r="A3" t="s">
        <v>169</v>
      </c>
      <c r="C3" t="s">
        <v>248</v>
      </c>
      <c r="E3" t="s">
        <v>171</v>
      </c>
      <c r="G3" t="s">
        <v>113</v>
      </c>
      <c r="I3" t="s">
        <v>173</v>
      </c>
      <c r="K3" t="s">
        <v>240</v>
      </c>
      <c r="M3" t="s">
        <v>118</v>
      </c>
      <c r="O3" t="s">
        <v>120</v>
      </c>
      <c r="Q3" t="s">
        <v>123</v>
      </c>
      <c r="S3" t="s">
        <v>125</v>
      </c>
      <c r="U3" t="s">
        <v>128</v>
      </c>
      <c r="W3" t="s">
        <v>131</v>
      </c>
      <c r="Y3" t="s">
        <v>175</v>
      </c>
      <c r="AA3" t="s">
        <v>177</v>
      </c>
      <c r="AC3" t="s">
        <v>179</v>
      </c>
      <c r="AE3" t="s">
        <v>181</v>
      </c>
      <c r="AG3" t="s">
        <v>144</v>
      </c>
      <c r="AI3" t="s">
        <v>148</v>
      </c>
      <c r="AK3" t="s">
        <v>149</v>
      </c>
      <c r="AM3" t="s">
        <v>151</v>
      </c>
      <c r="AQ3" t="s">
        <v>236</v>
      </c>
      <c r="AS3" t="s">
        <v>153</v>
      </c>
      <c r="AU3" t="s">
        <v>154</v>
      </c>
      <c r="AY3" t="s">
        <v>183</v>
      </c>
      <c r="BA3" t="s">
        <v>185</v>
      </c>
      <c r="BC3" t="s">
        <v>187</v>
      </c>
      <c r="BM3" t="s">
        <v>215</v>
      </c>
      <c r="BO3" t="s">
        <v>216</v>
      </c>
      <c r="BQ3" t="s">
        <v>193</v>
      </c>
      <c r="BS3" t="s">
        <v>194</v>
      </c>
      <c r="BU3" t="s">
        <v>195</v>
      </c>
      <c r="CA3" t="s">
        <v>196</v>
      </c>
      <c r="CC3" t="s">
        <v>168</v>
      </c>
      <c r="CE3" t="s">
        <v>201</v>
      </c>
      <c r="CG3" s="14">
        <v>0.2</v>
      </c>
    </row>
    <row r="4" spans="1:85" x14ac:dyDescent="0.25">
      <c r="A4" t="s">
        <v>205</v>
      </c>
      <c r="C4" t="s">
        <v>229</v>
      </c>
      <c r="E4" t="s">
        <v>206</v>
      </c>
      <c r="I4" t="s">
        <v>207</v>
      </c>
      <c r="K4" t="s">
        <v>117</v>
      </c>
      <c r="M4" t="s">
        <v>228</v>
      </c>
      <c r="O4" t="s">
        <v>121</v>
      </c>
      <c r="Q4" t="s">
        <v>124</v>
      </c>
      <c r="S4" t="s">
        <v>126</v>
      </c>
      <c r="U4" t="s">
        <v>129</v>
      </c>
      <c r="W4" t="s">
        <v>132</v>
      </c>
      <c r="Y4" t="s">
        <v>208</v>
      </c>
      <c r="AA4" t="s">
        <v>209</v>
      </c>
      <c r="AC4" t="s">
        <v>210</v>
      </c>
      <c r="AE4" t="s">
        <v>211</v>
      </c>
      <c r="AG4" t="s">
        <v>145</v>
      </c>
      <c r="AI4" t="s">
        <v>147</v>
      </c>
      <c r="AM4" t="s">
        <v>198</v>
      </c>
      <c r="AQ4" t="s">
        <v>241</v>
      </c>
      <c r="AS4" t="s">
        <v>229</v>
      </c>
      <c r="AY4" t="s">
        <v>212</v>
      </c>
      <c r="BA4" t="s">
        <v>213</v>
      </c>
      <c r="BC4" t="s">
        <v>214</v>
      </c>
      <c r="BM4" t="s">
        <v>190</v>
      </c>
      <c r="BO4" t="s">
        <v>191</v>
      </c>
      <c r="BQ4" t="s">
        <v>217</v>
      </c>
      <c r="BS4" t="s">
        <v>218</v>
      </c>
      <c r="BU4" t="s">
        <v>219</v>
      </c>
      <c r="CA4" t="s">
        <v>220</v>
      </c>
      <c r="CE4" t="s">
        <v>223</v>
      </c>
      <c r="CG4" s="14">
        <v>0.3</v>
      </c>
    </row>
    <row r="5" spans="1:85" x14ac:dyDescent="0.25">
      <c r="A5" t="s">
        <v>170</v>
      </c>
      <c r="E5" t="s">
        <v>172</v>
      </c>
      <c r="I5" t="s">
        <v>174</v>
      </c>
      <c r="M5" t="s">
        <v>227</v>
      </c>
      <c r="O5" t="s">
        <v>122</v>
      </c>
      <c r="Q5" t="s">
        <v>115</v>
      </c>
      <c r="S5" t="s">
        <v>127</v>
      </c>
      <c r="U5" t="s">
        <v>130</v>
      </c>
      <c r="W5" t="s">
        <v>133</v>
      </c>
      <c r="Y5" t="s">
        <v>176</v>
      </c>
      <c r="AA5" t="s">
        <v>178</v>
      </c>
      <c r="AC5" t="s">
        <v>180</v>
      </c>
      <c r="AE5" t="s">
        <v>182</v>
      </c>
      <c r="AS5" t="s">
        <v>242</v>
      </c>
      <c r="AY5" t="s">
        <v>184</v>
      </c>
      <c r="BA5" t="s">
        <v>186</v>
      </c>
      <c r="BC5" t="s">
        <v>188</v>
      </c>
      <c r="BM5" t="s">
        <v>245</v>
      </c>
      <c r="BO5" t="s">
        <v>245</v>
      </c>
      <c r="BU5" t="s">
        <v>161</v>
      </c>
      <c r="CA5" t="s">
        <v>161</v>
      </c>
      <c r="CE5" t="s">
        <v>202</v>
      </c>
      <c r="CG5" s="14">
        <v>0.4</v>
      </c>
    </row>
    <row r="6" spans="1:85" x14ac:dyDescent="0.25">
      <c r="A6" t="s">
        <v>113</v>
      </c>
      <c r="E6" t="s">
        <v>246</v>
      </c>
      <c r="I6" t="s">
        <v>230</v>
      </c>
      <c r="Y6" t="s">
        <v>135</v>
      </c>
      <c r="AA6" t="s">
        <v>138</v>
      </c>
      <c r="AC6" t="s">
        <v>140</v>
      </c>
      <c r="AE6" t="s">
        <v>142</v>
      </c>
      <c r="CG6" s="14">
        <v>0.5</v>
      </c>
    </row>
    <row r="7" spans="1:85" x14ac:dyDescent="0.25">
      <c r="I7" t="s">
        <v>115</v>
      </c>
      <c r="Y7" t="s">
        <v>237</v>
      </c>
      <c r="AA7" t="s">
        <v>238</v>
      </c>
      <c r="AC7" t="s">
        <v>235</v>
      </c>
      <c r="AE7" t="s">
        <v>239</v>
      </c>
      <c r="CG7" s="14">
        <v>0.6</v>
      </c>
    </row>
    <row r="8" spans="1:85" x14ac:dyDescent="0.25">
      <c r="Y8" t="s">
        <v>127</v>
      </c>
      <c r="AA8" t="s">
        <v>130</v>
      </c>
      <c r="AC8" t="s">
        <v>119</v>
      </c>
      <c r="AE8" t="s">
        <v>133</v>
      </c>
      <c r="CG8" s="14">
        <v>0.7</v>
      </c>
    </row>
    <row r="9" spans="1:85" x14ac:dyDescent="0.25">
      <c r="Y9" t="s">
        <v>136</v>
      </c>
      <c r="AA9" t="s">
        <v>136</v>
      </c>
      <c r="AC9" t="s">
        <v>136</v>
      </c>
      <c r="AE9" t="s">
        <v>136</v>
      </c>
      <c r="CG9" s="14">
        <v>0.8</v>
      </c>
    </row>
    <row r="10" spans="1:85" x14ac:dyDescent="0.25">
      <c r="CG10" s="14">
        <v>0.9</v>
      </c>
    </row>
    <row r="11" spans="1:85" x14ac:dyDescent="0.25">
      <c r="CG11" s="14">
        <v>1</v>
      </c>
    </row>
    <row r="12" spans="1:85" x14ac:dyDescent="0.25">
      <c r="CG12" s="14">
        <v>1.1000000000000001</v>
      </c>
    </row>
    <row r="13" spans="1:85" x14ac:dyDescent="0.25">
      <c r="CG13" s="14">
        <v>1.2</v>
      </c>
    </row>
    <row r="14" spans="1:85" x14ac:dyDescent="0.25">
      <c r="CG14" s="14">
        <v>1.3</v>
      </c>
    </row>
    <row r="15" spans="1:85" x14ac:dyDescent="0.25">
      <c r="CG15" s="14">
        <v>1.4</v>
      </c>
    </row>
    <row r="16" spans="1:85" x14ac:dyDescent="0.25">
      <c r="CG16" s="14">
        <v>1.5</v>
      </c>
    </row>
    <row r="17" spans="85:85" x14ac:dyDescent="0.25">
      <c r="CG17" s="14">
        <v>1.6</v>
      </c>
    </row>
    <row r="18" spans="85:85" x14ac:dyDescent="0.25">
      <c r="CG18" s="14">
        <v>1.7</v>
      </c>
    </row>
    <row r="19" spans="85:85" x14ac:dyDescent="0.25">
      <c r="CG19" s="14">
        <v>1.8</v>
      </c>
    </row>
    <row r="20" spans="85:85" x14ac:dyDescent="0.25">
      <c r="CG20" s="14">
        <v>1.9</v>
      </c>
    </row>
    <row r="21" spans="85:85" x14ac:dyDescent="0.25">
      <c r="CG21" s="14">
        <v>2</v>
      </c>
    </row>
    <row r="22" spans="85:85" x14ac:dyDescent="0.25">
      <c r="CG22" s="14">
        <v>2.1</v>
      </c>
    </row>
    <row r="23" spans="85:85" x14ac:dyDescent="0.25">
      <c r="CG23" s="14">
        <v>2.2000000000000002</v>
      </c>
    </row>
    <row r="24" spans="85:85" x14ac:dyDescent="0.25">
      <c r="CG24" s="14">
        <v>2.2999999999999998</v>
      </c>
    </row>
    <row r="25" spans="85:85" x14ac:dyDescent="0.25">
      <c r="CG25" s="14">
        <v>2.4</v>
      </c>
    </row>
    <row r="26" spans="85:85" x14ac:dyDescent="0.25">
      <c r="CG26" s="14">
        <v>2.5</v>
      </c>
    </row>
    <row r="27" spans="85:85" x14ac:dyDescent="0.25">
      <c r="CG27" s="14">
        <v>2.6</v>
      </c>
    </row>
    <row r="28" spans="85:85" x14ac:dyDescent="0.25">
      <c r="CG28" s="14">
        <v>2.7</v>
      </c>
    </row>
    <row r="29" spans="85:85" x14ac:dyDescent="0.25">
      <c r="CG29" s="14">
        <v>2.8</v>
      </c>
    </row>
    <row r="30" spans="85:85" x14ac:dyDescent="0.25">
      <c r="CG30" s="14">
        <v>2.9</v>
      </c>
    </row>
    <row r="31" spans="85:85" x14ac:dyDescent="0.25">
      <c r="CG31" s="14">
        <v>3</v>
      </c>
    </row>
    <row r="32" spans="85:85" x14ac:dyDescent="0.25">
      <c r="CG32" s="14">
        <v>3.1</v>
      </c>
    </row>
    <row r="33" spans="85:85" x14ac:dyDescent="0.25">
      <c r="CG33" s="14">
        <v>3.2</v>
      </c>
    </row>
    <row r="34" spans="85:85" x14ac:dyDescent="0.25">
      <c r="CG34" s="14">
        <v>3.3</v>
      </c>
    </row>
    <row r="35" spans="85:85" x14ac:dyDescent="0.25">
      <c r="CG35" s="14">
        <v>3.4</v>
      </c>
    </row>
    <row r="36" spans="85:85" x14ac:dyDescent="0.25">
      <c r="CG36" s="14">
        <v>3.5</v>
      </c>
    </row>
  </sheetData>
  <phoneticPr fontId="7" type="noConversion"/>
  <pageMargins left="0.7" right="0.7" top="0.78740157499999996" bottom="0.78740157499999996" header="0.3" footer="0.3"/>
  <tableParts count="4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ESP32</vt:lpstr>
      <vt:lpstr>List</vt:lpstr>
      <vt:lpstr>Dropdown 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ESP32 Pinout</dc:title>
  <dc:creator>TheAmadeus25</dc:creator>
  <cp:lastModifiedBy>Martin</cp:lastModifiedBy>
  <dcterms:created xsi:type="dcterms:W3CDTF">2022-01-10T17:08:41Z</dcterms:created>
  <dcterms:modified xsi:type="dcterms:W3CDTF">2023-02-07T17:34:41Z</dcterms:modified>
</cp:coreProperties>
</file>