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assion-Lecture\Doc\"/>
    </mc:Choice>
  </mc:AlternateContent>
  <xr:revisionPtr revIDLastSave="0" documentId="13_ncr:1_{7B399E4C-2377-4472-9689-2C2902C0D7BB}" xr6:coauthVersionLast="47" xr6:coauthVersionMax="47" xr10:uidLastSave="{00000000-0000-0000-0000-000000000000}"/>
  <bookViews>
    <workbookView xWindow="3360" yWindow="21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<sst xmlns="http://schemas.openxmlformats.org/spreadsheetml/2006/main" count="50" uniqueCount="39">
  <si>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</si>
  <si>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</si>
  <si>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</si>
  <si>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</si>
  <si>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</si>
  <si>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</si>
  <si>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</si>
  <si>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</si>
  <si>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</si>
  <si>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</si>
  <si>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</si>
  <si>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</si>
  <si>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</si>
  <si>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</si>
  <si>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</si>
  <si>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</si>
  <si>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</si>
  <si>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</si>
  <si>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</si>
  <si>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</si>
  <si>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</si>
  <si>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</si>
  <si>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</si>
  <si>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</si>
  <si>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</si>
  <si>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</si>
  <si>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</si>
  <si>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</si>
  <si>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Khalil Mateen</t>
  </si>
  <si>
    <t>Mise en place du repo Git et de la structure du projet</t>
  </si>
  <si>
    <t>création des maquettes</t>
  </si>
  <si>
    <t>finition des mquettes (les maquettes figma sont finis)</t>
  </si>
  <si>
    <t xml:space="preserve">menu burger </t>
  </si>
  <si>
    <t>problème de lecture des données d emon projet sur mon ssd</t>
  </si>
  <si>
    <t>mise en place de l'émulateur android en physique (j'ai du re activer le mode devloppeur sur le téléphone)</t>
  </si>
  <si>
    <t>ajout navbar pour se déplacer entre les pages (finis)</t>
  </si>
  <si>
    <t>problème navbar, je n'arrivais pas a voir mes icons +j'ai modifier le code pour enlever le flyout et mettre une tabbar</t>
  </si>
  <si>
    <t>modifcation des couleurs de fonds des differentes pages</t>
  </si>
  <si>
    <t>essaie d'afficher la cover des fichiers epub dans la mainPage (problème au build de l'app ne marche toujours pas)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</si>
</sst>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6" fontId="0" fillId="0" borderId="0" xfId="0" applyNumberFormat="1" applyFont="1"/>
    <xf numFmtId="168" fontId="0" fillId="0" borderId="0" xfId="0" applyNumberFormat="1" applyFont="1" applyAlignment="1">
      <alignment horizontal="left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0.34027777777777779</c:v>
                </c:pt>
                <c:pt idx="2">
                  <c:v>0</c:v>
                </c:pt>
                <c:pt idx="3">
                  <c:v>1.3888888888888888E-2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28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12 heurs 9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250</v>
      </c>
      <c r="E4" s="52">
        <f>SUM(C4:D4)</f>
        <v>730</v>
      </c>
      <c r="F4" s="4"/>
      <c r="G4" s="7"/>
    </row>
    <row r="5" spans="1:15" x14ac:dyDescent="0.25">
      <c r="C5" s="57" t="s">
        <v>18</v>
      </c>
      <c r="D5" s="57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v>1</v>
      </c>
      <c r="B7" s="38">
        <v>45369</v>
      </c>
      <c r="C7" s="34"/>
      <c r="D7" s="42">
        <v>10</v>
      </c>
      <c r="E7" s="15" t="s">
        <v>25</v>
      </c>
      <c r="F7" s="48" t="s">
        <v>29</v>
      </c>
      <c r="G7" s="16"/>
    </row>
    <row r="8" spans="1:15" x14ac:dyDescent="0.25">
      <c r="A8" s="8">
        <v>1</v>
      </c>
      <c r="B8" s="38">
        <v>45369</v>
      </c>
      <c r="C8" s="36">
        <v>2</v>
      </c>
      <c r="D8" s="44">
        <v>50</v>
      </c>
      <c r="E8" t="s">
        <v>24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>
        <v>2</v>
      </c>
      <c r="B9" s="40">
        <v>45376</v>
      </c>
      <c r="C9" s="54"/>
      <c r="D9" s="55">
        <v>40</v>
      </c>
      <c r="E9" t="s">
        <v>24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/>
      <c r="C10" s="35">
        <v>2</v>
      </c>
      <c r="D10" s="43">
        <v>30</v>
      </c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18">
        <v>3</v>
      </c>
      <c r="B11" s="40">
        <v>45397</v>
      </c>
      <c r="C11" s="36"/>
      <c r="D11" s="44">
        <v>20</v>
      </c>
      <c r="E11" s="19" t="s">
        <v>6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/>
      <c r="C12" s="35"/>
      <c r="D12" s="43">
        <v>20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/>
      <c r="C13" s="36">
        <v>2</v>
      </c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45404</v>
      </c>
      <c r="C14" s="35"/>
      <c r="D14" s="43">
        <v>25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>
        <v>10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ht="31.5" x14ac:dyDescent="0.25">
      <c r="B16" s="39"/>
      <c r="C16" s="35">
        <v>2</v>
      </c>
      <c r="D16" s="43">
        <v>25</v>
      </c>
      <c r="E16" t="s">
        <v>4</v>
      </c>
      <c r="F16" s="48" t="s">
        <v>38</v>
      </c>
      <c r="G16" s="17"/>
      <c r="O16">
        <v>40</v>
      </c>
    </row>
    <row r="17" spans="1:15" x14ac:dyDescent="0.25">
      <c r="A17" s="18"/>
      <c r="B17" s="40"/>
      <c r="C17" s="36"/>
      <c r="D17" s="44">
        <v>0</v>
      </c>
      <c r="E17" s="19" t="s">
        <v>3</v>
      </c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E7:E532" xr:uid="{5717AF9A-5C26-4256-9473-8948342ED6D3}">
      <formula1>$M$7:$M$15</formula1>
    </dataValidation>
    <dataValidation type="list" allowBlank="1" showInputMessage="1" showErrorMessage="1" sqref="C10:C532 C7:C8" xr:uid="{9D52E29F-610D-40B2-B3CC-F94A741DD978}">
      <formula1>$N$7:$N$15</formula1>
    </dataValidation>
    <dataValidation type="list" allowBlank="1" showInputMessage="1" showErrorMessage="1" sqref="D10:D532 D7:D8" xr:uid="{46510F84-8BCC-4BD6-9A19-9F03ACD74D05}">
      <formula1>$O$7:$O$19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130</v>
      </c>
      <c r="C5" s="53" t="str">
        <f>'Journal de travail'!M9</f>
        <v>Développement</v>
      </c>
      <c r="D5" s="45">
        <f t="shared" ref="D5:D11" si="0">(A5+B5)/1440</f>
        <v>0.34027777777777779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20</v>
      </c>
      <c r="C7" s="30" t="str">
        <f>'Journal de travail'!M11</f>
        <v>Documentation</v>
      </c>
      <c r="D7" s="45">
        <f t="shared" si="0"/>
        <v>1.3888888888888888E-2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90</v>
      </c>
      <c r="C10" s="49" t="str">
        <f>'Journal de travail'!M14</f>
        <v>Design</v>
      </c>
      <c r="D10" s="45">
        <f t="shared" si="0"/>
        <v>6.25E-2</v>
      </c>
    </row>
    <row r="11" spans="1:4" x14ac:dyDescent="0.3">
      <c r="B11">
        <f>SUMIF('Journal de travail'!$E$7:$E$532,Analyse!C11,'Journal de travail'!$D$7:$D$532)</f>
        <v>10</v>
      </c>
      <c r="C11" s="51" t="str">
        <f>'Journal de travail'!M15</f>
        <v>Autre</v>
      </c>
      <c r="D11" s="45">
        <f t="shared" si="0"/>
        <v>6.9444444444444441E-3</v>
      </c>
    </row>
    <row r="12" spans="1:4" x14ac:dyDescent="0.3">
      <c r="C12" s="26" t="s">
        <v>23</v>
      </c>
      <c r="D12" s="46">
        <f>SUM(D4:D11)</f>
        <v>0.4236111111111111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Khaiy</cp:lastModifiedBy>
  <cp:revision/>
  <dcterms:created xsi:type="dcterms:W3CDTF">2023-11-21T20:00:34Z</dcterms:created>
  <dcterms:modified xsi:type="dcterms:W3CDTF">2024-04-22T13:45:47Z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