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enjaminlibman/Google Drive/Academics/CMU/Lab/Research/R2L/Data/Daily-Calcs/"/>
    </mc:Choice>
  </mc:AlternateContent>
  <bookViews>
    <workbookView xWindow="80" yWindow="0" windowWidth="28720" windowHeight="18000" activeTab="3"/>
  </bookViews>
  <sheets>
    <sheet name="BA1650" sheetId="3" r:id="rId1"/>
    <sheet name="BA1651" sheetId="4" r:id="rId2"/>
    <sheet name="BA1652" sheetId="2" r:id="rId3"/>
    <sheet name="BA1653" sheetId="1" r:id="rId4"/>
    <sheet name="Figs" sheetId="6" r:id="rId5"/>
    <sheet name="PRP" sheetId="5" r:id="rId6"/>
  </sheets>
  <externalReferences>
    <externalReference r:id="rId7"/>
    <externalReference r:id="rId8"/>
    <externalReference r:id="rId9"/>
  </externalReferenc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A23" i="1"/>
  <c r="A24" i="1"/>
  <c r="A25" i="1"/>
  <c r="A26" i="1"/>
  <c r="A27" i="1"/>
  <c r="A28" i="1"/>
  <c r="A29" i="1"/>
  <c r="A30" i="1"/>
  <c r="A24" i="2"/>
  <c r="B24" i="2"/>
  <c r="C24" i="2"/>
  <c r="D24" i="2"/>
  <c r="A26" i="3"/>
  <c r="A27" i="3"/>
  <c r="A28" i="3"/>
  <c r="A29" i="3"/>
  <c r="A1" i="1"/>
  <c r="B1" i="1"/>
  <c r="C1" i="1"/>
  <c r="D1" i="1"/>
</calcChain>
</file>

<file path=xl/sharedStrings.xml><?xml version="1.0" encoding="utf-8"?>
<sst xmlns="http://schemas.openxmlformats.org/spreadsheetml/2006/main" count="629" uniqueCount="53">
  <si>
    <t>Sess</t>
  </si>
  <si>
    <t>M</t>
  </si>
  <si>
    <t>BA1650</t>
  </si>
  <si>
    <t>Run</t>
  </si>
  <si>
    <t>Previouse</t>
  </si>
  <si>
    <t>Upcomming</t>
  </si>
  <si>
    <t>BA1652</t>
  </si>
  <si>
    <t>BA1651</t>
  </si>
  <si>
    <t>PRP</t>
  </si>
  <si>
    <t>RR</t>
  </si>
  <si>
    <t>RL</t>
  </si>
  <si>
    <t>LR</t>
  </si>
  <si>
    <t>LL</t>
  </si>
  <si>
    <t>IRT</t>
  </si>
  <si>
    <t>R</t>
  </si>
  <si>
    <t>L</t>
  </si>
  <si>
    <t>RLL</t>
  </si>
  <si>
    <t>LRR</t>
  </si>
  <si>
    <t>RRL</t>
  </si>
  <si>
    <t>LLR</t>
  </si>
  <si>
    <t>RRR</t>
  </si>
  <si>
    <t>LLL</t>
  </si>
  <si>
    <t>RRRL</t>
  </si>
  <si>
    <t>LLLR</t>
  </si>
  <si>
    <t>Lean -&gt; Rich</t>
  </si>
  <si>
    <t>Rich -&gt; Lean</t>
  </si>
  <si>
    <t>Lean-&gt; Lean -&gt; Rich</t>
  </si>
  <si>
    <t>Rich -&gt; Rich -&gt; Lean</t>
  </si>
  <si>
    <t>Lean-&gt; Lean -&gt; Lean</t>
  </si>
  <si>
    <t>Rich -&gt; Rich -&gt; Rich</t>
  </si>
  <si>
    <t>Lean -&gt; Lean -&gt; Lean -&gt; Rich</t>
  </si>
  <si>
    <t>Rich -&gt; Rich -&gt; Rich -&gt; Lean</t>
  </si>
  <si>
    <t>FR5 FR10</t>
  </si>
  <si>
    <t>Av</t>
  </si>
  <si>
    <t>Lag 0</t>
  </si>
  <si>
    <t>Lag 1</t>
  </si>
  <si>
    <t>Lag 2</t>
  </si>
  <si>
    <t>FR5 FR20</t>
  </si>
  <si>
    <t>Run Rate</t>
  </si>
  <si>
    <t>Incorrect</t>
  </si>
  <si>
    <t>P(In| First Resp)</t>
  </si>
  <si>
    <t>Lean</t>
  </si>
  <si>
    <t>Rich</t>
  </si>
  <si>
    <t>FR 5</t>
  </si>
  <si>
    <t>FR 10</t>
  </si>
  <si>
    <t>FR 20</t>
  </si>
  <si>
    <t>FR 40</t>
  </si>
  <si>
    <t>R(5) L(5)</t>
  </si>
  <si>
    <t>R(5) L(10)</t>
  </si>
  <si>
    <t>R(5) L(20)</t>
  </si>
  <si>
    <t>R(5) L(40)</t>
  </si>
  <si>
    <t>Contrast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</si>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</sst>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1" xfId="0" applyFont="1" applyFill="1" applyBorder="1"/>
    <xf numFmtId="0" fontId="5" fillId="4" borderId="1" xfId="0" applyFont="1" applyFill="1" applyBorder="1"/>
    <xf numFmtId="0" fontId="6" fillId="5" borderId="1" xfId="0" applyFont="1" applyFill="1" applyBorder="1"/>
    <xf numFmtId="0" fontId="4" fillId="6" borderId="2" xfId="0" applyFont="1" applyFill="1" applyBorder="1"/>
    <xf numFmtId="0" fontId="4" fillId="0" borderId="0" xfId="0" applyFont="1" applyFill="1"/>
    <xf numFmtId="0" fontId="5" fillId="0" borderId="1" xfId="0" applyFont="1" applyFill="1" applyBorder="1"/>
    <xf numFmtId="0" fontId="5" fillId="6" borderId="1" xfId="0" applyFont="1" applyFill="1" applyBorder="1"/>
    <xf numFmtId="0" fontId="4" fillId="6" borderId="0" xfId="0" applyFont="1" applyFill="1"/>
    <xf numFmtId="0" fontId="5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7" borderId="2" xfId="0" applyFill="1" applyBorder="1"/>
    <xf numFmtId="0" fontId="7" fillId="6" borderId="2" xfId="0" applyFont="1" applyFill="1" applyBorder="1"/>
    <xf numFmtId="0" fontId="8" fillId="5" borderId="1" xfId="0" applyFont="1" applyFill="1" applyBorder="1"/>
    <xf numFmtId="0" fontId="8" fillId="4" borderId="1" xfId="0" applyFont="1" applyFill="1" applyBorder="1"/>
    <xf numFmtId="0" fontId="9" fillId="5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8" fillId="6" borderId="1" xfId="0" applyFont="1" applyFill="1" applyBorder="1"/>
    <xf numFmtId="0" fontId="7" fillId="6" borderId="0" xfId="0" applyFon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'BA1650'!$A$2:$A$100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xVal>
          <c:yVal>
            <c:numRef>
              <c:f>'BA1650'!$E$2:$E$100</c:f>
              <c:numCache>
                <c:formatCode>General</c:formatCode>
                <c:ptCount val="99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1-4F47-AAD6-A2F55DE79F6E}"/>
            </c:ext>
          </c:extLst>
        </c:ser>
        <c:ser>
          <c:idx val="1"/>
          <c:order val="1"/>
          <c:tx>
            <c:v>LR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'BA1650'!$A$2:$A$100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xVal>
          <c:yVal>
            <c:numRef>
              <c:f>'BA1650'!$F$2:$F$100</c:f>
              <c:numCache>
                <c:formatCode>General</c:formatCode>
                <c:ptCount val="99"/>
                <c:pt idx="0">
                  <c:v>1.402000000000003</c:v>
                </c:pt>
                <c:pt idx="1">
                  <c:v>1.249999999999999</c:v>
                </c:pt>
                <c:pt idx="2">
                  <c:v>1.745999999999999</c:v>
                </c:pt>
                <c:pt idx="3">
                  <c:v>5.401999999999992</c:v>
                </c:pt>
                <c:pt idx="4">
                  <c:v>3.076000000000005</c:v>
                </c:pt>
                <c:pt idx="5">
                  <c:v>3.230000000000003</c:v>
                </c:pt>
                <c:pt idx="6">
                  <c:v>7.511999999999986</c:v>
                </c:pt>
                <c:pt idx="7">
                  <c:v>6.268000000000004</c:v>
                </c:pt>
                <c:pt idx="8">
                  <c:v>4.217999999999991</c:v>
                </c:pt>
                <c:pt idx="9">
                  <c:v>4.484000000000013</c:v>
                </c:pt>
                <c:pt idx="10">
                  <c:v>8.648000000000014</c:v>
                </c:pt>
                <c:pt idx="11">
                  <c:v>7.694000000000011</c:v>
                </c:pt>
                <c:pt idx="12">
                  <c:v>22.43200000000001</c:v>
                </c:pt>
                <c:pt idx="13">
                  <c:v>9.984000000000005</c:v>
                </c:pt>
                <c:pt idx="14">
                  <c:v>7.047999999999976</c:v>
                </c:pt>
                <c:pt idx="15">
                  <c:v>8.50600000000001</c:v>
                </c:pt>
                <c:pt idx="16">
                  <c:v>6.485999999999995</c:v>
                </c:pt>
                <c:pt idx="17">
                  <c:v>3.663999999999999</c:v>
                </c:pt>
                <c:pt idx="18">
                  <c:v>3.915999999999998</c:v>
                </c:pt>
                <c:pt idx="19">
                  <c:v>5.543999999999995</c:v>
                </c:pt>
                <c:pt idx="20">
                  <c:v>4.516000000000011</c:v>
                </c:pt>
                <c:pt idx="21">
                  <c:v>3.295999999999988</c:v>
                </c:pt>
                <c:pt idx="22">
                  <c:v>5.597999999999982</c:v>
                </c:pt>
                <c:pt idx="23">
                  <c:v>3.878000000000013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1-4F47-AAD6-A2F55DE79F6E}"/>
            </c:ext>
          </c:extLst>
        </c:ser>
        <c:ser>
          <c:idx val="2"/>
          <c:order val="2"/>
          <c:tx>
            <c:v>RL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'BA1650'!$A$2:$A$100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xVal>
          <c:yVal>
            <c:numRef>
              <c:f>'BA1650'!$G$2:$G$100</c:f>
              <c:numCache>
                <c:formatCode>General</c:formatCode>
                <c:ptCount val="99"/>
                <c:pt idx="0">
                  <c:v>4.934000000000005</c:v>
                </c:pt>
                <c:pt idx="1">
                  <c:v>2.336</c:v>
                </c:pt>
                <c:pt idx="2">
                  <c:v>4.060000000000004</c:v>
                </c:pt>
                <c:pt idx="3">
                  <c:v>2.028</c:v>
                </c:pt>
                <c:pt idx="4">
                  <c:v>2.131999999999997</c:v>
                </c:pt>
                <c:pt idx="5">
                  <c:v>1.528000000000004</c:v>
                </c:pt>
                <c:pt idx="6">
                  <c:v>1.737999999999987</c:v>
                </c:pt>
                <c:pt idx="7">
                  <c:v>1.57799999999999</c:v>
                </c:pt>
                <c:pt idx="8">
                  <c:v>1.342000000000013</c:v>
                </c:pt>
                <c:pt idx="9">
                  <c:v>1.295999999999999</c:v>
                </c:pt>
                <c:pt idx="10">
                  <c:v>2.019999999999996</c:v>
                </c:pt>
                <c:pt idx="11">
                  <c:v>1.17000000000002</c:v>
                </c:pt>
                <c:pt idx="12">
                  <c:v>7.076000000000004</c:v>
                </c:pt>
                <c:pt idx="13">
                  <c:v>1.560000000000015</c:v>
                </c:pt>
                <c:pt idx="14">
                  <c:v>1.845999999999992</c:v>
                </c:pt>
                <c:pt idx="15">
                  <c:v>1.488000000000017</c:v>
                </c:pt>
                <c:pt idx="16">
                  <c:v>1.686000000000011</c:v>
                </c:pt>
                <c:pt idx="17">
                  <c:v>1.620000000000004</c:v>
                </c:pt>
                <c:pt idx="18">
                  <c:v>1.366000000000009</c:v>
                </c:pt>
                <c:pt idx="19">
                  <c:v>1.959999999999975</c:v>
                </c:pt>
                <c:pt idx="20">
                  <c:v>0.984</c:v>
                </c:pt>
                <c:pt idx="21">
                  <c:v>1.192000000000007</c:v>
                </c:pt>
                <c:pt idx="22">
                  <c:v>1.260000000000001</c:v>
                </c:pt>
                <c:pt idx="23">
                  <c:v>1.278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71-4F47-AAD6-A2F55DE79F6E}"/>
            </c:ext>
          </c:extLst>
        </c:ser>
        <c:ser>
          <c:idx val="3"/>
          <c:order val="3"/>
          <c:tx>
            <c:v>RR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'BA1650'!$A$2:$A$100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xVal>
          <c:yVal>
            <c:numRef>
              <c:f>'BA1650'!$H$2:$H$100</c:f>
              <c:numCache>
                <c:formatCode>General</c:formatCode>
                <c:ptCount val="99"/>
                <c:pt idx="0">
                  <c:v>6.131999999999999</c:v>
                </c:pt>
                <c:pt idx="1">
                  <c:v>4.856000000000002</c:v>
                </c:pt>
                <c:pt idx="2">
                  <c:v>3.633999999999999</c:v>
                </c:pt>
                <c:pt idx="3">
                  <c:v>5.909999999999988</c:v>
                </c:pt>
                <c:pt idx="4">
                  <c:v>8.30799999999999</c:v>
                </c:pt>
                <c:pt idx="5">
                  <c:v>5.65</c:v>
                </c:pt>
                <c:pt idx="6">
                  <c:v>13.74199999999999</c:v>
                </c:pt>
                <c:pt idx="7">
                  <c:v>12.70799999999999</c:v>
                </c:pt>
                <c:pt idx="8">
                  <c:v>11.454</c:v>
                </c:pt>
                <c:pt idx="9">
                  <c:v>26.24199999999998</c:v>
                </c:pt>
                <c:pt idx="10">
                  <c:v>39.50199999999998</c:v>
                </c:pt>
                <c:pt idx="11">
                  <c:v>31.40999999999999</c:v>
                </c:pt>
                <c:pt idx="12">
                  <c:v>67.35399999999993</c:v>
                </c:pt>
                <c:pt idx="13">
                  <c:v>31.82999999999999</c:v>
                </c:pt>
                <c:pt idx="14">
                  <c:v>29.088</c:v>
                </c:pt>
                <c:pt idx="15">
                  <c:v>23.31999999999999</c:v>
                </c:pt>
                <c:pt idx="16">
                  <c:v>15.54799999999999</c:v>
                </c:pt>
                <c:pt idx="17">
                  <c:v>11.332</c:v>
                </c:pt>
                <c:pt idx="18">
                  <c:v>10.08</c:v>
                </c:pt>
                <c:pt idx="19">
                  <c:v>19.49999999999999</c:v>
                </c:pt>
                <c:pt idx="20">
                  <c:v>12.588</c:v>
                </c:pt>
                <c:pt idx="21">
                  <c:v>15.36399999999999</c:v>
                </c:pt>
                <c:pt idx="22">
                  <c:v>12.71200000000001</c:v>
                </c:pt>
                <c:pt idx="23">
                  <c:v>16.278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71-4F47-AAD6-A2F55DE7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243168"/>
        <c:axId val="-1646406000"/>
      </c:scatterChart>
      <c:valAx>
        <c:axId val="-16162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406000"/>
        <c:crosses val="autoZero"/>
        <c:crossBetween val="midCat"/>
      </c:valAx>
      <c:valAx>
        <c:axId val="-164640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24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'BA1651'!$A$2:$A$100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'BA1651'!$E$2:$E$100</c:f>
              <c:numCache>
                <c:formatCode>General</c:formatCode>
                <c:ptCount val="99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5D-45FC-B3E9-2CF50024CB04}"/>
            </c:ext>
          </c:extLst>
        </c:ser>
        <c:ser>
          <c:idx val="1"/>
          <c:order val="1"/>
          <c:tx>
            <c:v>LR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'BA1651'!$A$2:$A$100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'BA1651'!$F$2:$F$100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5D-45FC-B3E9-2CF50024CB04}"/>
            </c:ext>
          </c:extLst>
        </c:ser>
        <c:ser>
          <c:idx val="2"/>
          <c:order val="2"/>
          <c:tx>
            <c:v>RL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'BA1651'!$A$2:$A$100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'BA1651'!$G$2:$G$100</c:f>
              <c:numCache>
                <c:formatCode>General</c:formatCode>
                <c:ptCount val="99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5D-45FC-B3E9-2CF50024CB04}"/>
            </c:ext>
          </c:extLst>
        </c:ser>
        <c:ser>
          <c:idx val="3"/>
          <c:order val="3"/>
          <c:tx>
            <c:v>RR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'BA1651'!$A$2:$A$100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'BA1651'!$H$2:$H$100</c:f>
              <c:numCache>
                <c:formatCode>General</c:formatCode>
                <c:ptCount val="99"/>
                <c:pt idx="0">
                  <c:v>3.122</c:v>
                </c:pt>
                <c:pt idx="1">
                  <c:v>1.144</c:v>
                </c:pt>
                <c:pt idx="2">
                  <c:v>0.82</c:v>
                </c:pt>
                <c:pt idx="3">
                  <c:v>1.382</c:v>
                </c:pt>
                <c:pt idx="4">
                  <c:v>2.494</c:v>
                </c:pt>
                <c:pt idx="5">
                  <c:v>1.038</c:v>
                </c:pt>
                <c:pt idx="6">
                  <c:v>1.956</c:v>
                </c:pt>
                <c:pt idx="7">
                  <c:v>7.112</c:v>
                </c:pt>
                <c:pt idx="8">
                  <c:v>1.73</c:v>
                </c:pt>
                <c:pt idx="9">
                  <c:v>8.434</c:v>
                </c:pt>
                <c:pt idx="10">
                  <c:v>30.568</c:v>
                </c:pt>
                <c:pt idx="11">
                  <c:v>10.736</c:v>
                </c:pt>
                <c:pt idx="12">
                  <c:v>3.072</c:v>
                </c:pt>
                <c:pt idx="13">
                  <c:v>4.552</c:v>
                </c:pt>
                <c:pt idx="14">
                  <c:v>3.172</c:v>
                </c:pt>
                <c:pt idx="15">
                  <c:v>3.716</c:v>
                </c:pt>
                <c:pt idx="16">
                  <c:v>4.778</c:v>
                </c:pt>
                <c:pt idx="17">
                  <c:v>1.89</c:v>
                </c:pt>
                <c:pt idx="18">
                  <c:v>3.302</c:v>
                </c:pt>
                <c:pt idx="19">
                  <c:v>3.678</c:v>
                </c:pt>
                <c:pt idx="20">
                  <c:v>6.904</c:v>
                </c:pt>
                <c:pt idx="21">
                  <c:v>4.098</c:v>
                </c:pt>
                <c:pt idx="22">
                  <c:v>4.238</c:v>
                </c:pt>
                <c:pt idx="23">
                  <c:v>4.62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5D-45FC-B3E9-2CF50024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6375344"/>
        <c:axId val="-1646371072"/>
      </c:scatterChart>
      <c:valAx>
        <c:axId val="-16463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71072"/>
        <c:crosses val="autoZero"/>
        <c:crossBetween val="midCat"/>
      </c:valAx>
      <c:valAx>
        <c:axId val="-164637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7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'BA1652'!$A$2:$A$26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xVal>
          <c:yVal>
            <c:numRef>
              <c:f>'BA1652'!$E$2:$E$26</c:f>
              <c:numCache>
                <c:formatCode>General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87-44FC-BD5F-326EBE78AD73}"/>
            </c:ext>
          </c:extLst>
        </c:ser>
        <c:ser>
          <c:idx val="1"/>
          <c:order val="1"/>
          <c:tx>
            <c:v>LR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'BA1652'!$A$2:$A$26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xVal>
          <c:yVal>
            <c:numRef>
              <c:f>'BA1652'!$F$2:$F$26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87-44FC-BD5F-326EBE78AD73}"/>
            </c:ext>
          </c:extLst>
        </c:ser>
        <c:ser>
          <c:idx val="2"/>
          <c:order val="2"/>
          <c:tx>
            <c:v>RL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'BA1652'!$A$2:$A$26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xVal>
          <c:yVal>
            <c:numRef>
              <c:f>'BA1652'!$G$2:$G$26</c:f>
              <c:numCache>
                <c:formatCode>General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87-44FC-BD5F-326EBE78AD73}"/>
            </c:ext>
          </c:extLst>
        </c:ser>
        <c:ser>
          <c:idx val="3"/>
          <c:order val="3"/>
          <c:tx>
            <c:v>RR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'BA1652'!$A$2:$A$100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xVal>
          <c:yVal>
            <c:numRef>
              <c:f>'BA1652'!$H$2:$H$100</c:f>
              <c:numCache>
                <c:formatCode>General</c:formatCode>
                <c:ptCount val="99"/>
                <c:pt idx="0">
                  <c:v>1.16</c:v>
                </c:pt>
                <c:pt idx="1">
                  <c:v>0.768</c:v>
                </c:pt>
                <c:pt idx="2">
                  <c:v>1.216</c:v>
                </c:pt>
                <c:pt idx="3">
                  <c:v>3.188</c:v>
                </c:pt>
                <c:pt idx="4">
                  <c:v>5.196</c:v>
                </c:pt>
                <c:pt idx="5">
                  <c:v>3.094</c:v>
                </c:pt>
                <c:pt idx="6">
                  <c:v>9.64</c:v>
                </c:pt>
                <c:pt idx="7">
                  <c:v>8.408</c:v>
                </c:pt>
                <c:pt idx="8">
                  <c:v>5.374</c:v>
                </c:pt>
                <c:pt idx="9">
                  <c:v>5.342</c:v>
                </c:pt>
                <c:pt idx="10">
                  <c:v>5.522</c:v>
                </c:pt>
                <c:pt idx="11">
                  <c:v>5.482</c:v>
                </c:pt>
                <c:pt idx="12">
                  <c:v>5.02</c:v>
                </c:pt>
                <c:pt idx="13">
                  <c:v>8.588</c:v>
                </c:pt>
                <c:pt idx="14">
                  <c:v>4.144</c:v>
                </c:pt>
                <c:pt idx="15">
                  <c:v>5.584</c:v>
                </c:pt>
                <c:pt idx="16">
                  <c:v>4.778</c:v>
                </c:pt>
                <c:pt idx="17">
                  <c:v>4.318</c:v>
                </c:pt>
                <c:pt idx="18">
                  <c:v>3.294</c:v>
                </c:pt>
                <c:pt idx="19">
                  <c:v>6.668</c:v>
                </c:pt>
                <c:pt idx="20">
                  <c:v>4.972</c:v>
                </c:pt>
                <c:pt idx="21">
                  <c:v>8.834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87-44FC-BD5F-326EBE78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303488"/>
        <c:axId val="-1615300272"/>
      </c:scatterChart>
      <c:valAx>
        <c:axId val="-161530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00272"/>
        <c:crosses val="autoZero"/>
        <c:crossBetween val="midCat"/>
      </c:valAx>
      <c:valAx>
        <c:axId val="-161530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30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'BA1653'!$A$2:$A$100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xVal>
          <c:yVal>
            <c:numRef>
              <c:f>'BA1653'!$E$2:$E$100</c:f>
              <c:numCache>
                <c:formatCode>General</c:formatCode>
                <c:ptCount val="99"/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C2-4FE4-A9CD-028A7CB61841}"/>
            </c:ext>
          </c:extLst>
        </c:ser>
        <c:ser>
          <c:idx val="1"/>
          <c:order val="1"/>
          <c:tx>
            <c:v>LR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'BA1653'!$A$2:$A$100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xVal>
          <c:yVal>
            <c:numRef>
              <c:f>'BA1653'!$F$2:$F$100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C2-4FE4-A9CD-028A7CB61841}"/>
            </c:ext>
          </c:extLst>
        </c:ser>
        <c:ser>
          <c:idx val="2"/>
          <c:order val="2"/>
          <c:tx>
            <c:v>RL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'BA1653'!$A$2:$A$100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xVal>
          <c:yVal>
            <c:numRef>
              <c:f>'BA1653'!$G$2:$G$100</c:f>
              <c:numCache>
                <c:formatCode>General</c:formatCode>
                <c:ptCount val="99"/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C2-4FE4-A9CD-028A7CB61841}"/>
            </c:ext>
          </c:extLst>
        </c:ser>
        <c:ser>
          <c:idx val="3"/>
          <c:order val="3"/>
          <c:tx>
            <c:v>RR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'BA1653'!$A$2:$A$100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xVal>
          <c:yVal>
            <c:numRef>
              <c:f>'BA1653'!$H$2:$H$100</c:f>
              <c:numCache>
                <c:formatCode>General</c:formatCode>
                <c:ptCount val="99"/>
                <c:pt idx="0">
                  <c:v>7.78</c:v>
                </c:pt>
                <c:pt idx="1">
                  <c:v>3.088</c:v>
                </c:pt>
                <c:pt idx="2">
                  <c:v>3.354</c:v>
                </c:pt>
                <c:pt idx="3">
                  <c:v>4.306</c:v>
                </c:pt>
                <c:pt idx="4">
                  <c:v>12.262</c:v>
                </c:pt>
                <c:pt idx="5">
                  <c:v>7.198</c:v>
                </c:pt>
                <c:pt idx="6">
                  <c:v>16.786</c:v>
                </c:pt>
                <c:pt idx="7">
                  <c:v>12.156</c:v>
                </c:pt>
                <c:pt idx="8">
                  <c:v>11.178</c:v>
                </c:pt>
                <c:pt idx="9">
                  <c:v>5.644444444</c:v>
                </c:pt>
                <c:pt idx="10">
                  <c:v>6.857777778</c:v>
                </c:pt>
                <c:pt idx="11">
                  <c:v>15.116</c:v>
                </c:pt>
                <c:pt idx="12">
                  <c:v>25.538</c:v>
                </c:pt>
                <c:pt idx="13">
                  <c:v>17.392</c:v>
                </c:pt>
                <c:pt idx="14">
                  <c:v>10.582</c:v>
                </c:pt>
                <c:pt idx="15">
                  <c:v>9.674</c:v>
                </c:pt>
                <c:pt idx="16">
                  <c:v>26.448</c:v>
                </c:pt>
                <c:pt idx="17">
                  <c:v>10.492</c:v>
                </c:pt>
                <c:pt idx="18">
                  <c:v>8.12</c:v>
                </c:pt>
                <c:pt idx="19">
                  <c:v>10.98</c:v>
                </c:pt>
                <c:pt idx="20">
                  <c:v>15.246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C2-4FE4-A9CD-028A7CB6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6202960"/>
        <c:axId val="-1616198688"/>
      </c:scatterChart>
      <c:valAx>
        <c:axId val="-16162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198688"/>
        <c:crosses val="autoZero"/>
        <c:crossBetween val="midCat"/>
      </c:valAx>
      <c:valAx>
        <c:axId val="-161619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2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BA1651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Pause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PRP!$F$3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PRP!$B$4:$B$32</c:f>
              <c:numCache>
                <c:formatCode>General</c:formatCode>
                <c:ptCount val="29"/>
                <c:pt idx="0">
                  <c:v>5.0</c:v>
                </c:pt>
                <c:pt idx="1">
                  <c:v>5.0</c:v>
                </c:pt>
                <c:pt idx="3">
                  <c:v>5.0</c:v>
                </c:pt>
                <c:pt idx="4">
                  <c:v>5.0</c:v>
                </c:pt>
                <c:pt idx="6">
                  <c:v>5.0</c:v>
                </c:pt>
                <c:pt idx="7">
                  <c:v>5.0</c:v>
                </c:pt>
                <c:pt idx="9">
                  <c:v>5.0</c:v>
                </c:pt>
                <c:pt idx="10">
                  <c:v>5.0</c:v>
                </c:pt>
                <c:pt idx="12">
                  <c:v>5.0</c:v>
                </c:pt>
                <c:pt idx="13">
                  <c:v>10.0</c:v>
                </c:pt>
                <c:pt idx="15">
                  <c:v>5.0</c:v>
                </c:pt>
                <c:pt idx="16">
                  <c:v>10.0</c:v>
                </c:pt>
                <c:pt idx="18">
                  <c:v>5.0</c:v>
                </c:pt>
                <c:pt idx="19">
                  <c:v>10.0</c:v>
                </c:pt>
                <c:pt idx="21">
                  <c:v>5.0</c:v>
                </c:pt>
                <c:pt idx="22">
                  <c:v>20.0</c:v>
                </c:pt>
                <c:pt idx="24">
                  <c:v>5.0</c:v>
                </c:pt>
                <c:pt idx="25">
                  <c:v>20.0</c:v>
                </c:pt>
                <c:pt idx="27">
                  <c:v>5.0</c:v>
                </c:pt>
                <c:pt idx="28">
                  <c:v>20.0</c:v>
                </c:pt>
              </c:numCache>
            </c:numRef>
          </c:cat>
          <c:val>
            <c:numRef>
              <c:f>PRP!$F$4:$F$32</c:f>
              <c:numCache>
                <c:formatCode>General</c:formatCode>
                <c:ptCount val="29"/>
                <c:pt idx="0">
                  <c:v>3.214000000000008</c:v>
                </c:pt>
                <c:pt idx="1">
                  <c:v>6.865999999999997</c:v>
                </c:pt>
                <c:pt idx="3">
                  <c:v>3.072</c:v>
                </c:pt>
                <c:pt idx="4">
                  <c:v>5.366000000000004</c:v>
                </c:pt>
                <c:pt idx="6">
                  <c:v>4.386000000000003</c:v>
                </c:pt>
                <c:pt idx="7">
                  <c:v>10.95199999999999</c:v>
                </c:pt>
                <c:pt idx="9">
                  <c:v>1.921999999999998</c:v>
                </c:pt>
                <c:pt idx="10">
                  <c:v>5.302000000000006</c:v>
                </c:pt>
                <c:pt idx="12">
                  <c:v>3.041999999999988</c:v>
                </c:pt>
                <c:pt idx="13">
                  <c:v>4.854000000000003</c:v>
                </c:pt>
                <c:pt idx="15">
                  <c:v>2.660000000000009</c:v>
                </c:pt>
                <c:pt idx="16">
                  <c:v>5.468000000000007</c:v>
                </c:pt>
                <c:pt idx="18">
                  <c:v>2.479999999999995</c:v>
                </c:pt>
                <c:pt idx="19">
                  <c:v>12.468</c:v>
                </c:pt>
                <c:pt idx="21">
                  <c:v>1.912000000000005</c:v>
                </c:pt>
                <c:pt idx="22">
                  <c:v>8.878000000000003</c:v>
                </c:pt>
                <c:pt idx="24">
                  <c:v>2.177999999999997</c:v>
                </c:pt>
                <c:pt idx="25">
                  <c:v>13.29</c:v>
                </c:pt>
                <c:pt idx="27">
                  <c:v>1.686000000000003</c:v>
                </c:pt>
                <c:pt idx="28">
                  <c:v>5.662000000000004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45A-4F84-8D9D-D542EAB4D2BD}"/>
            </c:ext>
          </c:extLst>
        </c:ser>
        <c:ser>
          <c:idx val="1"/>
          <c:order val="1"/>
          <c:tx>
            <c:strRef>
              <c:f>PRP!$G$3</c:f>
              <c:strCache>
                <c:ptCount val="1"/>
                <c:pt idx="0">
                  <c:v>20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PRP!$B$4:$B$32</c:f>
              <c:numCache>
                <c:formatCode>General</c:formatCode>
                <c:ptCount val="29"/>
                <c:pt idx="0">
                  <c:v>5.0</c:v>
                </c:pt>
                <c:pt idx="1">
                  <c:v>5.0</c:v>
                </c:pt>
                <c:pt idx="3">
                  <c:v>5.0</c:v>
                </c:pt>
                <c:pt idx="4">
                  <c:v>5.0</c:v>
                </c:pt>
                <c:pt idx="6">
                  <c:v>5.0</c:v>
                </c:pt>
                <c:pt idx="7">
                  <c:v>5.0</c:v>
                </c:pt>
                <c:pt idx="9">
                  <c:v>5.0</c:v>
                </c:pt>
                <c:pt idx="10">
                  <c:v>5.0</c:v>
                </c:pt>
                <c:pt idx="12">
                  <c:v>5.0</c:v>
                </c:pt>
                <c:pt idx="13">
                  <c:v>10.0</c:v>
                </c:pt>
                <c:pt idx="15">
                  <c:v>5.0</c:v>
                </c:pt>
                <c:pt idx="16">
                  <c:v>10.0</c:v>
                </c:pt>
                <c:pt idx="18">
                  <c:v>5.0</c:v>
                </c:pt>
                <c:pt idx="19">
                  <c:v>10.0</c:v>
                </c:pt>
                <c:pt idx="21">
                  <c:v>5.0</c:v>
                </c:pt>
                <c:pt idx="22">
                  <c:v>20.0</c:v>
                </c:pt>
                <c:pt idx="24">
                  <c:v>5.0</c:v>
                </c:pt>
                <c:pt idx="25">
                  <c:v>20.0</c:v>
                </c:pt>
                <c:pt idx="27">
                  <c:v>5.0</c:v>
                </c:pt>
                <c:pt idx="28">
                  <c:v>20.0</c:v>
                </c:pt>
              </c:numCache>
            </c:numRef>
          </c:cat>
          <c:val>
            <c:numRef>
              <c:f>PRP!$G$4:$G$32</c:f>
              <c:numCache>
                <c:formatCode>General</c:formatCode>
                <c:ptCount val="29"/>
                <c:pt idx="0">
                  <c:v>4.439999999999987</c:v>
                </c:pt>
                <c:pt idx="1">
                  <c:v>1.592</c:v>
                </c:pt>
                <c:pt idx="3">
                  <c:v>1.392000000000005</c:v>
                </c:pt>
                <c:pt idx="4">
                  <c:v>3.122000000000003</c:v>
                </c:pt>
                <c:pt idx="6">
                  <c:v>3.956000000000009</c:v>
                </c:pt>
                <c:pt idx="7">
                  <c:v>1.143999999999993</c:v>
                </c:pt>
                <c:pt idx="9">
                  <c:v>2.691999999999999</c:v>
                </c:pt>
                <c:pt idx="10">
                  <c:v>0.819999999999998</c:v>
                </c:pt>
                <c:pt idx="12">
                  <c:v>3.026000000000004</c:v>
                </c:pt>
                <c:pt idx="13">
                  <c:v>1.381999999999999</c:v>
                </c:pt>
                <c:pt idx="15">
                  <c:v>5.742000000000001</c:v>
                </c:pt>
                <c:pt idx="16">
                  <c:v>2.49399999999999</c:v>
                </c:pt>
                <c:pt idx="18">
                  <c:v>15.96799999999999</c:v>
                </c:pt>
                <c:pt idx="19">
                  <c:v>1.038</c:v>
                </c:pt>
                <c:pt idx="21">
                  <c:v>13.78800000000001</c:v>
                </c:pt>
                <c:pt idx="22">
                  <c:v>1.955999999999997</c:v>
                </c:pt>
                <c:pt idx="24">
                  <c:v>19.53400000000001</c:v>
                </c:pt>
                <c:pt idx="25">
                  <c:v>7.111999999999988</c:v>
                </c:pt>
                <c:pt idx="27">
                  <c:v>16.642</c:v>
                </c:pt>
                <c:pt idx="28">
                  <c:v>1.730000000000005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45A-4F84-8D9D-D542EAB4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6329184"/>
        <c:axId val="-1646325424"/>
      </c:lineChart>
      <c:catAx>
        <c:axId val="-164632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Previous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27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25424"/>
        <c:crosses val="autoZero"/>
        <c:auto val="1"/>
        <c:lblAlgn val="ctr"/>
        <c:lblOffset val="100"/>
        <c:noMultiLvlLbl val="0"/>
      </c:catAx>
      <c:valAx>
        <c:axId val="-1646325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Pause Length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20269318668"/>
          <c:y val="0.114934125881324"/>
          <c:w val="0.0965523253279868"/>
          <c:h val="0.112996876312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BA1650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Pause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PRP!$C$3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PRP!$B$4:$B$32</c:f>
              <c:numCache>
                <c:formatCode>General</c:formatCode>
                <c:ptCount val="29"/>
                <c:pt idx="0">
                  <c:v>5.0</c:v>
                </c:pt>
                <c:pt idx="1">
                  <c:v>5.0</c:v>
                </c:pt>
                <c:pt idx="3">
                  <c:v>5.0</c:v>
                </c:pt>
                <c:pt idx="4">
                  <c:v>5.0</c:v>
                </c:pt>
                <c:pt idx="6">
                  <c:v>5.0</c:v>
                </c:pt>
                <c:pt idx="7">
                  <c:v>5.0</c:v>
                </c:pt>
                <c:pt idx="9">
                  <c:v>5.0</c:v>
                </c:pt>
                <c:pt idx="10">
                  <c:v>5.0</c:v>
                </c:pt>
                <c:pt idx="12">
                  <c:v>5.0</c:v>
                </c:pt>
                <c:pt idx="13">
                  <c:v>10.0</c:v>
                </c:pt>
                <c:pt idx="15">
                  <c:v>5.0</c:v>
                </c:pt>
                <c:pt idx="16">
                  <c:v>10.0</c:v>
                </c:pt>
                <c:pt idx="18">
                  <c:v>5.0</c:v>
                </c:pt>
                <c:pt idx="19">
                  <c:v>10.0</c:v>
                </c:pt>
                <c:pt idx="21">
                  <c:v>5.0</c:v>
                </c:pt>
                <c:pt idx="22">
                  <c:v>20.0</c:v>
                </c:pt>
                <c:pt idx="24">
                  <c:v>5.0</c:v>
                </c:pt>
                <c:pt idx="25">
                  <c:v>20.0</c:v>
                </c:pt>
                <c:pt idx="27">
                  <c:v>5.0</c:v>
                </c:pt>
                <c:pt idx="28">
                  <c:v>20.0</c:v>
                </c:pt>
              </c:numCache>
            </c:numRef>
          </c:cat>
          <c:val>
            <c:numRef>
              <c:f>PRP!$C$4:$C$32</c:f>
              <c:numCache>
                <c:formatCode>General</c:formatCode>
                <c:ptCount val="29"/>
                <c:pt idx="0">
                  <c:v>1.973999999999996</c:v>
                </c:pt>
                <c:pt idx="1">
                  <c:v>11.318</c:v>
                </c:pt>
                <c:pt idx="3">
                  <c:v>1.192000000000003</c:v>
                </c:pt>
                <c:pt idx="4">
                  <c:v>4.934000000000005</c:v>
                </c:pt>
                <c:pt idx="6">
                  <c:v>0.857999999999997</c:v>
                </c:pt>
                <c:pt idx="7">
                  <c:v>2.336</c:v>
                </c:pt>
                <c:pt idx="9">
                  <c:v>1.374000000000003</c:v>
                </c:pt>
                <c:pt idx="10">
                  <c:v>4.060000000000004</c:v>
                </c:pt>
                <c:pt idx="12">
                  <c:v>1.514000000000007</c:v>
                </c:pt>
                <c:pt idx="13">
                  <c:v>2.028</c:v>
                </c:pt>
                <c:pt idx="15">
                  <c:v>2.701999999999996</c:v>
                </c:pt>
                <c:pt idx="16">
                  <c:v>2.131999999999997</c:v>
                </c:pt>
                <c:pt idx="18">
                  <c:v>2.001999999999995</c:v>
                </c:pt>
                <c:pt idx="19">
                  <c:v>1.528000000000004</c:v>
                </c:pt>
                <c:pt idx="21">
                  <c:v>2.529999999999993</c:v>
                </c:pt>
                <c:pt idx="22">
                  <c:v>1.737999999999987</c:v>
                </c:pt>
                <c:pt idx="24">
                  <c:v>2.27199999999999</c:v>
                </c:pt>
                <c:pt idx="25">
                  <c:v>1.57799999999999</c:v>
                </c:pt>
                <c:pt idx="27">
                  <c:v>2.207999999999996</c:v>
                </c:pt>
                <c:pt idx="28">
                  <c:v>1.342000000000013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5A-422C-B6D4-40CD6AE9321D}"/>
            </c:ext>
          </c:extLst>
        </c:ser>
        <c:ser>
          <c:idx val="1"/>
          <c:order val="1"/>
          <c:tx>
            <c:strRef>
              <c:f>PRP!$D$3</c:f>
              <c:strCache>
                <c:ptCount val="1"/>
                <c:pt idx="0">
                  <c:v>20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PRP!$B$4:$B$32</c:f>
              <c:numCache>
                <c:formatCode>General</c:formatCode>
                <c:ptCount val="29"/>
                <c:pt idx="0">
                  <c:v>5.0</c:v>
                </c:pt>
                <c:pt idx="1">
                  <c:v>5.0</c:v>
                </c:pt>
                <c:pt idx="3">
                  <c:v>5.0</c:v>
                </c:pt>
                <c:pt idx="4">
                  <c:v>5.0</c:v>
                </c:pt>
                <c:pt idx="6">
                  <c:v>5.0</c:v>
                </c:pt>
                <c:pt idx="7">
                  <c:v>5.0</c:v>
                </c:pt>
                <c:pt idx="9">
                  <c:v>5.0</c:v>
                </c:pt>
                <c:pt idx="10">
                  <c:v>5.0</c:v>
                </c:pt>
                <c:pt idx="12">
                  <c:v>5.0</c:v>
                </c:pt>
                <c:pt idx="13">
                  <c:v>10.0</c:v>
                </c:pt>
                <c:pt idx="15">
                  <c:v>5.0</c:v>
                </c:pt>
                <c:pt idx="16">
                  <c:v>10.0</c:v>
                </c:pt>
                <c:pt idx="18">
                  <c:v>5.0</c:v>
                </c:pt>
                <c:pt idx="19">
                  <c:v>10.0</c:v>
                </c:pt>
                <c:pt idx="21">
                  <c:v>5.0</c:v>
                </c:pt>
                <c:pt idx="22">
                  <c:v>20.0</c:v>
                </c:pt>
                <c:pt idx="24">
                  <c:v>5.0</c:v>
                </c:pt>
                <c:pt idx="25">
                  <c:v>20.0</c:v>
                </c:pt>
                <c:pt idx="27">
                  <c:v>5.0</c:v>
                </c:pt>
                <c:pt idx="28">
                  <c:v>20.0</c:v>
                </c:pt>
              </c:numCache>
            </c:numRef>
          </c:cat>
          <c:val>
            <c:numRef>
              <c:f>PRP!$D$4:$D$32</c:f>
              <c:numCache>
                <c:formatCode>General</c:formatCode>
                <c:ptCount val="29"/>
                <c:pt idx="0">
                  <c:v>6.249999999999998</c:v>
                </c:pt>
                <c:pt idx="1">
                  <c:v>2.685999999999992</c:v>
                </c:pt>
                <c:pt idx="3">
                  <c:v>6.131999999999999</c:v>
                </c:pt>
                <c:pt idx="4">
                  <c:v>1.402000000000003</c:v>
                </c:pt>
                <c:pt idx="6">
                  <c:v>4.856000000000002</c:v>
                </c:pt>
                <c:pt idx="7">
                  <c:v>1.249999999999999</c:v>
                </c:pt>
                <c:pt idx="9">
                  <c:v>3.633999999999999</c:v>
                </c:pt>
                <c:pt idx="10">
                  <c:v>1.745999999999999</c:v>
                </c:pt>
                <c:pt idx="12">
                  <c:v>5.909999999999988</c:v>
                </c:pt>
                <c:pt idx="13">
                  <c:v>5.401999999999992</c:v>
                </c:pt>
                <c:pt idx="15">
                  <c:v>8.30799999999999</c:v>
                </c:pt>
                <c:pt idx="16">
                  <c:v>3.076000000000005</c:v>
                </c:pt>
                <c:pt idx="18">
                  <c:v>5.65</c:v>
                </c:pt>
                <c:pt idx="19">
                  <c:v>3.230000000000003</c:v>
                </c:pt>
                <c:pt idx="21">
                  <c:v>13.74199999999999</c:v>
                </c:pt>
                <c:pt idx="22">
                  <c:v>7.511999999999986</c:v>
                </c:pt>
                <c:pt idx="24">
                  <c:v>12.70799999999999</c:v>
                </c:pt>
                <c:pt idx="25">
                  <c:v>6.268000000000004</c:v>
                </c:pt>
                <c:pt idx="27">
                  <c:v>11.454</c:v>
                </c:pt>
                <c:pt idx="28">
                  <c:v>4.217999999999991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5A-422C-B6D4-40CD6AE9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5250400"/>
        <c:axId val="-1615246640"/>
      </c:lineChart>
      <c:catAx>
        <c:axId val="-161525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Previous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27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246640"/>
        <c:crosses val="autoZero"/>
        <c:auto val="1"/>
        <c:lblAlgn val="ctr"/>
        <c:lblOffset val="100"/>
        <c:noMultiLvlLbl val="0"/>
      </c:catAx>
      <c:valAx>
        <c:axId val="-161524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Pause Length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2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20269318668"/>
          <c:y val="0.114934125881324"/>
          <c:w val="0.0965523253279868"/>
          <c:h val="0.112996876312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BA1652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Pause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PRP!$I$3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PRP!$B$4:$B$32</c:f>
              <c:numCache>
                <c:formatCode>General</c:formatCode>
                <c:ptCount val="29"/>
                <c:pt idx="0">
                  <c:v>5.0</c:v>
                </c:pt>
                <c:pt idx="1">
                  <c:v>5.0</c:v>
                </c:pt>
                <c:pt idx="3">
                  <c:v>5.0</c:v>
                </c:pt>
                <c:pt idx="4">
                  <c:v>5.0</c:v>
                </c:pt>
                <c:pt idx="6">
                  <c:v>5.0</c:v>
                </c:pt>
                <c:pt idx="7">
                  <c:v>5.0</c:v>
                </c:pt>
                <c:pt idx="9">
                  <c:v>5.0</c:v>
                </c:pt>
                <c:pt idx="10">
                  <c:v>5.0</c:v>
                </c:pt>
                <c:pt idx="12">
                  <c:v>5.0</c:v>
                </c:pt>
                <c:pt idx="13">
                  <c:v>10.0</c:v>
                </c:pt>
                <c:pt idx="15">
                  <c:v>5.0</c:v>
                </c:pt>
                <c:pt idx="16">
                  <c:v>10.0</c:v>
                </c:pt>
                <c:pt idx="18">
                  <c:v>5.0</c:v>
                </c:pt>
                <c:pt idx="19">
                  <c:v>10.0</c:v>
                </c:pt>
                <c:pt idx="21">
                  <c:v>5.0</c:v>
                </c:pt>
                <c:pt idx="22">
                  <c:v>20.0</c:v>
                </c:pt>
                <c:pt idx="24">
                  <c:v>5.0</c:v>
                </c:pt>
                <c:pt idx="25">
                  <c:v>20.0</c:v>
                </c:pt>
                <c:pt idx="27">
                  <c:v>5.0</c:v>
                </c:pt>
                <c:pt idx="28">
                  <c:v>20.0</c:v>
                </c:pt>
              </c:numCache>
            </c:numRef>
          </c:cat>
          <c:val>
            <c:numRef>
              <c:f>PRP!$I$4:$I$32</c:f>
              <c:numCache>
                <c:formatCode>General</c:formatCode>
                <c:ptCount val="29"/>
                <c:pt idx="0">
                  <c:v>3.086000000000003</c:v>
                </c:pt>
                <c:pt idx="1">
                  <c:v>3.182000000000001</c:v>
                </c:pt>
                <c:pt idx="3">
                  <c:v>1.723999999999997</c:v>
                </c:pt>
                <c:pt idx="4">
                  <c:v>2.228000000000006</c:v>
                </c:pt>
                <c:pt idx="6">
                  <c:v>2.018</c:v>
                </c:pt>
                <c:pt idx="7">
                  <c:v>2.184000000000003</c:v>
                </c:pt>
                <c:pt idx="9">
                  <c:v>1.446</c:v>
                </c:pt>
                <c:pt idx="10">
                  <c:v>3.116000000000004</c:v>
                </c:pt>
                <c:pt idx="12">
                  <c:v>2.075999999999995</c:v>
                </c:pt>
                <c:pt idx="13">
                  <c:v>1.640000000000003</c:v>
                </c:pt>
                <c:pt idx="15">
                  <c:v>3.10200000000001</c:v>
                </c:pt>
                <c:pt idx="16">
                  <c:v>1.376000000000005</c:v>
                </c:pt>
                <c:pt idx="18">
                  <c:v>1.832000000000002</c:v>
                </c:pt>
                <c:pt idx="19">
                  <c:v>0.942000000000006</c:v>
                </c:pt>
                <c:pt idx="21">
                  <c:v>2.514000000000014</c:v>
                </c:pt>
                <c:pt idx="22">
                  <c:v>1.127999999999977</c:v>
                </c:pt>
                <c:pt idx="24">
                  <c:v>2.353999999999993</c:v>
                </c:pt>
                <c:pt idx="25">
                  <c:v>1.909999999999997</c:v>
                </c:pt>
                <c:pt idx="27">
                  <c:v>2.398000000000019</c:v>
                </c:pt>
                <c:pt idx="28">
                  <c:v>1.748000000000002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82-4992-8CDF-8DEC8C371BED}"/>
            </c:ext>
          </c:extLst>
        </c:ser>
        <c:ser>
          <c:idx val="1"/>
          <c:order val="1"/>
          <c:tx>
            <c:strRef>
              <c:f>PRP!$J$3</c:f>
              <c:strCache>
                <c:ptCount val="1"/>
                <c:pt idx="0">
                  <c:v>20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PRP!$B$4:$B$32</c:f>
              <c:numCache>
                <c:formatCode>General</c:formatCode>
                <c:ptCount val="29"/>
                <c:pt idx="0">
                  <c:v>5.0</c:v>
                </c:pt>
                <c:pt idx="1">
                  <c:v>5.0</c:v>
                </c:pt>
                <c:pt idx="3">
                  <c:v>5.0</c:v>
                </c:pt>
                <c:pt idx="4">
                  <c:v>5.0</c:v>
                </c:pt>
                <c:pt idx="6">
                  <c:v>5.0</c:v>
                </c:pt>
                <c:pt idx="7">
                  <c:v>5.0</c:v>
                </c:pt>
                <c:pt idx="9">
                  <c:v>5.0</c:v>
                </c:pt>
                <c:pt idx="10">
                  <c:v>5.0</c:v>
                </c:pt>
                <c:pt idx="12">
                  <c:v>5.0</c:v>
                </c:pt>
                <c:pt idx="13">
                  <c:v>10.0</c:v>
                </c:pt>
                <c:pt idx="15">
                  <c:v>5.0</c:v>
                </c:pt>
                <c:pt idx="16">
                  <c:v>10.0</c:v>
                </c:pt>
                <c:pt idx="18">
                  <c:v>5.0</c:v>
                </c:pt>
                <c:pt idx="19">
                  <c:v>10.0</c:v>
                </c:pt>
                <c:pt idx="21">
                  <c:v>5.0</c:v>
                </c:pt>
                <c:pt idx="22">
                  <c:v>20.0</c:v>
                </c:pt>
                <c:pt idx="24">
                  <c:v>5.0</c:v>
                </c:pt>
                <c:pt idx="25">
                  <c:v>20.0</c:v>
                </c:pt>
                <c:pt idx="27">
                  <c:v>5.0</c:v>
                </c:pt>
                <c:pt idx="28">
                  <c:v>20.0</c:v>
                </c:pt>
              </c:numCache>
            </c:numRef>
          </c:cat>
          <c:val>
            <c:numRef>
              <c:f>PRP!$J$4:$J$32</c:f>
              <c:numCache>
                <c:formatCode>General</c:formatCode>
                <c:ptCount val="29"/>
                <c:pt idx="0">
                  <c:v>3.802000000000008</c:v>
                </c:pt>
                <c:pt idx="1">
                  <c:v>1.501999999999998</c:v>
                </c:pt>
                <c:pt idx="3">
                  <c:v>4.666000000000008</c:v>
                </c:pt>
                <c:pt idx="4">
                  <c:v>1.160000000000001</c:v>
                </c:pt>
                <c:pt idx="6">
                  <c:v>4.013999999999998</c:v>
                </c:pt>
                <c:pt idx="7">
                  <c:v>0.768000000000002</c:v>
                </c:pt>
                <c:pt idx="9">
                  <c:v>2.082000000000001</c:v>
                </c:pt>
                <c:pt idx="10">
                  <c:v>1.216000000000002</c:v>
                </c:pt>
                <c:pt idx="12">
                  <c:v>4.626000000000003</c:v>
                </c:pt>
                <c:pt idx="13">
                  <c:v>3.187999999999999</c:v>
                </c:pt>
                <c:pt idx="15">
                  <c:v>9.118000000000015</c:v>
                </c:pt>
                <c:pt idx="16">
                  <c:v>5.195999999999993</c:v>
                </c:pt>
                <c:pt idx="18">
                  <c:v>6.784000000000003</c:v>
                </c:pt>
                <c:pt idx="19">
                  <c:v>3.094</c:v>
                </c:pt>
                <c:pt idx="21">
                  <c:v>11.16599999999998</c:v>
                </c:pt>
                <c:pt idx="22">
                  <c:v>9.640000000000004</c:v>
                </c:pt>
                <c:pt idx="24">
                  <c:v>7.835999999999994</c:v>
                </c:pt>
                <c:pt idx="25">
                  <c:v>8.40799999999999</c:v>
                </c:pt>
                <c:pt idx="27">
                  <c:v>10.63400000000001</c:v>
                </c:pt>
                <c:pt idx="28">
                  <c:v>5.374000000000013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82-4992-8CDF-8DEC8C37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7061728"/>
        <c:axId val="-1617057888"/>
      </c:lineChart>
      <c:catAx>
        <c:axId val="-161706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Previous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27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057888"/>
        <c:crosses val="autoZero"/>
        <c:auto val="1"/>
        <c:lblAlgn val="ctr"/>
        <c:lblOffset val="100"/>
        <c:noMultiLvlLbl val="0"/>
      </c:catAx>
      <c:valAx>
        <c:axId val="-161705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Pause Length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0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20269318668"/>
          <c:y val="0.114934125881324"/>
          <c:w val="0.0965523253279868"/>
          <c:h val="0.112996876312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BA1653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Pause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PRP!$L$3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PRP!$B$4:$B$32</c:f>
              <c:numCache>
                <c:formatCode>General</c:formatCode>
                <c:ptCount val="29"/>
                <c:pt idx="0">
                  <c:v>5.0</c:v>
                </c:pt>
                <c:pt idx="1">
                  <c:v>5.0</c:v>
                </c:pt>
                <c:pt idx="3">
                  <c:v>5.0</c:v>
                </c:pt>
                <c:pt idx="4">
                  <c:v>5.0</c:v>
                </c:pt>
                <c:pt idx="6">
                  <c:v>5.0</c:v>
                </c:pt>
                <c:pt idx="7">
                  <c:v>5.0</c:v>
                </c:pt>
                <c:pt idx="9">
                  <c:v>5.0</c:v>
                </c:pt>
                <c:pt idx="10">
                  <c:v>5.0</c:v>
                </c:pt>
                <c:pt idx="12">
                  <c:v>5.0</c:v>
                </c:pt>
                <c:pt idx="13">
                  <c:v>10.0</c:v>
                </c:pt>
                <c:pt idx="15">
                  <c:v>5.0</c:v>
                </c:pt>
                <c:pt idx="16">
                  <c:v>10.0</c:v>
                </c:pt>
                <c:pt idx="18">
                  <c:v>5.0</c:v>
                </c:pt>
                <c:pt idx="19">
                  <c:v>10.0</c:v>
                </c:pt>
                <c:pt idx="21">
                  <c:v>5.0</c:v>
                </c:pt>
                <c:pt idx="22">
                  <c:v>20.0</c:v>
                </c:pt>
                <c:pt idx="24">
                  <c:v>5.0</c:v>
                </c:pt>
                <c:pt idx="25">
                  <c:v>20.0</c:v>
                </c:pt>
                <c:pt idx="27">
                  <c:v>5.0</c:v>
                </c:pt>
                <c:pt idx="28">
                  <c:v>20.0</c:v>
                </c:pt>
              </c:numCache>
            </c:numRef>
          </c:cat>
          <c:val>
            <c:numRef>
              <c:f>PRP!$L$4:$L$32</c:f>
              <c:numCache>
                <c:formatCode>General</c:formatCode>
                <c:ptCount val="29"/>
                <c:pt idx="0">
                  <c:v>3.367999999999987</c:v>
                </c:pt>
                <c:pt idx="1">
                  <c:v>11.498</c:v>
                </c:pt>
                <c:pt idx="3">
                  <c:v>4.242000000000002</c:v>
                </c:pt>
                <c:pt idx="4">
                  <c:v>16.136</c:v>
                </c:pt>
                <c:pt idx="6">
                  <c:v>5.752000000000014</c:v>
                </c:pt>
                <c:pt idx="7">
                  <c:v>15.57600000000001</c:v>
                </c:pt>
                <c:pt idx="9">
                  <c:v>8.020000000000021</c:v>
                </c:pt>
                <c:pt idx="10">
                  <c:v>17.35399999999999</c:v>
                </c:pt>
                <c:pt idx="12">
                  <c:v>5.595999999999989</c:v>
                </c:pt>
                <c:pt idx="13">
                  <c:v>8.128000000000005</c:v>
                </c:pt>
                <c:pt idx="15">
                  <c:v>5.247999999999993</c:v>
                </c:pt>
                <c:pt idx="16">
                  <c:v>7.437999999999993</c:v>
                </c:pt>
                <c:pt idx="18">
                  <c:v>3.556000000000006</c:v>
                </c:pt>
                <c:pt idx="19">
                  <c:v>5.292</c:v>
                </c:pt>
                <c:pt idx="21">
                  <c:v>6.445999999999998</c:v>
                </c:pt>
                <c:pt idx="22">
                  <c:v>8.172000000000002</c:v>
                </c:pt>
                <c:pt idx="24">
                  <c:v>3.22200000000002</c:v>
                </c:pt>
                <c:pt idx="25">
                  <c:v>6.187999999999977</c:v>
                </c:pt>
                <c:pt idx="27">
                  <c:v>4.075999999999981</c:v>
                </c:pt>
                <c:pt idx="28">
                  <c:v>4.084000000000005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9D-4938-9E91-47EDE95862E2}"/>
            </c:ext>
          </c:extLst>
        </c:ser>
        <c:ser>
          <c:idx val="1"/>
          <c:order val="1"/>
          <c:tx>
            <c:strRef>
              <c:f>PRP!$M$3</c:f>
              <c:strCache>
                <c:ptCount val="1"/>
                <c:pt idx="0">
                  <c:v>20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PRP!$B$4:$B$32</c:f>
              <c:numCache>
                <c:formatCode>General</c:formatCode>
                <c:ptCount val="29"/>
                <c:pt idx="0">
                  <c:v>5.0</c:v>
                </c:pt>
                <c:pt idx="1">
                  <c:v>5.0</c:v>
                </c:pt>
                <c:pt idx="3">
                  <c:v>5.0</c:v>
                </c:pt>
                <c:pt idx="4">
                  <c:v>5.0</c:v>
                </c:pt>
                <c:pt idx="6">
                  <c:v>5.0</c:v>
                </c:pt>
                <c:pt idx="7">
                  <c:v>5.0</c:v>
                </c:pt>
                <c:pt idx="9">
                  <c:v>5.0</c:v>
                </c:pt>
                <c:pt idx="10">
                  <c:v>5.0</c:v>
                </c:pt>
                <c:pt idx="12">
                  <c:v>5.0</c:v>
                </c:pt>
                <c:pt idx="13">
                  <c:v>10.0</c:v>
                </c:pt>
                <c:pt idx="15">
                  <c:v>5.0</c:v>
                </c:pt>
                <c:pt idx="16">
                  <c:v>10.0</c:v>
                </c:pt>
                <c:pt idx="18">
                  <c:v>5.0</c:v>
                </c:pt>
                <c:pt idx="19">
                  <c:v>10.0</c:v>
                </c:pt>
                <c:pt idx="21">
                  <c:v>5.0</c:v>
                </c:pt>
                <c:pt idx="22">
                  <c:v>20.0</c:v>
                </c:pt>
                <c:pt idx="24">
                  <c:v>5.0</c:v>
                </c:pt>
                <c:pt idx="25">
                  <c:v>20.0</c:v>
                </c:pt>
                <c:pt idx="27">
                  <c:v>5.0</c:v>
                </c:pt>
                <c:pt idx="28">
                  <c:v>20.0</c:v>
                </c:pt>
              </c:numCache>
            </c:numRef>
          </c:cat>
          <c:val>
            <c:numRef>
              <c:f>PRP!$M$4:$M$32</c:f>
              <c:numCache>
                <c:formatCode>General</c:formatCode>
                <c:ptCount val="29"/>
                <c:pt idx="0">
                  <c:v>5.066000000000008</c:v>
                </c:pt>
                <c:pt idx="1">
                  <c:v>3.510000000000001</c:v>
                </c:pt>
                <c:pt idx="3">
                  <c:v>9.125999999999985</c:v>
                </c:pt>
                <c:pt idx="4">
                  <c:v>7.78000000000001</c:v>
                </c:pt>
                <c:pt idx="6">
                  <c:v>9.199999999999986</c:v>
                </c:pt>
                <c:pt idx="7">
                  <c:v>3.088000000000002</c:v>
                </c:pt>
                <c:pt idx="9">
                  <c:v>5.215999999999998</c:v>
                </c:pt>
                <c:pt idx="10">
                  <c:v>3.354000000000001</c:v>
                </c:pt>
                <c:pt idx="12">
                  <c:v>3.967999999999995</c:v>
                </c:pt>
                <c:pt idx="13">
                  <c:v>4.306000000000004</c:v>
                </c:pt>
                <c:pt idx="15">
                  <c:v>7.081999999999992</c:v>
                </c:pt>
                <c:pt idx="16">
                  <c:v>12.262</c:v>
                </c:pt>
                <c:pt idx="18">
                  <c:v>12.26000000000001</c:v>
                </c:pt>
                <c:pt idx="19">
                  <c:v>7.198000000000003</c:v>
                </c:pt>
                <c:pt idx="21">
                  <c:v>34.032</c:v>
                </c:pt>
                <c:pt idx="22">
                  <c:v>16.78600000000004</c:v>
                </c:pt>
                <c:pt idx="24">
                  <c:v>22.38800000000001</c:v>
                </c:pt>
                <c:pt idx="25">
                  <c:v>12.15600000000001</c:v>
                </c:pt>
                <c:pt idx="27">
                  <c:v>20.372</c:v>
                </c:pt>
                <c:pt idx="28">
                  <c:v>11.17800000000002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9D-4938-9E91-47EDE958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5228496"/>
        <c:axId val="-1646314784"/>
      </c:lineChart>
      <c:catAx>
        <c:axId val="-161522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Previous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27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314784"/>
        <c:crosses val="autoZero"/>
        <c:auto val="1"/>
        <c:lblAlgn val="ctr"/>
        <c:lblOffset val="100"/>
        <c:noMultiLvlLbl val="0"/>
      </c:catAx>
      <c:valAx>
        <c:axId val="-164631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Pause Length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52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20269318668"/>
          <c:y val="0.114934125881324"/>
          <c:w val="0.0965523253279868"/>
          <c:h val="0.112996876312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578893</xdr:colOff>
      <xdr:row>1</xdr:row>
      <xdr:rowOff>171450</xdr:rowOff>
    </xdr:from>
    <xdr:to>
      <xdr:col>8</xdr:col>
      <xdr:colOff>569367</xdr:colOff>
      <xdr:row>21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578893</xdr:colOff>
      <xdr:row>21</xdr:row>
      <xdr:rowOff>18606</xdr:rowOff>
    </xdr:from>
    <xdr:to>
      <xdr:col>8</xdr:col>
      <xdr:colOff>575163</xdr:colOff>
      <xdr:row>40</xdr:row>
      <xdr:rowOff>66230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578893</xdr:colOff>
      <xdr:row>40</xdr:row>
      <xdr:rowOff>56262</xdr:rowOff>
    </xdr:from>
    <xdr:to>
      <xdr:col>8</xdr:col>
      <xdr:colOff>575163</xdr:colOff>
      <xdr:row>59</xdr:row>
      <xdr:rowOff>103886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578893</xdr:colOff>
      <xdr:row>59</xdr:row>
      <xdr:rowOff>93918</xdr:rowOff>
    </xdr:from>
    <xdr:to>
      <xdr:col>8</xdr:col>
      <xdr:colOff>575163</xdr:colOff>
      <xdr:row>78</xdr:row>
      <xdr:rowOff>141542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</xdr:colOff>
      <xdr:row>7</xdr:row>
      <xdr:rowOff>23232</xdr:rowOff>
    </xdr:from>
    <xdr:to>
      <xdr:col>29</xdr:col>
      <xdr:colOff>441741</xdr:colOff>
      <xdr:row>28</xdr:row>
      <xdr:rowOff>99432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46464</xdr:colOff>
      <xdr:row>7</xdr:row>
      <xdr:rowOff>0</xdr:rowOff>
    </xdr:from>
    <xdr:to>
      <xdr:col>21</xdr:col>
      <xdr:colOff>488205</xdr:colOff>
      <xdr:row>28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104544</xdr:colOff>
      <xdr:row>28</xdr:row>
      <xdr:rowOff>127773</xdr:rowOff>
    </xdr:from>
    <xdr:to>
      <xdr:col>21</xdr:col>
      <xdr:colOff>546285</xdr:colOff>
      <xdr:row>49</xdr:row>
      <xdr:rowOff>18119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580793</xdr:colOff>
      <xdr:row>28</xdr:row>
      <xdr:rowOff>127774</xdr:rowOff>
    </xdr:from>
    <xdr:to>
      <xdr:col>29</xdr:col>
      <xdr:colOff>430124</xdr:colOff>
      <xdr:row>49</xdr:row>
      <xdr:rowOff>18120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jaminlibman/Google%20Drive/Academics/CMU/Lab/Research/R2L/Data/BA1650-AutoCal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jaminlibman/Google%20Drive/Academics/CMU/Lab/Research/R2L/Data/BA1652-AutoCal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jaminlibman/Google%20Drive/Academics/CMU/Lab/Research/R2L/Data/BA1653-Auto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1650"/>
    </sheetNames>
    <sheetDataSet>
      <sheetData sheetId="0">
        <row r="1">
          <cell r="W1" t="str">
            <v>Sess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1652"/>
    </sheetNames>
    <sheetDataSet>
      <sheetData sheetId="0">
        <row r="2">
          <cell r="W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1653"/>
    </sheetNames>
    <sheetDataSet>
      <sheetData sheetId="0">
        <row r="1">
          <cell r="W1" t="str">
            <v>Sess</v>
          </cell>
          <cell r="X1" t="str">
            <v>Trial</v>
          </cell>
          <cell r="Y1" t="str">
            <v>M</v>
          </cell>
          <cell r="Z1" t="str">
            <v>Rate -&gt;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8"/>
  <sheetViews>
    <sheetView workbookViewId="0">
      <selection sqref="A1:D1"/>
    </sheetView>
  </sheetViews>
  <sheetFormatPr baseColWidth="10" defaultColWidth="8.83203125" defaultRowHeight="15" x14ac:dyDescent="0.2"/>
  <sheetData>
    <row r="1" spans="1:65" ht="16" thickBot="1" x14ac:dyDescent="0.25">
      <c r="A1" s="1" t="s">
        <v>0</v>
      </c>
      <c r="B1" s="1" t="s">
        <v>52</v>
      </c>
      <c r="C1" s="1" t="s">
        <v>51</v>
      </c>
      <c r="D1" s="1" t="s">
        <v>1</v>
      </c>
      <c r="E1" s="8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8" t="s">
        <v>3</v>
      </c>
      <c r="K1" s="9" t="s">
        <v>9</v>
      </c>
      <c r="L1" s="9" t="s">
        <v>10</v>
      </c>
      <c r="M1" s="9" t="s">
        <v>11</v>
      </c>
      <c r="N1" s="9" t="s">
        <v>12</v>
      </c>
      <c r="O1" s="10"/>
      <c r="P1" s="7"/>
      <c r="Q1" s="7"/>
      <c r="R1" s="8" t="s">
        <v>8</v>
      </c>
      <c r="S1" s="9" t="s">
        <v>9</v>
      </c>
      <c r="T1" s="9" t="s">
        <v>10</v>
      </c>
      <c r="U1" s="9" t="s">
        <v>11</v>
      </c>
      <c r="V1" s="9" t="s">
        <v>12</v>
      </c>
      <c r="W1" s="8" t="s">
        <v>3</v>
      </c>
      <c r="X1" s="9" t="s">
        <v>9</v>
      </c>
      <c r="Y1" s="9" t="s">
        <v>10</v>
      </c>
      <c r="Z1" s="9" t="s">
        <v>11</v>
      </c>
      <c r="AA1" s="9" t="s">
        <v>12</v>
      </c>
      <c r="AB1" s="10"/>
      <c r="AC1" s="8" t="s">
        <v>13</v>
      </c>
      <c r="AD1" s="7"/>
      <c r="AE1" s="9" t="s">
        <v>9</v>
      </c>
      <c r="AF1" s="9" t="s">
        <v>10</v>
      </c>
      <c r="AG1" s="9" t="s">
        <v>11</v>
      </c>
      <c r="AH1" s="9" t="s">
        <v>12</v>
      </c>
      <c r="AI1" s="10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10"/>
      <c r="AW1" s="7"/>
      <c r="AX1" s="7"/>
      <c r="AY1" s="12" t="s">
        <v>8</v>
      </c>
      <c r="AZ1" s="12"/>
      <c r="BA1" s="12"/>
      <c r="BB1" s="13"/>
      <c r="BC1" s="12" t="s">
        <v>38</v>
      </c>
      <c r="BD1" s="12"/>
      <c r="BE1" s="12"/>
      <c r="BF1" s="13"/>
      <c r="BG1" s="12" t="s">
        <v>39</v>
      </c>
      <c r="BH1" s="12"/>
      <c r="BI1" s="12"/>
      <c r="BJ1" s="13"/>
      <c r="BK1" s="12" t="s">
        <v>40</v>
      </c>
      <c r="BL1" s="12"/>
      <c r="BM1" s="12"/>
    </row>
    <row r="2" spans="1:65" x14ac:dyDescent="0.2">
      <c r="A2" s="11">
        <v>1</v>
      </c>
      <c r="B2" s="11">
        <v>41</v>
      </c>
      <c r="C2" s="11" t="s">
        <v>47</v>
      </c>
      <c r="D2" s="15">
        <v>1</v>
      </c>
      <c r="E2" s="11"/>
      <c r="F2" s="11">
        <v>1.4020000000000028</v>
      </c>
      <c r="G2" s="11">
        <v>4.9340000000000055</v>
      </c>
      <c r="H2" s="11">
        <v>6.1319999999999988</v>
      </c>
      <c r="I2" s="11">
        <v>1.1920000000000031</v>
      </c>
      <c r="J2" s="11"/>
      <c r="K2" s="11">
        <v>119.53942031131866</v>
      </c>
      <c r="L2" s="11">
        <v>137.13324651052514</v>
      </c>
      <c r="M2" s="11">
        <v>109.2250580399137</v>
      </c>
      <c r="N2" s="11">
        <v>102.78172083226437</v>
      </c>
      <c r="O2" s="10"/>
      <c r="P2" s="11">
        <v>1</v>
      </c>
      <c r="Q2" s="11">
        <v>1</v>
      </c>
      <c r="R2" s="11"/>
      <c r="S2" s="11">
        <v>0.48666666666666697</v>
      </c>
      <c r="T2" s="11">
        <v>0.94000000000000128</v>
      </c>
      <c r="U2" s="11">
        <v>2.5733333333333328</v>
      </c>
      <c r="V2" s="11">
        <v>0.76000000000000156</v>
      </c>
      <c r="W2" s="11"/>
      <c r="X2" s="11">
        <v>161.80353781773664</v>
      </c>
      <c r="Y2" s="11">
        <v>114.51483666752763</v>
      </c>
      <c r="Z2" s="11">
        <v>120.50572166851235</v>
      </c>
      <c r="AA2" s="11">
        <v>102.20147857009175</v>
      </c>
      <c r="AB2" s="10"/>
      <c r="AC2" s="11">
        <v>1</v>
      </c>
      <c r="AD2" s="11">
        <v>1</v>
      </c>
      <c r="AE2" s="11">
        <v>1.4660000000000002</v>
      </c>
      <c r="AF2" s="11">
        <v>3.7766666666666699</v>
      </c>
      <c r="AG2" s="11">
        <v>4.8739999999999988</v>
      </c>
      <c r="AH2" s="11">
        <v>1.1413333333333342</v>
      </c>
      <c r="AI2" s="10"/>
      <c r="AJ2" s="11"/>
      <c r="AK2" s="11"/>
      <c r="AL2" s="11"/>
      <c r="AM2" s="11"/>
      <c r="AN2" s="11" t="s">
        <v>14</v>
      </c>
      <c r="AO2" s="11" t="s">
        <v>15</v>
      </c>
      <c r="AP2" s="11" t="s">
        <v>14</v>
      </c>
      <c r="AQ2" s="11" t="s">
        <v>15</v>
      </c>
      <c r="AR2" s="11" t="s">
        <v>14</v>
      </c>
      <c r="AS2" s="11" t="s">
        <v>15</v>
      </c>
      <c r="AT2" s="11"/>
      <c r="AU2" s="11"/>
      <c r="AV2" s="10"/>
      <c r="AW2" s="11"/>
      <c r="AX2" s="11"/>
      <c r="AY2" s="11"/>
      <c r="AZ2" s="11" t="s">
        <v>41</v>
      </c>
      <c r="BA2" s="11" t="s">
        <v>42</v>
      </c>
      <c r="BB2" s="14"/>
      <c r="BC2" s="11"/>
      <c r="BD2" s="11" t="s">
        <v>41</v>
      </c>
      <c r="BE2" s="11" t="s">
        <v>42</v>
      </c>
      <c r="BF2" s="14"/>
      <c r="BG2" s="11"/>
      <c r="BH2" s="11" t="s">
        <v>41</v>
      </c>
      <c r="BI2" s="11" t="s">
        <v>42</v>
      </c>
      <c r="BJ2" s="14"/>
      <c r="BK2" s="11"/>
      <c r="BL2" s="11" t="s">
        <v>41</v>
      </c>
      <c r="BM2" s="11" t="s">
        <v>42</v>
      </c>
    </row>
    <row r="3" spans="1:65" x14ac:dyDescent="0.2">
      <c r="A3" s="11">
        <v>2</v>
      </c>
      <c r="B3" s="11">
        <v>41</v>
      </c>
      <c r="C3" s="11" t="s">
        <v>47</v>
      </c>
      <c r="D3" s="15">
        <v>1</v>
      </c>
      <c r="E3" s="11"/>
      <c r="F3" s="11">
        <v>1.2499999999999989</v>
      </c>
      <c r="G3" s="11">
        <v>2.3360000000000003</v>
      </c>
      <c r="H3" s="11">
        <v>4.8560000000000016</v>
      </c>
      <c r="I3" s="11">
        <v>0.85799999999999699</v>
      </c>
      <c r="J3" s="11"/>
      <c r="K3" s="11">
        <v>117.06525497026328</v>
      </c>
      <c r="L3" s="11">
        <v>129.41386680693677</v>
      </c>
      <c r="M3" s="11">
        <v>90.604631654617478</v>
      </c>
      <c r="N3" s="11">
        <v>99.730360672545203</v>
      </c>
      <c r="O3" s="10"/>
      <c r="P3" s="11">
        <v>1</v>
      </c>
      <c r="Q3" s="11">
        <v>2</v>
      </c>
      <c r="R3" s="11"/>
      <c r="S3" s="11">
        <v>1.5266666666666666</v>
      </c>
      <c r="T3" s="11">
        <v>2.8333333333333335</v>
      </c>
      <c r="U3" s="11">
        <v>4.3066666666666649</v>
      </c>
      <c r="V3" s="11">
        <v>0.67333333333333201</v>
      </c>
      <c r="W3" s="11"/>
      <c r="X3" s="11">
        <v>100.83415725327249</v>
      </c>
      <c r="Y3" s="11">
        <v>127.61355981342668</v>
      </c>
      <c r="Z3" s="11">
        <v>168.04818744473911</v>
      </c>
      <c r="AA3" s="11">
        <v>99.766260029151809</v>
      </c>
      <c r="AB3" s="10"/>
      <c r="AC3" s="11">
        <v>1</v>
      </c>
      <c r="AD3" s="11">
        <v>2</v>
      </c>
      <c r="AE3" s="11">
        <v>0.61866666666666503</v>
      </c>
      <c r="AF3" s="11">
        <v>0.48266666666666702</v>
      </c>
      <c r="AG3" s="11">
        <v>0.67399999999999882</v>
      </c>
      <c r="AH3" s="11">
        <v>0.78533333333333089</v>
      </c>
      <c r="AI3" s="10"/>
      <c r="AJ3" s="11"/>
      <c r="AK3" s="11"/>
      <c r="AL3" s="11"/>
      <c r="AM3" s="11"/>
      <c r="AN3" s="11" t="s">
        <v>10</v>
      </c>
      <c r="AO3" s="11" t="s">
        <v>11</v>
      </c>
      <c r="AP3" s="11" t="s">
        <v>9</v>
      </c>
      <c r="AQ3" s="11" t="s">
        <v>12</v>
      </c>
      <c r="AR3" s="11" t="s">
        <v>9</v>
      </c>
      <c r="AS3" s="11" t="s">
        <v>12</v>
      </c>
      <c r="AT3" s="11"/>
      <c r="AU3" s="11"/>
      <c r="AV3" s="10"/>
      <c r="AW3" s="11">
        <v>1</v>
      </c>
      <c r="AX3" s="11" t="s">
        <v>14</v>
      </c>
      <c r="AY3" s="11" t="s">
        <v>43</v>
      </c>
      <c r="AZ3" s="11">
        <v>1.4660000000000002</v>
      </c>
      <c r="BA3" s="11">
        <v>3.7766666666666699</v>
      </c>
      <c r="BB3" s="14"/>
      <c r="BC3" s="11" t="s">
        <v>41</v>
      </c>
      <c r="BD3" s="11">
        <v>123.55320705683764</v>
      </c>
      <c r="BE3" s="11">
        <v>125.01697599874127</v>
      </c>
      <c r="BF3" s="14"/>
      <c r="BG3" s="11" t="s">
        <v>41</v>
      </c>
      <c r="BH3" s="11">
        <v>0</v>
      </c>
      <c r="BI3" s="11">
        <v>1.8666666666666667</v>
      </c>
      <c r="BJ3" s="14"/>
      <c r="BK3" s="11" t="s">
        <v>41</v>
      </c>
      <c r="BL3" s="11">
        <v>0</v>
      </c>
      <c r="BM3" s="11">
        <v>0.36666666666666664</v>
      </c>
    </row>
    <row r="4" spans="1:65" x14ac:dyDescent="0.2">
      <c r="A4" s="11">
        <v>3</v>
      </c>
      <c r="B4" s="11">
        <v>41</v>
      </c>
      <c r="C4" s="11" t="s">
        <v>47</v>
      </c>
      <c r="D4" s="15">
        <v>1</v>
      </c>
      <c r="E4" s="11"/>
      <c r="F4" s="11">
        <v>1.7459999999999987</v>
      </c>
      <c r="G4" s="11">
        <v>4.0600000000000041</v>
      </c>
      <c r="H4" s="11">
        <v>3.633999999999999</v>
      </c>
      <c r="I4" s="11">
        <v>1.3740000000000028</v>
      </c>
      <c r="J4" s="11"/>
      <c r="K4" s="11">
        <v>134.05494588893097</v>
      </c>
      <c r="L4" s="11">
        <v>108.50381467876193</v>
      </c>
      <c r="M4" s="11">
        <v>111.49498429353757</v>
      </c>
      <c r="N4" s="11">
        <v>112.75867783720749</v>
      </c>
      <c r="O4" s="10"/>
      <c r="P4" s="11">
        <v>1</v>
      </c>
      <c r="Q4" s="11">
        <v>3</v>
      </c>
      <c r="R4" s="11"/>
      <c r="S4" s="11">
        <v>1.0866666666666684</v>
      </c>
      <c r="T4" s="11">
        <v>4.153333333333336</v>
      </c>
      <c r="U4" s="11">
        <v>4.2800000000000038</v>
      </c>
      <c r="V4" s="11">
        <v>1.2800000000000011</v>
      </c>
      <c r="W4" s="11"/>
      <c r="X4" s="11">
        <v>151.91325200709025</v>
      </c>
      <c r="Y4" s="11">
        <v>127.43841822869814</v>
      </c>
      <c r="Z4" s="11">
        <v>87.910805217200434</v>
      </c>
      <c r="AA4" s="11">
        <v>92.729320485546282</v>
      </c>
      <c r="AB4" s="10"/>
      <c r="AC4" s="11">
        <v>1</v>
      </c>
      <c r="AD4" s="11">
        <v>3</v>
      </c>
      <c r="AE4" s="11">
        <v>0.53933333333333633</v>
      </c>
      <c r="AF4" s="11">
        <v>0.5779999999999984</v>
      </c>
      <c r="AG4" s="11">
        <v>0.78000000000000014</v>
      </c>
      <c r="AH4" s="11">
        <v>0.70200000000000506</v>
      </c>
      <c r="AI4" s="10"/>
      <c r="AJ4" s="11"/>
      <c r="AK4" s="11"/>
      <c r="AL4" s="11"/>
      <c r="AM4" s="11"/>
      <c r="AN4" s="11" t="s">
        <v>16</v>
      </c>
      <c r="AO4" s="11" t="s">
        <v>17</v>
      </c>
      <c r="AP4" s="11" t="s">
        <v>18</v>
      </c>
      <c r="AQ4" s="11" t="s">
        <v>19</v>
      </c>
      <c r="AR4" s="11" t="s">
        <v>20</v>
      </c>
      <c r="AS4" s="11" t="s">
        <v>21</v>
      </c>
      <c r="AT4" s="11" t="s">
        <v>20</v>
      </c>
      <c r="AU4" s="11" t="s">
        <v>21</v>
      </c>
      <c r="AV4" s="10"/>
      <c r="AW4" s="11">
        <v>1</v>
      </c>
      <c r="AX4" s="11" t="s">
        <v>15</v>
      </c>
      <c r="AY4" s="11" t="s">
        <v>43</v>
      </c>
      <c r="AZ4" s="11">
        <v>4.8739999999999988</v>
      </c>
      <c r="BA4" s="11">
        <v>1.1413333333333342</v>
      </c>
      <c r="BB4" s="14"/>
      <c r="BC4" s="11" t="s">
        <v>42</v>
      </c>
      <c r="BD4" s="11">
        <v>103.77489132935627</v>
      </c>
      <c r="BE4" s="11">
        <v>105.09025311400569</v>
      </c>
      <c r="BF4" s="14"/>
      <c r="BG4" s="11" t="s">
        <v>42</v>
      </c>
      <c r="BH4" s="11">
        <v>1.5333333333333334</v>
      </c>
      <c r="BI4" s="11">
        <v>0</v>
      </c>
      <c r="BJ4" s="14"/>
      <c r="BK4" s="11" t="s">
        <v>42</v>
      </c>
      <c r="BL4" s="11">
        <v>0.33333333333333331</v>
      </c>
      <c r="BM4" s="11">
        <v>0</v>
      </c>
    </row>
    <row r="5" spans="1:65" x14ac:dyDescent="0.2">
      <c r="A5" s="11">
        <v>4</v>
      </c>
      <c r="B5" s="11">
        <v>41</v>
      </c>
      <c r="C5" s="11" t="s">
        <v>48</v>
      </c>
      <c r="D5" s="15">
        <v>2</v>
      </c>
      <c r="E5" s="11"/>
      <c r="F5" s="11">
        <v>5.4019999999999921</v>
      </c>
      <c r="G5" s="11">
        <v>2.028</v>
      </c>
      <c r="H5" s="11">
        <v>5.9099999999999886</v>
      </c>
      <c r="I5" s="11">
        <v>1.5140000000000071</v>
      </c>
      <c r="J5" s="11"/>
      <c r="K5" s="11">
        <v>83.521861417267672</v>
      </c>
      <c r="L5" s="11">
        <v>108.71917554964884</v>
      </c>
      <c r="M5" s="11">
        <v>74.460057306014022</v>
      </c>
      <c r="N5" s="11">
        <v>100.70811593515737</v>
      </c>
      <c r="O5" s="10"/>
      <c r="P5" s="11">
        <v>1</v>
      </c>
      <c r="Q5" s="11">
        <v>4</v>
      </c>
      <c r="R5" s="11"/>
      <c r="S5" s="11">
        <v>1.166666666666669</v>
      </c>
      <c r="T5" s="11">
        <v>1.8733333333333302</v>
      </c>
      <c r="U5" s="11">
        <v>2.1933333333333329</v>
      </c>
      <c r="V5" s="11">
        <v>1.0666666666666675</v>
      </c>
      <c r="W5" s="11"/>
      <c r="X5" s="11">
        <v>110.71533706211369</v>
      </c>
      <c r="Y5" s="11">
        <v>105.65803724277664</v>
      </c>
      <c r="Z5" s="11">
        <v>90.548647779102566</v>
      </c>
      <c r="AA5" s="11">
        <v>106.10902255639117</v>
      </c>
      <c r="AB5" s="10"/>
      <c r="AC5" s="11">
        <v>1</v>
      </c>
      <c r="AD5" s="11">
        <v>4</v>
      </c>
      <c r="AE5" s="11">
        <v>0.65266666666666484</v>
      </c>
      <c r="AF5" s="11">
        <v>0.66066666666666818</v>
      </c>
      <c r="AG5" s="11">
        <v>0.8033333333333329</v>
      </c>
      <c r="AH5" s="11">
        <v>0.65733333333333011</v>
      </c>
      <c r="AI5" s="10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s">
        <v>22</v>
      </c>
      <c r="AU5" s="11" t="s">
        <v>23</v>
      </c>
      <c r="AV5" s="10"/>
      <c r="AW5" s="11"/>
      <c r="AX5" s="11"/>
      <c r="AY5" s="11"/>
      <c r="AZ5" s="11"/>
      <c r="BA5" s="11"/>
      <c r="BB5" s="14"/>
      <c r="BC5" s="11"/>
      <c r="BD5" s="11"/>
      <c r="BE5" s="11"/>
      <c r="BF5" s="14"/>
      <c r="BG5" s="11"/>
      <c r="BH5" s="11"/>
      <c r="BI5" s="11"/>
      <c r="BJ5" s="14"/>
      <c r="BK5" s="11"/>
      <c r="BL5" s="11"/>
      <c r="BM5" s="11"/>
    </row>
    <row r="6" spans="1:65" x14ac:dyDescent="0.2">
      <c r="A6" s="11">
        <v>5</v>
      </c>
      <c r="B6" s="11">
        <v>41</v>
      </c>
      <c r="C6" s="11" t="s">
        <v>48</v>
      </c>
      <c r="D6" s="15">
        <v>2</v>
      </c>
      <c r="E6" s="11"/>
      <c r="F6" s="11">
        <v>3.0760000000000054</v>
      </c>
      <c r="G6" s="11">
        <v>2.1319999999999966</v>
      </c>
      <c r="H6" s="11">
        <v>8.3079999999999927</v>
      </c>
      <c r="I6" s="11">
        <v>2.701999999999996</v>
      </c>
      <c r="J6" s="11"/>
      <c r="K6" s="11">
        <v>90.592169006534817</v>
      </c>
      <c r="L6" s="11">
        <v>134.87422507354398</v>
      </c>
      <c r="M6" s="11">
        <v>111.04624370842809</v>
      </c>
      <c r="N6" s="11">
        <v>111.62410882719462</v>
      </c>
      <c r="O6" s="10"/>
      <c r="P6" s="11">
        <v>1</v>
      </c>
      <c r="Q6" s="11">
        <v>5</v>
      </c>
      <c r="R6" s="11"/>
      <c r="S6" s="11">
        <v>2.0666666666666678</v>
      </c>
      <c r="T6" s="11">
        <v>1.9933333333333394</v>
      </c>
      <c r="U6" s="11">
        <v>5.0466666666666669</v>
      </c>
      <c r="V6" s="11">
        <v>0.9400000000000025</v>
      </c>
      <c r="W6" s="11"/>
      <c r="X6" s="11">
        <v>126.81632713748292</v>
      </c>
      <c r="Y6" s="11">
        <v>118.419712860198</v>
      </c>
      <c r="Z6" s="11">
        <v>80.671952515946273</v>
      </c>
      <c r="AA6" s="11">
        <v>99.78600102303308</v>
      </c>
      <c r="AB6" s="10"/>
      <c r="AC6" s="11">
        <v>1</v>
      </c>
      <c r="AD6" s="11">
        <v>5</v>
      </c>
      <c r="AE6" s="11">
        <v>0.62866666666666637</v>
      </c>
      <c r="AF6" s="11">
        <v>0.70000000000000207</v>
      </c>
      <c r="AG6" s="11">
        <v>0.83066666666667055</v>
      </c>
      <c r="AH6" s="11">
        <v>0.7980000000000006</v>
      </c>
      <c r="AI6" s="10"/>
      <c r="AJ6" s="11"/>
      <c r="AK6" s="11"/>
      <c r="AL6" s="11"/>
      <c r="AM6" s="11"/>
      <c r="AN6" s="11" t="s">
        <v>24</v>
      </c>
      <c r="AO6" s="11" t="s">
        <v>25</v>
      </c>
      <c r="AP6" s="11" t="s">
        <v>26</v>
      </c>
      <c r="AQ6" s="11" t="s">
        <v>27</v>
      </c>
      <c r="AR6" s="11" t="s">
        <v>28</v>
      </c>
      <c r="AS6" s="11" t="s">
        <v>29</v>
      </c>
      <c r="AT6" s="11" t="s">
        <v>30</v>
      </c>
      <c r="AU6" s="11" t="s">
        <v>31</v>
      </c>
      <c r="AV6" s="10"/>
      <c r="AW6" s="11">
        <v>2</v>
      </c>
      <c r="AX6" s="11" t="s">
        <v>14</v>
      </c>
      <c r="AY6" s="11" t="s">
        <v>44</v>
      </c>
      <c r="AZ6" s="11">
        <v>3.9026666666666663</v>
      </c>
      <c r="BA6" s="11">
        <v>1.8960000000000004</v>
      </c>
      <c r="BB6" s="14"/>
      <c r="BC6" s="11" t="s">
        <v>41</v>
      </c>
      <c r="BD6" s="11">
        <v>93.202900294270819</v>
      </c>
      <c r="BE6" s="11">
        <v>121.30965531860325</v>
      </c>
      <c r="BF6" s="14"/>
      <c r="BG6" s="11" t="s">
        <v>41</v>
      </c>
      <c r="BH6" s="11">
        <v>0.8666666666666667</v>
      </c>
      <c r="BI6" s="11">
        <v>0</v>
      </c>
      <c r="BJ6" s="14"/>
      <c r="BK6" s="11" t="s">
        <v>41</v>
      </c>
      <c r="BL6" s="11">
        <v>0.13333333333333333</v>
      </c>
      <c r="BM6" s="11">
        <v>0</v>
      </c>
    </row>
    <row r="7" spans="1:65" x14ac:dyDescent="0.2">
      <c r="A7" s="11">
        <v>6</v>
      </c>
      <c r="B7" s="11">
        <v>41</v>
      </c>
      <c r="C7" s="11" t="s">
        <v>48</v>
      </c>
      <c r="D7" s="15">
        <v>2</v>
      </c>
      <c r="E7" s="11"/>
      <c r="F7" s="11">
        <v>3.2300000000000026</v>
      </c>
      <c r="G7" s="11">
        <v>1.528000000000004</v>
      </c>
      <c r="H7" s="11">
        <v>5.65</v>
      </c>
      <c r="I7" s="11">
        <v>2.0019999999999953</v>
      </c>
      <c r="J7" s="11"/>
      <c r="K7" s="11">
        <v>105.49467045900992</v>
      </c>
      <c r="L7" s="11">
        <v>120.33556533261697</v>
      </c>
      <c r="M7" s="11">
        <v>114.83948457970243</v>
      </c>
      <c r="N7" s="11">
        <v>107.472106955721</v>
      </c>
      <c r="O7" s="10"/>
      <c r="P7" s="11">
        <v>1</v>
      </c>
      <c r="Q7" s="11">
        <v>6</v>
      </c>
      <c r="R7" s="11"/>
      <c r="S7" s="11">
        <v>1.0600000000000023</v>
      </c>
      <c r="T7" s="11">
        <v>4.7199999999999891</v>
      </c>
      <c r="U7" s="11">
        <v>5.7800000000000011</v>
      </c>
      <c r="V7" s="11">
        <v>1.2333333333333389</v>
      </c>
      <c r="W7" s="11"/>
      <c r="X7" s="11">
        <v>86.66188143894631</v>
      </c>
      <c r="Y7" s="11">
        <v>154.81923106321105</v>
      </c>
      <c r="Z7" s="11">
        <v>102.59846976448823</v>
      </c>
      <c r="AA7" s="11">
        <v>109.87943546083106</v>
      </c>
      <c r="AB7" s="10"/>
      <c r="AC7" s="11"/>
      <c r="AD7" s="11"/>
      <c r="AE7" s="11"/>
      <c r="AF7" s="11"/>
      <c r="AG7" s="11"/>
      <c r="AH7" s="11"/>
      <c r="AI7" s="10"/>
      <c r="AJ7" s="11">
        <v>2</v>
      </c>
      <c r="AK7" s="11">
        <v>0</v>
      </c>
      <c r="AL7" s="11" t="s">
        <v>32</v>
      </c>
      <c r="AM7" s="11" t="s">
        <v>33</v>
      </c>
      <c r="AN7" s="11"/>
      <c r="AO7" s="11"/>
      <c r="AP7" s="11"/>
      <c r="AQ7" s="11"/>
      <c r="AR7" s="11">
        <v>3.6271544715447144</v>
      </c>
      <c r="AS7" s="11">
        <v>3.6271544715447144</v>
      </c>
      <c r="AT7" s="11"/>
      <c r="AU7" s="11"/>
      <c r="AV7" s="10"/>
      <c r="AW7" s="11">
        <v>2</v>
      </c>
      <c r="AX7" s="11" t="s">
        <v>15</v>
      </c>
      <c r="AY7" s="11" t="s">
        <v>43</v>
      </c>
      <c r="AZ7" s="11">
        <v>6.622666666666662</v>
      </c>
      <c r="BA7" s="11">
        <v>2.0726666666666662</v>
      </c>
      <c r="BB7" s="14"/>
      <c r="BC7" s="11" t="s">
        <v>42</v>
      </c>
      <c r="BD7" s="11">
        <v>100.11526186471484</v>
      </c>
      <c r="BE7" s="11">
        <v>106.60144390602431</v>
      </c>
      <c r="BF7" s="14"/>
      <c r="BG7" s="11" t="s">
        <v>42</v>
      </c>
      <c r="BH7" s="11">
        <v>1.5333333333333334</v>
      </c>
      <c r="BI7" s="11">
        <v>0</v>
      </c>
      <c r="BJ7" s="14"/>
      <c r="BK7" s="11" t="s">
        <v>42</v>
      </c>
      <c r="BL7" s="11">
        <v>0.33333333333333331</v>
      </c>
      <c r="BM7" s="11">
        <v>0</v>
      </c>
    </row>
    <row r="8" spans="1:65" x14ac:dyDescent="0.2">
      <c r="A8" s="11">
        <v>7</v>
      </c>
      <c r="B8" s="11">
        <v>41</v>
      </c>
      <c r="C8" s="11" t="s">
        <v>49</v>
      </c>
      <c r="D8" s="15">
        <v>3</v>
      </c>
      <c r="E8" s="11"/>
      <c r="F8" s="11">
        <v>7.5119999999999862</v>
      </c>
      <c r="G8" s="11">
        <v>1.7379999999999867</v>
      </c>
      <c r="H8" s="11">
        <v>13.741999999999994</v>
      </c>
      <c r="I8" s="11">
        <v>2.5299999999999927</v>
      </c>
      <c r="J8" s="11"/>
      <c r="K8" s="11">
        <v>67.798037414585892</v>
      </c>
      <c r="L8" s="11">
        <v>126.67158335005097</v>
      </c>
      <c r="M8" s="11">
        <v>69.731989607383952</v>
      </c>
      <c r="N8" s="11">
        <v>130.31825436478712</v>
      </c>
      <c r="O8" s="10"/>
      <c r="P8" s="11">
        <v>1</v>
      </c>
      <c r="Q8" s="11">
        <v>7</v>
      </c>
      <c r="R8" s="11"/>
      <c r="S8" s="11">
        <v>0.72666666666665947</v>
      </c>
      <c r="T8" s="11">
        <v>4.4866666666666601</v>
      </c>
      <c r="U8" s="11">
        <v>5.8733333333333251</v>
      </c>
      <c r="V8" s="11">
        <v>2.5600000000000023</v>
      </c>
      <c r="W8" s="11"/>
      <c r="X8" s="11">
        <v>120.15047574753389</v>
      </c>
      <c r="Y8" s="11">
        <v>131.40995718074149</v>
      </c>
      <c r="Z8" s="11">
        <v>87.690631808278752</v>
      </c>
      <c r="AA8" s="11">
        <v>95.864088147016375</v>
      </c>
      <c r="AB8" s="10"/>
      <c r="AC8" s="11">
        <v>2</v>
      </c>
      <c r="AD8" s="11">
        <v>1</v>
      </c>
      <c r="AE8" s="11">
        <v>3.9026666666666663</v>
      </c>
      <c r="AF8" s="11">
        <v>1.8960000000000004</v>
      </c>
      <c r="AG8" s="11">
        <v>6.622666666666662</v>
      </c>
      <c r="AH8" s="11">
        <v>2.0726666666666662</v>
      </c>
      <c r="AI8" s="10"/>
      <c r="AJ8" s="11">
        <v>2</v>
      </c>
      <c r="AK8" s="11">
        <v>1</v>
      </c>
      <c r="AL8" s="11"/>
      <c r="AM8" s="11" t="s">
        <v>34</v>
      </c>
      <c r="AN8" s="11">
        <v>5.2626666666666626</v>
      </c>
      <c r="AO8" s="11">
        <v>2.0695238095238095</v>
      </c>
      <c r="AP8" s="11"/>
      <c r="AQ8" s="11"/>
      <c r="AR8" s="11">
        <v>5.2626666666666626</v>
      </c>
      <c r="AS8" s="11">
        <v>2.0695238095238095</v>
      </c>
      <c r="AT8" s="11"/>
      <c r="AU8" s="11"/>
      <c r="AV8" s="10"/>
      <c r="AW8" s="11"/>
      <c r="AX8" s="11"/>
      <c r="AY8" s="11"/>
      <c r="AZ8" s="11"/>
      <c r="BA8" s="11"/>
      <c r="BB8" s="14"/>
      <c r="BC8" s="11"/>
      <c r="BD8" s="11"/>
      <c r="BE8" s="11"/>
      <c r="BF8" s="14"/>
      <c r="BG8" s="11"/>
      <c r="BH8" s="11"/>
      <c r="BI8" s="11"/>
      <c r="BJ8" s="14"/>
      <c r="BK8" s="11"/>
      <c r="BL8" s="11"/>
      <c r="BM8" s="11"/>
    </row>
    <row r="9" spans="1:65" x14ac:dyDescent="0.2">
      <c r="A9" s="11">
        <v>8</v>
      </c>
      <c r="B9" s="11">
        <v>41</v>
      </c>
      <c r="C9" s="11" t="s">
        <v>49</v>
      </c>
      <c r="D9" s="15">
        <v>3</v>
      </c>
      <c r="E9" s="11"/>
      <c r="F9" s="11">
        <v>6.2680000000000042</v>
      </c>
      <c r="G9" s="11">
        <v>1.5779999999999901</v>
      </c>
      <c r="H9" s="11">
        <v>12.707999999999993</v>
      </c>
      <c r="I9" s="11">
        <v>2.27199999999999</v>
      </c>
      <c r="J9" s="11"/>
      <c r="K9" s="11">
        <v>72.682673967942847</v>
      </c>
      <c r="L9" s="11">
        <v>143.98413618708162</v>
      </c>
      <c r="M9" s="11">
        <v>81.137102814189859</v>
      </c>
      <c r="N9" s="11">
        <v>131.27265258956919</v>
      </c>
      <c r="O9" s="10"/>
      <c r="P9" s="11">
        <v>1</v>
      </c>
      <c r="Q9" s="11">
        <v>8</v>
      </c>
      <c r="R9" s="11"/>
      <c r="S9" s="11">
        <v>1.3533333333333435</v>
      </c>
      <c r="T9" s="11">
        <v>4.0800000000000027</v>
      </c>
      <c r="U9" s="11">
        <v>4.3799999999999955</v>
      </c>
      <c r="V9" s="11">
        <v>0.92666666666666708</v>
      </c>
      <c r="W9" s="11"/>
      <c r="X9" s="11">
        <v>118.02846483957285</v>
      </c>
      <c r="Y9" s="11">
        <v>114.72299272427246</v>
      </c>
      <c r="Z9" s="11">
        <v>87.947381500113963</v>
      </c>
      <c r="AA9" s="11">
        <v>104.96267018006165</v>
      </c>
      <c r="AB9" s="10"/>
      <c r="AC9" s="11">
        <v>2</v>
      </c>
      <c r="AD9" s="11">
        <v>2</v>
      </c>
      <c r="AE9" s="11">
        <v>0.73400000000000509</v>
      </c>
      <c r="AF9" s="11">
        <v>0.72999999999999909</v>
      </c>
      <c r="AG9" s="11">
        <v>0.77599999999999836</v>
      </c>
      <c r="AH9" s="11">
        <v>0.67400000000000015</v>
      </c>
      <c r="AI9" s="10"/>
      <c r="AJ9" s="11">
        <v>2</v>
      </c>
      <c r="AK9" s="11">
        <v>2</v>
      </c>
      <c r="AL9" s="11"/>
      <c r="AM9" s="11" t="s">
        <v>35</v>
      </c>
      <c r="AN9" s="11">
        <v>1.8960000000000004</v>
      </c>
      <c r="AO9" s="11">
        <v>6.622666666666662</v>
      </c>
      <c r="AP9" s="11">
        <v>3.9026666666666663</v>
      </c>
      <c r="AQ9" s="11">
        <v>2.0726666666666662</v>
      </c>
      <c r="AR9" s="11">
        <v>3.9026666666666663</v>
      </c>
      <c r="AS9" s="11">
        <v>2.0726666666666662</v>
      </c>
      <c r="AT9" s="11"/>
      <c r="AU9" s="11"/>
      <c r="AV9" s="10"/>
      <c r="AW9" s="11">
        <v>3</v>
      </c>
      <c r="AX9" s="11" t="s">
        <v>14</v>
      </c>
      <c r="AY9" s="11" t="s">
        <v>45</v>
      </c>
      <c r="AZ9" s="11">
        <v>8.7508571428571464</v>
      </c>
      <c r="BA9" s="11">
        <v>2.3171428571428585</v>
      </c>
      <c r="BB9" s="14"/>
      <c r="BC9" s="11" t="s">
        <v>41</v>
      </c>
      <c r="BD9" s="11">
        <v>73.294088105852779</v>
      </c>
      <c r="BE9" s="11">
        <v>124.80635411950581</v>
      </c>
      <c r="BF9" s="14"/>
      <c r="BG9" s="11" t="s">
        <v>41</v>
      </c>
      <c r="BH9" s="11">
        <v>2.8714285714285714</v>
      </c>
      <c r="BI9" s="11">
        <v>0</v>
      </c>
      <c r="BJ9" s="14"/>
      <c r="BK9" s="11" t="s">
        <v>41</v>
      </c>
      <c r="BL9" s="11">
        <v>0.25714285714285712</v>
      </c>
      <c r="BM9" s="11">
        <v>0</v>
      </c>
    </row>
    <row r="10" spans="1:65" x14ac:dyDescent="0.2">
      <c r="A10" s="11">
        <v>9</v>
      </c>
      <c r="B10" s="11">
        <v>41</v>
      </c>
      <c r="C10" s="11" t="s">
        <v>49</v>
      </c>
      <c r="D10" s="15">
        <v>3</v>
      </c>
      <c r="E10" s="11"/>
      <c r="F10" s="11">
        <v>4.2179999999999911</v>
      </c>
      <c r="G10" s="11">
        <v>1.342000000000013</v>
      </c>
      <c r="H10" s="11">
        <v>11.454000000000004</v>
      </c>
      <c r="I10" s="11">
        <v>2.2079999999999957</v>
      </c>
      <c r="J10" s="11"/>
      <c r="K10" s="11">
        <v>100.58076092400873</v>
      </c>
      <c r="L10" s="11">
        <v>148.75899995644286</v>
      </c>
      <c r="M10" s="11">
        <v>96.351152243742433</v>
      </c>
      <c r="N10" s="11">
        <v>159.08914030497206</v>
      </c>
      <c r="O10" s="10"/>
      <c r="P10" s="11">
        <v>1</v>
      </c>
      <c r="Q10" s="11">
        <v>9</v>
      </c>
      <c r="R10" s="11"/>
      <c r="S10" s="11">
        <v>2.2733333333333312</v>
      </c>
      <c r="T10" s="11">
        <v>3.1200000000000236</v>
      </c>
      <c r="U10" s="11">
        <v>3.0333333333333221</v>
      </c>
      <c r="V10" s="11">
        <v>1.073333333333333</v>
      </c>
      <c r="W10" s="11"/>
      <c r="X10" s="11">
        <v>131.62372984723757</v>
      </c>
      <c r="Y10" s="11">
        <v>107.58166595167357</v>
      </c>
      <c r="Z10" s="11">
        <v>99.559951202509751</v>
      </c>
      <c r="AA10" s="11">
        <v>108.5416444586573</v>
      </c>
      <c r="AB10" s="10"/>
      <c r="AC10" s="11">
        <v>2</v>
      </c>
      <c r="AD10" s="11">
        <v>3</v>
      </c>
      <c r="AE10" s="11">
        <v>1.2093333333333305</v>
      </c>
      <c r="AF10" s="11">
        <v>0.52600000000000169</v>
      </c>
      <c r="AG10" s="11">
        <v>0.52599999999999836</v>
      </c>
      <c r="AH10" s="11">
        <v>0.57733333333333092</v>
      </c>
      <c r="AI10" s="10"/>
      <c r="AJ10" s="11">
        <v>2</v>
      </c>
      <c r="AK10" s="11">
        <v>3</v>
      </c>
      <c r="AL10" s="11"/>
      <c r="AM10" s="11" t="s">
        <v>36</v>
      </c>
      <c r="AN10" s="11"/>
      <c r="AO10" s="11"/>
      <c r="AP10" s="11">
        <v>1.9100000000000037</v>
      </c>
      <c r="AQ10" s="11">
        <v>7.4026666666666703</v>
      </c>
      <c r="AR10" s="11">
        <v>4.5566666666666604</v>
      </c>
      <c r="AS10" s="11">
        <v>2.3033333333333252</v>
      </c>
      <c r="AT10" s="11">
        <v>4.5566666666666604</v>
      </c>
      <c r="AU10" s="11">
        <v>2.3033333333333252</v>
      </c>
      <c r="AV10" s="10"/>
      <c r="AW10" s="11">
        <v>3</v>
      </c>
      <c r="AX10" s="11" t="s">
        <v>15</v>
      </c>
      <c r="AY10" s="11" t="s">
        <v>43</v>
      </c>
      <c r="AZ10" s="11">
        <v>28.915999999999976</v>
      </c>
      <c r="BA10" s="11">
        <v>2.7905714285714267</v>
      </c>
      <c r="BB10" s="14"/>
      <c r="BC10" s="11" t="s">
        <v>42</v>
      </c>
      <c r="BD10" s="11">
        <v>75.724790804805949</v>
      </c>
      <c r="BE10" s="11">
        <v>121.93327861455273</v>
      </c>
      <c r="BF10" s="14"/>
      <c r="BG10" s="11" t="s">
        <v>42</v>
      </c>
      <c r="BH10" s="11">
        <v>4.5285714285714285</v>
      </c>
      <c r="BI10" s="11">
        <v>0</v>
      </c>
      <c r="BJ10" s="14"/>
      <c r="BK10" s="11" t="s">
        <v>42</v>
      </c>
      <c r="BL10" s="11">
        <v>0.54285714285714282</v>
      </c>
      <c r="BM10" s="11">
        <v>0</v>
      </c>
    </row>
    <row r="11" spans="1:65" x14ac:dyDescent="0.2">
      <c r="A11" s="11">
        <v>10</v>
      </c>
      <c r="B11" s="11">
        <v>41</v>
      </c>
      <c r="C11" s="11" t="s">
        <v>50</v>
      </c>
      <c r="D11" s="15">
        <v>3</v>
      </c>
      <c r="E11" s="11"/>
      <c r="F11" s="11">
        <v>4.4840000000000133</v>
      </c>
      <c r="G11" s="11">
        <v>1.2959999999999987</v>
      </c>
      <c r="H11" s="11">
        <v>26.24199999999998</v>
      </c>
      <c r="I11" s="11">
        <v>2.2440000000000166</v>
      </c>
      <c r="J11" s="11"/>
      <c r="K11" s="11">
        <v>68.013355859825637</v>
      </c>
      <c r="L11" s="11">
        <v>122.51074057924453</v>
      </c>
      <c r="M11" s="11">
        <v>71.256212185276922</v>
      </c>
      <c r="N11" s="11">
        <v>144.41162927470697</v>
      </c>
      <c r="O11" s="10"/>
      <c r="P11" s="11">
        <v>1</v>
      </c>
      <c r="Q11" s="11">
        <v>10</v>
      </c>
      <c r="R11" s="11"/>
      <c r="S11" s="11">
        <v>2.9133333333333269</v>
      </c>
      <c r="T11" s="11">
        <v>9.5666666666666824</v>
      </c>
      <c r="U11" s="11">
        <v>11.273333333333349</v>
      </c>
      <c r="V11" s="11">
        <v>0.89999999999999625</v>
      </c>
      <c r="W11" s="11"/>
      <c r="X11" s="11">
        <v>126.98490741738972</v>
      </c>
      <c r="Y11" s="11">
        <v>147.99134825488699</v>
      </c>
      <c r="Z11" s="11">
        <v>112.26716439267125</v>
      </c>
      <c r="AA11" s="11">
        <v>131.06261022927629</v>
      </c>
      <c r="AB11" s="10"/>
      <c r="AC11" s="11">
        <v>2</v>
      </c>
      <c r="AD11" s="11">
        <v>4</v>
      </c>
      <c r="AE11" s="11">
        <v>0.57266666666666888</v>
      </c>
      <c r="AF11" s="11">
        <v>0.60333333333333461</v>
      </c>
      <c r="AG11" s="11">
        <v>1.1673333333333393</v>
      </c>
      <c r="AH11" s="11">
        <v>0.68799999999999983</v>
      </c>
      <c r="AI11" s="10"/>
      <c r="AJ11" s="11">
        <v>2</v>
      </c>
      <c r="AK11" s="11">
        <v>4</v>
      </c>
      <c r="AL11" s="11"/>
      <c r="AM11" s="11"/>
      <c r="AN11" s="11"/>
      <c r="AO11" s="11"/>
      <c r="AP11" s="11"/>
      <c r="AQ11" s="11"/>
      <c r="AR11" s="11"/>
      <c r="AS11" s="11"/>
      <c r="AT11" s="11">
        <v>2.0599999999999961</v>
      </c>
      <c r="AU11" s="11">
        <v>8.0283333333333378</v>
      </c>
      <c r="AV11" s="10"/>
      <c r="AW11" s="11"/>
      <c r="AX11" s="11"/>
      <c r="AY11" s="11"/>
      <c r="AZ11" s="11"/>
      <c r="BA11" s="11"/>
      <c r="BB11" s="14"/>
      <c r="BC11" s="11"/>
      <c r="BD11" s="11"/>
      <c r="BE11" s="11"/>
      <c r="BF11" s="14"/>
      <c r="BG11" s="11"/>
      <c r="BH11" s="11"/>
      <c r="BI11" s="11"/>
      <c r="BJ11" s="14"/>
      <c r="BK11" s="11"/>
      <c r="BL11" s="11"/>
      <c r="BM11" s="11"/>
    </row>
    <row r="12" spans="1:65" x14ac:dyDescent="0.2">
      <c r="A12" s="11">
        <v>11</v>
      </c>
      <c r="B12" s="11">
        <v>41</v>
      </c>
      <c r="C12" s="11" t="s">
        <v>50</v>
      </c>
      <c r="D12" s="15">
        <v>3</v>
      </c>
      <c r="E12" s="11"/>
      <c r="F12" s="11">
        <v>8.6480000000000139</v>
      </c>
      <c r="G12" s="11">
        <v>2.019999999999996</v>
      </c>
      <c r="H12" s="11">
        <v>39.501999999999981</v>
      </c>
      <c r="I12" s="11">
        <v>2.0079999999999929</v>
      </c>
      <c r="J12" s="11"/>
      <c r="K12" s="11">
        <v>70.426127020523012</v>
      </c>
      <c r="L12" s="11">
        <v>135.44977101288288</v>
      </c>
      <c r="M12" s="11">
        <v>77.701540441738672</v>
      </c>
      <c r="N12" s="11">
        <v>146.72062686171773</v>
      </c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0"/>
      <c r="AC12" s="11">
        <v>2</v>
      </c>
      <c r="AD12" s="11">
        <v>5</v>
      </c>
      <c r="AE12" s="11">
        <v>0.76466666666666683</v>
      </c>
      <c r="AF12" s="11">
        <v>0.73933333333333262</v>
      </c>
      <c r="AG12" s="11">
        <v>0.63266666666666771</v>
      </c>
      <c r="AH12" s="11">
        <v>0.88533333333333886</v>
      </c>
      <c r="AI12" s="10"/>
      <c r="AJ12" s="11">
        <v>3</v>
      </c>
      <c r="AK12" s="11">
        <v>0</v>
      </c>
      <c r="AL12" s="11" t="s">
        <v>37</v>
      </c>
      <c r="AM12" s="11" t="s">
        <v>33</v>
      </c>
      <c r="AN12" s="11"/>
      <c r="AO12" s="11"/>
      <c r="AP12" s="11"/>
      <c r="AQ12" s="11"/>
      <c r="AR12" s="11">
        <v>10.750731707317076</v>
      </c>
      <c r="AS12" s="11">
        <v>10.750731707317076</v>
      </c>
      <c r="AT12" s="11"/>
      <c r="AU12" s="11"/>
      <c r="AV12" s="10"/>
      <c r="AW12" s="11">
        <v>4</v>
      </c>
      <c r="AX12" s="11" t="s">
        <v>14</v>
      </c>
      <c r="AY12" s="11" t="s">
        <v>46</v>
      </c>
      <c r="AZ12" s="11">
        <v>5.6759999999999948</v>
      </c>
      <c r="BA12" s="11">
        <v>1.4763636363636394</v>
      </c>
      <c r="BB12" s="14"/>
      <c r="BC12" s="11" t="s">
        <v>41</v>
      </c>
      <c r="BD12" s="11">
        <v>96.787495848341891</v>
      </c>
      <c r="BE12" s="11">
        <v>118.50680658906175</v>
      </c>
      <c r="BF12" s="14"/>
      <c r="BG12" s="11" t="s">
        <v>41</v>
      </c>
      <c r="BH12" s="11">
        <v>1.8181818181818181E-2</v>
      </c>
      <c r="BI12" s="11">
        <v>0</v>
      </c>
      <c r="BJ12" s="14"/>
      <c r="BK12" s="11" t="s">
        <v>41</v>
      </c>
      <c r="BL12" s="11">
        <v>1.8181818181818181E-2</v>
      </c>
      <c r="BM12" s="11">
        <v>0</v>
      </c>
    </row>
    <row r="13" spans="1:65" x14ac:dyDescent="0.2">
      <c r="A13" s="11">
        <v>12</v>
      </c>
      <c r="B13" s="11">
        <v>41</v>
      </c>
      <c r="C13" s="11" t="s">
        <v>50</v>
      </c>
      <c r="D13" s="15">
        <v>3</v>
      </c>
      <c r="E13" s="11"/>
      <c r="F13" s="11">
        <v>7.6940000000000115</v>
      </c>
      <c r="G13" s="11">
        <v>1.1700000000000201</v>
      </c>
      <c r="H13" s="11">
        <v>31.409999999999986</v>
      </c>
      <c r="I13" s="11">
        <v>3.2260000000000106</v>
      </c>
      <c r="J13" s="11"/>
      <c r="K13" s="11">
        <v>95.082177637565309</v>
      </c>
      <c r="L13" s="11">
        <v>146.95919791652216</v>
      </c>
      <c r="M13" s="11">
        <v>94.04041969470309</v>
      </c>
      <c r="N13" s="11">
        <v>92.48920594152456</v>
      </c>
      <c r="O13" s="10"/>
      <c r="P13" s="11">
        <v>2</v>
      </c>
      <c r="Q13" s="11">
        <v>1</v>
      </c>
      <c r="R13" s="11"/>
      <c r="S13" s="11">
        <v>0.95333333333333192</v>
      </c>
      <c r="T13" s="11">
        <v>3.3400000000000021</v>
      </c>
      <c r="U13" s="11">
        <v>1.7866666666666671</v>
      </c>
      <c r="V13" s="11">
        <v>1.2133333333333312</v>
      </c>
      <c r="W13" s="11"/>
      <c r="X13" s="11">
        <v>94.160936383750155</v>
      </c>
      <c r="Y13" s="11">
        <v>142.98779706259589</v>
      </c>
      <c r="Z13" s="11">
        <v>121.79713310765435</v>
      </c>
      <c r="AA13" s="11">
        <v>97.827358974048636</v>
      </c>
      <c r="AB13" s="10"/>
      <c r="AC13" s="11">
        <v>2</v>
      </c>
      <c r="AD13" s="11">
        <v>6</v>
      </c>
      <c r="AE13" s="11">
        <v>0.77599999999999869</v>
      </c>
      <c r="AF13" s="11"/>
      <c r="AG13" s="11">
        <v>0.85999999999999444</v>
      </c>
      <c r="AH13" s="11"/>
      <c r="AI13" s="10"/>
      <c r="AJ13" s="11">
        <v>3</v>
      </c>
      <c r="AK13" s="11">
        <v>1</v>
      </c>
      <c r="AL13" s="11"/>
      <c r="AM13" s="11" t="s">
        <v>34</v>
      </c>
      <c r="AN13" s="11">
        <v>18.720845070422534</v>
      </c>
      <c r="AO13" s="11">
        <v>2.9455172413793096</v>
      </c>
      <c r="AP13" s="11"/>
      <c r="AQ13" s="11"/>
      <c r="AR13" s="11">
        <v>18.720845070422534</v>
      </c>
      <c r="AS13" s="11">
        <v>2.9455172413793096</v>
      </c>
      <c r="AT13" s="11"/>
      <c r="AU13" s="11"/>
      <c r="AV13" s="10"/>
      <c r="AW13" s="11">
        <v>4</v>
      </c>
      <c r="AX13" s="11" t="s">
        <v>15</v>
      </c>
      <c r="AY13" s="11" t="s">
        <v>43</v>
      </c>
      <c r="AZ13" s="11">
        <v>17.967272727272729</v>
      </c>
      <c r="BA13" s="11">
        <v>2.8220000000000014</v>
      </c>
      <c r="BB13" s="14"/>
      <c r="BC13" s="11" t="s">
        <v>42</v>
      </c>
      <c r="BD13" s="11">
        <v>90.583776338613745</v>
      </c>
      <c r="BE13" s="11">
        <v>132.92693476805442</v>
      </c>
      <c r="BF13" s="14"/>
      <c r="BG13" s="11" t="s">
        <v>42</v>
      </c>
      <c r="BH13" s="11">
        <v>0.61818181818181817</v>
      </c>
      <c r="BI13" s="11">
        <v>0</v>
      </c>
      <c r="BJ13" s="14"/>
      <c r="BK13" s="11" t="s">
        <v>42</v>
      </c>
      <c r="BL13" s="11">
        <v>0.17272727272727273</v>
      </c>
      <c r="BM13" s="11">
        <v>0</v>
      </c>
    </row>
    <row r="14" spans="1:65" x14ac:dyDescent="0.2">
      <c r="A14" s="11">
        <v>13</v>
      </c>
      <c r="B14" s="11">
        <v>41</v>
      </c>
      <c r="C14" s="11" t="s">
        <v>50</v>
      </c>
      <c r="D14" s="15">
        <v>3</v>
      </c>
      <c r="E14" s="11"/>
      <c r="F14" s="11">
        <v>22.432000000000009</v>
      </c>
      <c r="G14" s="11">
        <v>7.076000000000005</v>
      </c>
      <c r="H14" s="11">
        <v>67.353999999999928</v>
      </c>
      <c r="I14" s="11">
        <v>5.0459999999999852</v>
      </c>
      <c r="J14" s="11"/>
      <c r="K14" s="11">
        <v>38.475483916517874</v>
      </c>
      <c r="L14" s="11">
        <v>49.310049834315734</v>
      </c>
      <c r="M14" s="11">
        <v>39.85511864660667</v>
      </c>
      <c r="N14" s="11">
        <v>49.231440964591272</v>
      </c>
      <c r="O14" s="10"/>
      <c r="P14" s="11">
        <v>2</v>
      </c>
      <c r="Q14" s="11">
        <v>2</v>
      </c>
      <c r="R14" s="11"/>
      <c r="S14" s="11">
        <v>3.1666666666666679</v>
      </c>
      <c r="T14" s="11">
        <v>1.4266666666666623</v>
      </c>
      <c r="U14" s="11">
        <v>4.8999999999999986</v>
      </c>
      <c r="V14" s="11">
        <v>1.3533333333333342</v>
      </c>
      <c r="W14" s="11"/>
      <c r="X14" s="11">
        <v>124.81147303044501</v>
      </c>
      <c r="Y14" s="11">
        <v>112.54023754023733</v>
      </c>
      <c r="Z14" s="11">
        <v>122.34630123282396</v>
      </c>
      <c r="AA14" s="11">
        <v>121.00622275968023</v>
      </c>
      <c r="AB14" s="10"/>
      <c r="AC14" s="11">
        <v>2</v>
      </c>
      <c r="AD14" s="11">
        <v>7</v>
      </c>
      <c r="AE14" s="11">
        <v>0.73000000000000087</v>
      </c>
      <c r="AF14" s="11"/>
      <c r="AG14" s="11">
        <v>0.66066666666667295</v>
      </c>
      <c r="AH14" s="11"/>
      <c r="AI14" s="10"/>
      <c r="AJ14" s="11">
        <v>3</v>
      </c>
      <c r="AK14" s="11">
        <v>2</v>
      </c>
      <c r="AL14" s="11"/>
      <c r="AM14" s="11" t="s">
        <v>35</v>
      </c>
      <c r="AN14" s="11">
        <v>2.3171428571428585</v>
      </c>
      <c r="AO14" s="11">
        <v>28.915999999999976</v>
      </c>
      <c r="AP14" s="11">
        <v>8.7508571428571464</v>
      </c>
      <c r="AQ14" s="11">
        <v>2.7905714285714267</v>
      </c>
      <c r="AR14" s="11">
        <v>8.7508571428571464</v>
      </c>
      <c r="AS14" s="11">
        <v>2.7905714285714267</v>
      </c>
      <c r="AT14" s="11"/>
      <c r="AU14" s="11"/>
      <c r="AV14" s="10"/>
      <c r="AW14" s="11"/>
      <c r="AX14" s="11"/>
      <c r="AY14" s="11"/>
      <c r="AZ14" s="11"/>
      <c r="BA14" s="11"/>
      <c r="BB14" s="14"/>
      <c r="BC14" s="11"/>
      <c r="BD14" s="11"/>
      <c r="BE14" s="11"/>
      <c r="BF14" s="14"/>
      <c r="BG14" s="11"/>
      <c r="BH14" s="11"/>
      <c r="BI14" s="11"/>
      <c r="BJ14" s="14"/>
      <c r="BK14" s="11"/>
      <c r="BL14" s="11"/>
      <c r="BM14" s="11"/>
    </row>
    <row r="15" spans="1:65" x14ac:dyDescent="0.2">
      <c r="A15" s="11">
        <v>14</v>
      </c>
      <c r="B15" s="11">
        <v>41</v>
      </c>
      <c r="C15" s="11" t="s">
        <v>50</v>
      </c>
      <c r="D15" s="15">
        <v>4</v>
      </c>
      <c r="E15" s="11"/>
      <c r="F15" s="11">
        <v>9.9840000000000053</v>
      </c>
      <c r="G15" s="11">
        <v>1.5600000000000152</v>
      </c>
      <c r="H15" s="11">
        <v>31.829999999999995</v>
      </c>
      <c r="I15" s="11">
        <v>2.6020000000000207</v>
      </c>
      <c r="J15" s="11"/>
      <c r="K15" s="11">
        <v>81.898261547320729</v>
      </c>
      <c r="L15" s="11">
        <v>126.81223059894235</v>
      </c>
      <c r="M15" s="11">
        <v>84.383918029713612</v>
      </c>
      <c r="N15" s="11">
        <v>126.01578406609039</v>
      </c>
      <c r="O15" s="10"/>
      <c r="P15" s="11">
        <v>2</v>
      </c>
      <c r="Q15" s="11">
        <v>3</v>
      </c>
      <c r="R15" s="11"/>
      <c r="S15" s="11">
        <v>1.4466666666666654</v>
      </c>
      <c r="T15" s="11">
        <v>1.1266666666666652</v>
      </c>
      <c r="U15" s="11">
        <v>5.9133333333333313</v>
      </c>
      <c r="V15" s="11">
        <v>1.159999999999987</v>
      </c>
      <c r="W15" s="11"/>
      <c r="X15" s="11">
        <v>98.763110775081202</v>
      </c>
      <c r="Y15" s="11">
        <v>128.7578432374913</v>
      </c>
      <c r="Z15" s="11">
        <v>113.08504414668057</v>
      </c>
      <c r="AA15" s="11">
        <v>117.91123541115515</v>
      </c>
      <c r="AB15" s="10"/>
      <c r="AC15" s="11">
        <v>2</v>
      </c>
      <c r="AD15" s="11">
        <v>8</v>
      </c>
      <c r="AE15" s="11">
        <v>0.65266666666666573</v>
      </c>
      <c r="AF15" s="11"/>
      <c r="AG15" s="11">
        <v>0.70133333333333092</v>
      </c>
      <c r="AH15" s="11"/>
      <c r="AI15" s="10"/>
      <c r="AJ15" s="11">
        <v>3</v>
      </c>
      <c r="AK15" s="11">
        <v>3</v>
      </c>
      <c r="AL15" s="11"/>
      <c r="AM15" s="11" t="s">
        <v>36</v>
      </c>
      <c r="AN15" s="11"/>
      <c r="AO15" s="11"/>
      <c r="AP15" s="11">
        <v>2.4156097560975596</v>
      </c>
      <c r="AQ15" s="11">
        <v>31.399473684210509</v>
      </c>
      <c r="AR15" s="11">
        <v>9.4696296296296349</v>
      </c>
      <c r="AS15" s="11">
        <v>2.7678571428571268</v>
      </c>
      <c r="AT15" s="11">
        <v>9.4696296296296349</v>
      </c>
      <c r="AU15" s="11">
        <v>2.7678571428571268</v>
      </c>
      <c r="AV15" s="10"/>
    </row>
    <row r="16" spans="1:65" x14ac:dyDescent="0.2">
      <c r="A16" s="11">
        <v>15</v>
      </c>
      <c r="B16" s="11">
        <v>41</v>
      </c>
      <c r="C16" s="11" t="s">
        <v>50</v>
      </c>
      <c r="D16" s="15">
        <v>4</v>
      </c>
      <c r="E16" s="11"/>
      <c r="F16" s="11">
        <v>7.0479999999999761</v>
      </c>
      <c r="G16" s="11">
        <v>1.8459999999999923</v>
      </c>
      <c r="H16" s="11">
        <v>29.088000000000001</v>
      </c>
      <c r="I16" s="11">
        <v>3.3719999999999857</v>
      </c>
      <c r="J16" s="11"/>
      <c r="K16" s="11">
        <v>88.556413310786098</v>
      </c>
      <c r="L16" s="11">
        <v>136.19647755910006</v>
      </c>
      <c r="M16" s="11">
        <v>90.596648867858235</v>
      </c>
      <c r="N16" s="11">
        <v>128.6124829461728</v>
      </c>
      <c r="O16" s="10"/>
      <c r="P16" s="11">
        <v>2</v>
      </c>
      <c r="Q16" s="11">
        <v>4</v>
      </c>
      <c r="R16" s="11"/>
      <c r="S16" s="11">
        <v>4.7800000000000011</v>
      </c>
      <c r="T16" s="11">
        <v>1.8133333333333326</v>
      </c>
      <c r="U16" s="11">
        <v>5.9799999999999942</v>
      </c>
      <c r="V16" s="11">
        <v>1.8933333333333355</v>
      </c>
      <c r="W16" s="11"/>
      <c r="X16" s="11">
        <v>108.14646093051321</v>
      </c>
      <c r="Y16" s="11">
        <v>154.80315548379141</v>
      </c>
      <c r="Z16" s="11">
        <v>92.339245358438859</v>
      </c>
      <c r="AA16" s="11">
        <v>100.84033613445418</v>
      </c>
      <c r="AB16" s="10"/>
      <c r="AC16" s="11">
        <v>2</v>
      </c>
      <c r="AD16" s="11">
        <v>9</v>
      </c>
      <c r="AE16" s="11">
        <v>1.4873333333333276</v>
      </c>
      <c r="AF16" s="11"/>
      <c r="AG16" s="11">
        <v>17.23</v>
      </c>
      <c r="AH16" s="11"/>
      <c r="AI16" s="10"/>
      <c r="AJ16" s="11">
        <v>3</v>
      </c>
      <c r="AK16" s="11">
        <v>4</v>
      </c>
      <c r="AL16" s="11"/>
      <c r="AM16" s="11"/>
      <c r="AN16" s="11"/>
      <c r="AO16" s="11"/>
      <c r="AP16" s="11"/>
      <c r="AQ16" s="11"/>
      <c r="AR16" s="11"/>
      <c r="AS16" s="11"/>
      <c r="AT16" s="11">
        <v>2.2720000000000011</v>
      </c>
      <c r="AU16" s="11">
        <v>30.396428571428547</v>
      </c>
      <c r="AV16" s="10"/>
    </row>
    <row r="17" spans="1:48" x14ac:dyDescent="0.2">
      <c r="A17" s="11">
        <v>16</v>
      </c>
      <c r="B17" s="11">
        <v>41</v>
      </c>
      <c r="C17" s="11" t="s">
        <v>50</v>
      </c>
      <c r="D17" s="15">
        <v>4</v>
      </c>
      <c r="E17" s="11"/>
      <c r="F17" s="11">
        <v>8.5060000000000091</v>
      </c>
      <c r="G17" s="11">
        <v>1.4880000000000166</v>
      </c>
      <c r="H17" s="11">
        <v>23.319999999999986</v>
      </c>
      <c r="I17" s="11">
        <v>2.3600000000000003</v>
      </c>
      <c r="J17" s="11"/>
      <c r="K17" s="11">
        <v>103.34892860929779</v>
      </c>
      <c r="L17" s="11">
        <v>112.89798091269526</v>
      </c>
      <c r="M17" s="11">
        <v>91.664750294010247</v>
      </c>
      <c r="N17" s="11">
        <v>126.19815546089986</v>
      </c>
      <c r="O17" s="10"/>
      <c r="P17" s="11">
        <v>2</v>
      </c>
      <c r="Q17" s="11">
        <v>5</v>
      </c>
      <c r="R17" s="11"/>
      <c r="S17" s="11">
        <v>2.1933333333333329</v>
      </c>
      <c r="T17" s="11">
        <v>1.1266666666666747</v>
      </c>
      <c r="U17" s="11">
        <v>9.1933333333333369</v>
      </c>
      <c r="V17" s="11">
        <v>1.7933333333333412</v>
      </c>
      <c r="W17" s="11"/>
      <c r="X17" s="11">
        <v>113.08905295779773</v>
      </c>
      <c r="Y17" s="11">
        <v>98.415755955657161</v>
      </c>
      <c r="Z17" s="11">
        <v>82.494959238191612</v>
      </c>
      <c r="AA17" s="11">
        <v>117.42571458855956</v>
      </c>
      <c r="AB17" s="10"/>
      <c r="AC17" s="11">
        <v>2</v>
      </c>
      <c r="AD17" s="11">
        <v>10</v>
      </c>
      <c r="AE17" s="11">
        <v>0.66333333333333466</v>
      </c>
      <c r="AF17" s="11"/>
      <c r="AG17" s="11">
        <v>0.79133333333333178</v>
      </c>
      <c r="AH17" s="11"/>
      <c r="AI17" s="10"/>
      <c r="AJ17" s="11">
        <v>4</v>
      </c>
      <c r="AK17" s="11">
        <v>0</v>
      </c>
      <c r="AL17" s="11" t="s">
        <v>37</v>
      </c>
      <c r="AM17" s="11" t="s">
        <v>33</v>
      </c>
      <c r="AN17" s="11"/>
      <c r="AO17" s="11"/>
      <c r="AP17" s="11"/>
      <c r="AQ17" s="11"/>
      <c r="AR17" s="11">
        <v>7.0299778270509918</v>
      </c>
      <c r="AS17" s="11">
        <v>7.0299778270509918</v>
      </c>
      <c r="AT17" s="11"/>
      <c r="AU17" s="11"/>
      <c r="AV17" s="10"/>
    </row>
    <row r="18" spans="1:48" x14ac:dyDescent="0.2">
      <c r="A18" s="11">
        <v>17</v>
      </c>
      <c r="B18" s="11">
        <v>41</v>
      </c>
      <c r="C18" s="11" t="s">
        <v>50</v>
      </c>
      <c r="D18" s="15">
        <v>4</v>
      </c>
      <c r="E18" s="11"/>
      <c r="F18" s="11">
        <v>6.4859999999999953</v>
      </c>
      <c r="G18" s="11">
        <v>1.6860000000000113</v>
      </c>
      <c r="H18" s="11">
        <v>15.547999999999993</v>
      </c>
      <c r="I18" s="11">
        <v>2.4500000000000028</v>
      </c>
      <c r="J18" s="11"/>
      <c r="K18" s="11">
        <v>93.902299658960288</v>
      </c>
      <c r="L18" s="11">
        <v>116.07037451585316</v>
      </c>
      <c r="M18" s="11">
        <v>77.306345409426285</v>
      </c>
      <c r="N18" s="11">
        <v>122.89817239844362</v>
      </c>
      <c r="O18" s="10"/>
      <c r="P18" s="11">
        <v>2</v>
      </c>
      <c r="Q18" s="11">
        <v>6</v>
      </c>
      <c r="R18" s="11"/>
      <c r="S18" s="11">
        <v>7.333333333333333</v>
      </c>
      <c r="T18" s="11">
        <v>2.3599999999999945</v>
      </c>
      <c r="U18" s="11">
        <v>8.619999999999985</v>
      </c>
      <c r="V18" s="11">
        <v>1.4000000000000152</v>
      </c>
      <c r="W18" s="11"/>
      <c r="X18" s="11">
        <v>72.628289630053601</v>
      </c>
      <c r="Y18" s="11">
        <v>100.71213745638143</v>
      </c>
      <c r="Z18" s="11">
        <v>103.22566249838194</v>
      </c>
      <c r="AA18" s="11">
        <v>84.838571556709226</v>
      </c>
      <c r="AB18" s="10"/>
      <c r="AC18" s="11"/>
      <c r="AD18" s="11"/>
      <c r="AE18" s="11"/>
      <c r="AF18" s="11"/>
      <c r="AG18" s="11"/>
      <c r="AH18" s="11"/>
      <c r="AI18" s="10"/>
      <c r="AJ18" s="11">
        <v>4</v>
      </c>
      <c r="AK18" s="11">
        <v>1</v>
      </c>
      <c r="AL18" s="11"/>
      <c r="AM18" s="11" t="s">
        <v>34</v>
      </c>
      <c r="AN18" s="11">
        <v>11.844732142857138</v>
      </c>
      <c r="AO18" s="11">
        <v>2.2788546255506632</v>
      </c>
      <c r="AP18" s="11"/>
      <c r="AQ18" s="11"/>
      <c r="AR18" s="11">
        <v>11.844732142857138</v>
      </c>
      <c r="AS18" s="11">
        <v>2.2788546255506632</v>
      </c>
      <c r="AT18" s="11"/>
      <c r="AU18" s="11"/>
      <c r="AV18" s="10"/>
    </row>
    <row r="19" spans="1:48" x14ac:dyDescent="0.2">
      <c r="A19" s="11">
        <v>18</v>
      </c>
      <c r="B19" s="11">
        <v>41</v>
      </c>
      <c r="C19" s="11" t="s">
        <v>50</v>
      </c>
      <c r="D19" s="15">
        <v>4</v>
      </c>
      <c r="E19" s="11"/>
      <c r="F19" s="11">
        <v>3.6639999999999988</v>
      </c>
      <c r="G19" s="11">
        <v>1.6200000000000045</v>
      </c>
      <c r="H19" s="11">
        <v>11.331999999999997</v>
      </c>
      <c r="I19" s="11">
        <v>2.3399999999999932</v>
      </c>
      <c r="J19" s="11"/>
      <c r="K19" s="11">
        <v>119.19322272347094</v>
      </c>
      <c r="L19" s="11">
        <v>130.38941029730353</v>
      </c>
      <c r="M19" s="11">
        <v>99.064358789883769</v>
      </c>
      <c r="N19" s="11">
        <v>143.67269817741544</v>
      </c>
      <c r="O19" s="10"/>
      <c r="P19" s="11">
        <v>2</v>
      </c>
      <c r="Q19" s="11">
        <v>7</v>
      </c>
      <c r="R19" s="11"/>
      <c r="S19" s="11">
        <v>4.4666666666666783</v>
      </c>
      <c r="T19" s="11">
        <v>2.0933333333333621</v>
      </c>
      <c r="U19" s="11">
        <v>6.3799999999999768</v>
      </c>
      <c r="V19" s="11">
        <v>3.7933333333333317</v>
      </c>
      <c r="W19" s="11"/>
      <c r="X19" s="11">
        <v>90.061337704342819</v>
      </c>
      <c r="Y19" s="11">
        <v>92.94882418080185</v>
      </c>
      <c r="Z19" s="11">
        <v>78.741637113380747</v>
      </c>
      <c r="AA19" s="11">
        <v>135.51896246587523</v>
      </c>
      <c r="AB19" s="10"/>
      <c r="AC19" s="11">
        <v>3</v>
      </c>
      <c r="AD19" s="11">
        <v>1</v>
      </c>
      <c r="AE19" s="11">
        <v>8.7508571428571464</v>
      </c>
      <c r="AF19" s="11">
        <v>2.3171428571428585</v>
      </c>
      <c r="AG19" s="11">
        <v>28.915999999999976</v>
      </c>
      <c r="AH19" s="11">
        <v>2.7905714285714267</v>
      </c>
      <c r="AI19" s="10"/>
      <c r="AJ19" s="11">
        <v>4</v>
      </c>
      <c r="AK19" s="11">
        <v>2</v>
      </c>
      <c r="AL19" s="11"/>
      <c r="AM19" s="11" t="s">
        <v>35</v>
      </c>
      <c r="AN19" s="11">
        <v>1.4763636363636394</v>
      </c>
      <c r="AO19" s="11">
        <v>17.967272727272729</v>
      </c>
      <c r="AP19" s="11">
        <v>5.6759999999999948</v>
      </c>
      <c r="AQ19" s="11">
        <v>2.8220000000000014</v>
      </c>
      <c r="AR19" s="11">
        <v>5.6759999999999948</v>
      </c>
      <c r="AS19" s="11">
        <v>2.8220000000000014</v>
      </c>
      <c r="AT19" s="11"/>
      <c r="AU19" s="11"/>
      <c r="AV19" s="10"/>
    </row>
    <row r="20" spans="1:48" x14ac:dyDescent="0.2">
      <c r="A20" s="11">
        <v>19</v>
      </c>
      <c r="B20" s="11">
        <v>41</v>
      </c>
      <c r="C20" s="11" t="s">
        <v>50</v>
      </c>
      <c r="D20" s="15">
        <v>4</v>
      </c>
      <c r="E20" s="11"/>
      <c r="F20" s="11">
        <v>3.9159999999999981</v>
      </c>
      <c r="G20" s="11">
        <v>1.366000000000009</v>
      </c>
      <c r="H20" s="11">
        <v>10.079999999999993</v>
      </c>
      <c r="I20" s="11">
        <v>2.5559999999999876</v>
      </c>
      <c r="J20" s="11"/>
      <c r="K20" s="11">
        <v>99.404651366273342</v>
      </c>
      <c r="L20" s="11">
        <v>120.00813154349571</v>
      </c>
      <c r="M20" s="11">
        <v>88.516675653920387</v>
      </c>
      <c r="N20" s="11">
        <v>142.3500289286238</v>
      </c>
      <c r="O20" s="10"/>
      <c r="P20" s="11">
        <v>2</v>
      </c>
      <c r="Q20" s="11">
        <v>8</v>
      </c>
      <c r="R20" s="11"/>
      <c r="S20" s="11">
        <v>3.3800000000000239</v>
      </c>
      <c r="T20" s="11">
        <v>1.659999999999987</v>
      </c>
      <c r="U20" s="11">
        <v>6.0400000000000018</v>
      </c>
      <c r="V20" s="11">
        <v>3.3666666666666933</v>
      </c>
      <c r="W20" s="11"/>
      <c r="X20" s="11">
        <v>58.639245930873074</v>
      </c>
      <c r="Y20" s="11">
        <v>142.41145104979751</v>
      </c>
      <c r="Z20" s="11">
        <v>79.400909631913777</v>
      </c>
      <c r="AA20" s="11">
        <v>120.76738430511669</v>
      </c>
      <c r="AB20" s="10"/>
      <c r="AC20" s="11">
        <v>3</v>
      </c>
      <c r="AD20" s="11">
        <v>2</v>
      </c>
      <c r="AE20" s="11">
        <v>2.0859999999999972</v>
      </c>
      <c r="AF20" s="11">
        <v>0.75800000000000212</v>
      </c>
      <c r="AG20" s="11">
        <v>3.1831428571428684</v>
      </c>
      <c r="AH20" s="11">
        <v>0.79628571428571104</v>
      </c>
      <c r="AI20" s="10"/>
      <c r="AJ20" s="11">
        <v>4</v>
      </c>
      <c r="AK20" s="11">
        <v>3</v>
      </c>
      <c r="AL20" s="11"/>
      <c r="AM20" s="11" t="s">
        <v>36</v>
      </c>
      <c r="AN20" s="11"/>
      <c r="AO20" s="11"/>
      <c r="AP20" s="11">
        <v>1.4591044776119431</v>
      </c>
      <c r="AQ20" s="11">
        <v>20.0825</v>
      </c>
      <c r="AR20" s="11">
        <v>6.2702564102563967</v>
      </c>
      <c r="AS20" s="11">
        <v>3.2109090909090883</v>
      </c>
      <c r="AT20" s="11">
        <v>6.2702564102563967</v>
      </c>
      <c r="AU20" s="11">
        <v>3.2109090909090883</v>
      </c>
      <c r="AV20" s="10"/>
    </row>
    <row r="21" spans="1:48" x14ac:dyDescent="0.2">
      <c r="A21" s="11">
        <v>20</v>
      </c>
      <c r="B21" s="11">
        <v>41</v>
      </c>
      <c r="C21" s="11" t="s">
        <v>50</v>
      </c>
      <c r="D21" s="15">
        <v>4</v>
      </c>
      <c r="E21" s="11"/>
      <c r="F21" s="11">
        <v>5.5439999999999952</v>
      </c>
      <c r="G21" s="11">
        <v>1.9599999999999753</v>
      </c>
      <c r="H21" s="11">
        <v>19.499999999999993</v>
      </c>
      <c r="I21" s="11">
        <v>3.5120000000000031</v>
      </c>
      <c r="J21" s="11"/>
      <c r="K21" s="11">
        <v>84.09210653954753</v>
      </c>
      <c r="L21" s="11">
        <v>112.39212628988587</v>
      </c>
      <c r="M21" s="11">
        <v>85.407851824568667</v>
      </c>
      <c r="N21" s="11">
        <v>139.87927659592202</v>
      </c>
      <c r="O21" s="10"/>
      <c r="P21" s="11">
        <v>2</v>
      </c>
      <c r="Q21" s="11">
        <v>9</v>
      </c>
      <c r="R21" s="11"/>
      <c r="S21" s="11">
        <v>8.3599999999999941</v>
      </c>
      <c r="T21" s="11">
        <v>1.8333333333333524</v>
      </c>
      <c r="U21" s="11">
        <v>10.900000000000015</v>
      </c>
      <c r="V21" s="11">
        <v>2.4666666666666401</v>
      </c>
      <c r="W21" s="11"/>
      <c r="X21" s="11">
        <v>90.923657598632317</v>
      </c>
      <c r="Y21" s="11">
        <v>132.64614095254876</v>
      </c>
      <c r="Z21" s="11">
        <v>109.68905785689533</v>
      </c>
      <c r="AA21" s="11">
        <v>87.745000295402704</v>
      </c>
      <c r="AB21" s="10"/>
      <c r="AC21" s="11">
        <v>3</v>
      </c>
      <c r="AD21" s="11">
        <v>3</v>
      </c>
      <c r="AE21" s="11">
        <v>2.4822857142857164</v>
      </c>
      <c r="AF21" s="11">
        <v>0.57057142857143506</v>
      </c>
      <c r="AG21" s="11">
        <v>2.8660000000000019</v>
      </c>
      <c r="AH21" s="11">
        <v>0.71657142857143952</v>
      </c>
      <c r="AI21" s="10"/>
      <c r="AJ21" s="11">
        <v>4</v>
      </c>
      <c r="AK21" s="11">
        <v>4</v>
      </c>
      <c r="AL21" s="11"/>
      <c r="AM21" s="11"/>
      <c r="AN21" s="11"/>
      <c r="AO21" s="11"/>
      <c r="AP21" s="11"/>
      <c r="AQ21" s="11"/>
      <c r="AR21" s="11"/>
      <c r="AS21" s="11"/>
      <c r="AT21" s="11">
        <v>1.3565714285714372</v>
      </c>
      <c r="AU21" s="11">
        <v>22.000909090909087</v>
      </c>
      <c r="AV21" s="10"/>
    </row>
    <row r="22" spans="1:48" x14ac:dyDescent="0.2">
      <c r="A22" s="11">
        <v>21</v>
      </c>
      <c r="B22" s="11">
        <v>41</v>
      </c>
      <c r="C22" s="11" t="s">
        <v>50</v>
      </c>
      <c r="D22" s="15">
        <v>4</v>
      </c>
      <c r="E22" s="11"/>
      <c r="F22" s="11">
        <v>4.5160000000000107</v>
      </c>
      <c r="G22" s="11">
        <v>0.98399999999999965</v>
      </c>
      <c r="H22" s="11">
        <v>12.588000000000005</v>
      </c>
      <c r="I22" s="11">
        <v>2.3220000000000156</v>
      </c>
      <c r="J22" s="11"/>
      <c r="K22" s="11">
        <v>87.285957475264667</v>
      </c>
      <c r="L22" s="11">
        <v>99.129000647915035</v>
      </c>
      <c r="M22" s="11">
        <v>92.64314132828676</v>
      </c>
      <c r="N22" s="11">
        <v>130.40698450697897</v>
      </c>
      <c r="O22" s="10"/>
      <c r="P22" s="11">
        <v>2</v>
      </c>
      <c r="Q22" s="11">
        <v>10</v>
      </c>
      <c r="R22" s="11"/>
      <c r="S22" s="11">
        <v>2.9466666666666392</v>
      </c>
      <c r="T22" s="11">
        <v>2.1799999999999691</v>
      </c>
      <c r="U22" s="11">
        <v>6.5133333333333026</v>
      </c>
      <c r="V22" s="11">
        <v>2.2866666666666524</v>
      </c>
      <c r="W22" s="11"/>
      <c r="X22" s="11">
        <v>80.80543800121886</v>
      </c>
      <c r="Y22" s="11">
        <v>106.87321026673003</v>
      </c>
      <c r="Z22" s="11">
        <v>98.032668462787356</v>
      </c>
      <c r="AA22" s="11">
        <v>82.133652569241818</v>
      </c>
      <c r="AB22" s="10"/>
      <c r="AC22" s="11">
        <v>3</v>
      </c>
      <c r="AD22" s="11">
        <v>4</v>
      </c>
      <c r="AE22" s="11">
        <v>2.3719999999999963</v>
      </c>
      <c r="AF22" s="11">
        <v>0.68199999999999672</v>
      </c>
      <c r="AG22" s="11">
        <v>2.6657142857142935</v>
      </c>
      <c r="AH22" s="11">
        <v>0.75599999999999767</v>
      </c>
      <c r="AI22" s="10"/>
      <c r="AV22" s="10"/>
    </row>
    <row r="23" spans="1:48" x14ac:dyDescent="0.2">
      <c r="A23" s="11">
        <v>22</v>
      </c>
      <c r="B23" s="11">
        <v>41</v>
      </c>
      <c r="C23" s="11" t="s">
        <v>50</v>
      </c>
      <c r="D23" s="15">
        <v>4</v>
      </c>
      <c r="E23" s="11"/>
      <c r="F23" s="11">
        <v>3.2959999999999878</v>
      </c>
      <c r="G23" s="11">
        <v>1.1920000000000073</v>
      </c>
      <c r="H23" s="11">
        <v>15.363999999999987</v>
      </c>
      <c r="I23" s="11">
        <v>2.7560000000000078</v>
      </c>
      <c r="J23" s="11"/>
      <c r="K23" s="11">
        <v>103.83577222793242</v>
      </c>
      <c r="L23" s="11">
        <v>109.47789243706325</v>
      </c>
      <c r="M23" s="11">
        <v>94.09809658366234</v>
      </c>
      <c r="N23" s="11">
        <v>126.01323076189945</v>
      </c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0"/>
      <c r="AC23" s="11">
        <v>3</v>
      </c>
      <c r="AD23" s="11">
        <v>5</v>
      </c>
      <c r="AE23" s="11">
        <v>2.0445714285714218</v>
      </c>
      <c r="AF23" s="11">
        <v>0.81342857142856662</v>
      </c>
      <c r="AG23" s="11">
        <v>2.380857142857141</v>
      </c>
      <c r="AH23" s="11">
        <v>0.68485714285714472</v>
      </c>
      <c r="AI23" s="10"/>
      <c r="AV23" s="10"/>
    </row>
    <row r="24" spans="1:48" x14ac:dyDescent="0.2">
      <c r="A24" s="11">
        <v>23</v>
      </c>
      <c r="B24" s="11">
        <v>41</v>
      </c>
      <c r="C24" s="11" t="s">
        <v>50</v>
      </c>
      <c r="D24" s="15">
        <v>4</v>
      </c>
      <c r="E24" s="11"/>
      <c r="F24" s="11">
        <v>5.5979999999999821</v>
      </c>
      <c r="G24" s="11">
        <v>1.2600000000000009</v>
      </c>
      <c r="H24" s="11">
        <v>12.712000000000009</v>
      </c>
      <c r="I24" s="11">
        <v>3.3359999999999927</v>
      </c>
      <c r="J24" s="11"/>
      <c r="K24" s="11">
        <v>102.03954205878493</v>
      </c>
      <c r="L24" s="11">
        <v>120.8020626251428</v>
      </c>
      <c r="M24" s="11">
        <v>105.29708655948502</v>
      </c>
      <c r="N24" s="11">
        <v>127.702242842172</v>
      </c>
      <c r="O24" s="10"/>
      <c r="P24" s="11">
        <v>3</v>
      </c>
      <c r="Q24" s="11">
        <v>1</v>
      </c>
      <c r="R24" s="11"/>
      <c r="S24" s="11">
        <v>7.3542857142857132</v>
      </c>
      <c r="T24" s="11">
        <v>2.0428571428571494</v>
      </c>
      <c r="U24" s="11">
        <v>9.2685714285714287</v>
      </c>
      <c r="V24" s="11">
        <v>1.5628571428571425</v>
      </c>
      <c r="W24" s="11"/>
      <c r="X24" s="11">
        <v>89.473271040788831</v>
      </c>
      <c r="Y24" s="11">
        <v>102.98520050327485</v>
      </c>
      <c r="Z24" s="11">
        <v>90.406734870858728</v>
      </c>
      <c r="AA24" s="11">
        <v>116.55250656400236</v>
      </c>
      <c r="AB24" s="10"/>
      <c r="AC24" s="11">
        <v>3</v>
      </c>
      <c r="AD24" s="11">
        <v>6</v>
      </c>
      <c r="AE24" s="11">
        <v>0.71028571428571918</v>
      </c>
      <c r="AF24" s="11"/>
      <c r="AG24" s="11">
        <v>0.995428571428564</v>
      </c>
      <c r="AH24" s="11"/>
      <c r="AI24" s="10"/>
      <c r="AV24" s="10"/>
    </row>
    <row r="25" spans="1:48" x14ac:dyDescent="0.2">
      <c r="A25" s="11">
        <v>24</v>
      </c>
      <c r="B25" s="11">
        <v>41</v>
      </c>
      <c r="C25" s="11" t="s">
        <v>50</v>
      </c>
      <c r="D25" s="15">
        <v>4</v>
      </c>
      <c r="E25" s="11"/>
      <c r="F25" s="11">
        <v>3.878000000000013</v>
      </c>
      <c r="G25" s="11">
        <v>1.278</v>
      </c>
      <c r="H25" s="11">
        <v>16.277999999999999</v>
      </c>
      <c r="I25" s="11">
        <v>3.4359999999999977</v>
      </c>
      <c r="J25" s="11"/>
      <c r="K25" s="11">
        <v>101.10529881412205</v>
      </c>
      <c r="L25" s="11">
        <v>119.39918505228248</v>
      </c>
      <c r="M25" s="11">
        <v>87.442666383935631</v>
      </c>
      <c r="N25" s="11">
        <v>148.44722576398084</v>
      </c>
      <c r="O25" s="10"/>
      <c r="P25" s="11">
        <v>3</v>
      </c>
      <c r="Q25" s="11">
        <v>2</v>
      </c>
      <c r="R25" s="11"/>
      <c r="S25" s="11">
        <v>6.4599999999999929</v>
      </c>
      <c r="T25" s="11">
        <v>2.0714285714285734</v>
      </c>
      <c r="U25" s="11">
        <v>25.065714285714289</v>
      </c>
      <c r="V25" s="11">
        <v>1.9171428571428433</v>
      </c>
      <c r="W25" s="11"/>
      <c r="X25" s="11">
        <v>78.595411405026809</v>
      </c>
      <c r="Y25" s="11">
        <v>134.95898471729078</v>
      </c>
      <c r="Z25" s="11">
        <v>91.55896312141374</v>
      </c>
      <c r="AA25" s="11">
        <v>149.76747608038025</v>
      </c>
      <c r="AB25" s="10"/>
      <c r="AC25" s="11">
        <v>3</v>
      </c>
      <c r="AD25" s="11">
        <v>7</v>
      </c>
      <c r="AE25" s="11">
        <v>1.3365714285714323</v>
      </c>
      <c r="AF25" s="11"/>
      <c r="AG25" s="11">
        <v>0.85171428571428465</v>
      </c>
      <c r="AH25" s="11"/>
      <c r="AI25" s="10"/>
      <c r="AV25" s="10"/>
    </row>
    <row r="26" spans="1:48" x14ac:dyDescent="0.2">
      <c r="A26" t="str">
        <f>IF([1]BA1650!W22 &lt;&gt; 0, [1]BA1650!W22, "")</f>
        <v/>
      </c>
      <c r="O26" s="10"/>
      <c r="P26" s="11">
        <v>3</v>
      </c>
      <c r="Q26" s="11">
        <v>3</v>
      </c>
      <c r="R26" s="11"/>
      <c r="S26" s="11">
        <v>4.7542857142857207</v>
      </c>
      <c r="T26" s="11">
        <v>2.2828571428571172</v>
      </c>
      <c r="U26" s="11">
        <v>18.537142857142864</v>
      </c>
      <c r="V26" s="11">
        <v>2.9171428571428675</v>
      </c>
      <c r="W26" s="11"/>
      <c r="X26" s="11">
        <v>84.051783757764355</v>
      </c>
      <c r="Y26" s="11">
        <v>139.53968444434008</v>
      </c>
      <c r="Z26" s="11">
        <v>88.276999010735608</v>
      </c>
      <c r="AA26" s="11">
        <v>123.27536745573308</v>
      </c>
      <c r="AB26" s="10"/>
      <c r="AC26" s="11">
        <v>3</v>
      </c>
      <c r="AD26" s="11">
        <v>8</v>
      </c>
      <c r="AE26" s="11">
        <v>0.95742857142857485</v>
      </c>
      <c r="AF26" s="11"/>
      <c r="AG26" s="11">
        <v>0.89200000000000579</v>
      </c>
      <c r="AH26" s="11"/>
      <c r="AI26" s="10"/>
      <c r="AV26" s="10"/>
    </row>
    <row r="27" spans="1:48" x14ac:dyDescent="0.2">
      <c r="A27" t="str">
        <f>IF([1]BA1650!W23 &lt;&gt; 0, [1]BA1650!W23, "")</f>
        <v/>
      </c>
      <c r="O27" s="10"/>
      <c r="P27" s="11">
        <v>3</v>
      </c>
      <c r="Q27" s="11">
        <v>4</v>
      </c>
      <c r="R27" s="11"/>
      <c r="S27" s="11">
        <v>8.039999999999992</v>
      </c>
      <c r="T27" s="11">
        <v>2.4085714285714346</v>
      </c>
      <c r="U27" s="11">
        <v>22.351428571428556</v>
      </c>
      <c r="V27" s="11">
        <v>2.1571428571428481</v>
      </c>
      <c r="W27" s="11"/>
      <c r="X27" s="11">
        <v>69.882473251680906</v>
      </c>
      <c r="Y27" s="11">
        <v>96.661638025670541</v>
      </c>
      <c r="Z27" s="11">
        <v>85.096193567005315</v>
      </c>
      <c r="AA27" s="11">
        <v>155.98155927556903</v>
      </c>
      <c r="AB27" s="10"/>
      <c r="AC27" s="11">
        <v>3</v>
      </c>
      <c r="AD27" s="11">
        <v>9</v>
      </c>
      <c r="AE27" s="11">
        <v>0.84742857142857053</v>
      </c>
      <c r="AF27" s="11"/>
      <c r="AG27" s="11">
        <v>0.78971428571428259</v>
      </c>
      <c r="AH27" s="11"/>
      <c r="AI27" s="10"/>
      <c r="AV27" s="10"/>
    </row>
    <row r="28" spans="1:48" x14ac:dyDescent="0.2">
      <c r="A28" t="str">
        <f>IF([1]BA1650!W24 &lt;&gt; 0, [1]BA1650!W24, "")</f>
        <v/>
      </c>
      <c r="O28" s="10"/>
      <c r="P28" s="11">
        <v>3</v>
      </c>
      <c r="Q28" s="11">
        <v>5</v>
      </c>
      <c r="R28" s="11"/>
      <c r="S28" s="11">
        <v>7.3828571428571435</v>
      </c>
      <c r="T28" s="11">
        <v>1.9828571428571746</v>
      </c>
      <c r="U28" s="11">
        <v>38.248571428571417</v>
      </c>
      <c r="V28" s="11">
        <v>2.6142857142857161</v>
      </c>
      <c r="W28" s="11"/>
      <c r="X28" s="11">
        <v>76.363979632327613</v>
      </c>
      <c r="Y28" s="11">
        <v>145.76926344050216</v>
      </c>
      <c r="Z28" s="11">
        <v>76.798535104370529</v>
      </c>
      <c r="AA28" s="11">
        <v>108.01896513765519</v>
      </c>
      <c r="AB28" s="10"/>
      <c r="AC28" s="11">
        <v>3</v>
      </c>
      <c r="AD28" s="11">
        <v>10</v>
      </c>
      <c r="AE28" s="11">
        <v>0.76028571428571257</v>
      </c>
      <c r="AF28" s="11"/>
      <c r="AG28" s="11">
        <v>0.70685714285714307</v>
      </c>
      <c r="AH28" s="11"/>
      <c r="AI28" s="10"/>
      <c r="AV28" s="10"/>
    </row>
    <row r="29" spans="1:48" x14ac:dyDescent="0.2">
      <c r="A29" t="str">
        <f>IF([1]BA1650!W25 &lt;&gt; 0, [1]BA1650!W25, "")</f>
        <v/>
      </c>
      <c r="O29" s="10"/>
      <c r="P29" s="11">
        <v>3</v>
      </c>
      <c r="Q29" s="11">
        <v>6</v>
      </c>
      <c r="R29" s="11"/>
      <c r="S29" s="11">
        <v>14.279999999999992</v>
      </c>
      <c r="T29" s="11">
        <v>2.3142857142857287</v>
      </c>
      <c r="U29" s="11">
        <v>35.857142857142883</v>
      </c>
      <c r="V29" s="11">
        <v>2.2228571428571593</v>
      </c>
      <c r="W29" s="11"/>
      <c r="X29" s="11">
        <v>63.39321743257797</v>
      </c>
      <c r="Y29" s="11">
        <v>124.96923442291394</v>
      </c>
      <c r="Z29" s="11">
        <v>56.645144899451061</v>
      </c>
      <c r="AA29" s="11">
        <v>126.63913988713546</v>
      </c>
      <c r="AB29" s="10"/>
      <c r="AC29" s="11">
        <v>3</v>
      </c>
      <c r="AD29" s="11">
        <v>11</v>
      </c>
      <c r="AE29" s="11">
        <v>0.86000000000000298</v>
      </c>
      <c r="AF29" s="11"/>
      <c r="AG29" s="11">
        <v>0.88371428571428989</v>
      </c>
      <c r="AH29" s="11"/>
      <c r="AI29" s="10"/>
      <c r="AV29" s="10"/>
    </row>
    <row r="30" spans="1:48" x14ac:dyDescent="0.2">
      <c r="O30" s="10"/>
      <c r="P30" s="11">
        <v>3</v>
      </c>
      <c r="Q30" s="11">
        <v>7</v>
      </c>
      <c r="R30" s="11"/>
      <c r="S30" s="11">
        <v>16.554285714285722</v>
      </c>
      <c r="T30" s="11">
        <v>2.5542857142857462</v>
      </c>
      <c r="U30" s="11">
        <v>37.205714285714286</v>
      </c>
      <c r="V30" s="11">
        <v>3.0428571428571121</v>
      </c>
      <c r="W30" s="11"/>
      <c r="X30" s="11">
        <v>60.800365936668427</v>
      </c>
      <c r="Y30" s="11">
        <v>126.91915511503362</v>
      </c>
      <c r="Z30" s="11">
        <v>66.689546596362462</v>
      </c>
      <c r="AA30" s="11">
        <v>122.47188931977574</v>
      </c>
      <c r="AB30" s="10"/>
      <c r="AC30" s="11">
        <v>3</v>
      </c>
      <c r="AD30" s="11">
        <v>12</v>
      </c>
      <c r="AE30" s="11">
        <v>1.1574285714285666</v>
      </c>
      <c r="AF30" s="11"/>
      <c r="AG30" s="11">
        <v>0.8422857142857052</v>
      </c>
      <c r="AH30" s="11"/>
      <c r="AI30" s="10"/>
      <c r="AV30" s="10"/>
    </row>
    <row r="31" spans="1:48" x14ac:dyDescent="0.2">
      <c r="O31" s="10"/>
      <c r="P31" s="11">
        <v>3</v>
      </c>
      <c r="Q31" s="11">
        <v>8</v>
      </c>
      <c r="R31" s="11"/>
      <c r="S31" s="11">
        <v>10.977142857142862</v>
      </c>
      <c r="T31" s="11">
        <v>2.7342857142857366</v>
      </c>
      <c r="U31" s="11">
        <v>34.285714285714242</v>
      </c>
      <c r="V31" s="11">
        <v>4.8342857142857509</v>
      </c>
      <c r="W31" s="11"/>
      <c r="X31" s="11">
        <v>61.096132784499183</v>
      </c>
      <c r="Y31" s="11">
        <v>112.09631071937201</v>
      </c>
      <c r="Z31" s="11">
        <v>68.007867255029922</v>
      </c>
      <c r="AA31" s="11">
        <v>117.40446537332278</v>
      </c>
      <c r="AB31" s="10"/>
      <c r="AC31" s="11">
        <v>3</v>
      </c>
      <c r="AD31" s="11">
        <v>13</v>
      </c>
      <c r="AE31" s="11">
        <v>0.98171428571428754</v>
      </c>
      <c r="AF31" s="11"/>
      <c r="AG31" s="11">
        <v>1.2200000000000155</v>
      </c>
      <c r="AH31" s="11"/>
      <c r="AI31" s="10"/>
      <c r="AV31" s="10"/>
    </row>
    <row r="32" spans="1:48" x14ac:dyDescent="0.2">
      <c r="O32" s="10"/>
      <c r="P32" s="11">
        <v>3</v>
      </c>
      <c r="Q32" s="11">
        <v>9</v>
      </c>
      <c r="R32" s="11"/>
      <c r="S32" s="11">
        <v>5.4600000000000524</v>
      </c>
      <c r="T32" s="11">
        <v>2.4228571428571155</v>
      </c>
      <c r="U32" s="11">
        <v>28.522857142857074</v>
      </c>
      <c r="V32" s="11">
        <v>3.9514285714285262</v>
      </c>
      <c r="W32" s="11"/>
      <c r="X32" s="11">
        <v>75.311043370330921</v>
      </c>
      <c r="Y32" s="11">
        <v>129.88982508634805</v>
      </c>
      <c r="Z32" s="11">
        <v>65.512885365576906</v>
      </c>
      <c r="AA32" s="11">
        <v>112.13906412154249</v>
      </c>
      <c r="AB32" s="10"/>
      <c r="AC32" s="11">
        <v>3</v>
      </c>
      <c r="AD32" s="11">
        <v>14</v>
      </c>
      <c r="AE32" s="11">
        <v>0.9617142857142813</v>
      </c>
      <c r="AF32" s="11"/>
      <c r="AG32" s="11">
        <v>1.074000000000001</v>
      </c>
      <c r="AH32" s="11"/>
      <c r="AI32" s="10"/>
      <c r="AV32" s="10"/>
    </row>
    <row r="33" spans="15:48" x14ac:dyDescent="0.2">
      <c r="O33" s="10"/>
      <c r="P33" s="11">
        <v>3</v>
      </c>
      <c r="Q33" s="11">
        <v>10</v>
      </c>
      <c r="R33" s="11"/>
      <c r="S33" s="11">
        <v>6.2457142857142811</v>
      </c>
      <c r="T33" s="11">
        <v>2.3571428571428084</v>
      </c>
      <c r="U33" s="11">
        <v>39.817142857142777</v>
      </c>
      <c r="V33" s="11">
        <v>2.6857142857142953</v>
      </c>
      <c r="W33" s="11"/>
      <c r="X33" s="11">
        <v>73.973202446862587</v>
      </c>
      <c r="Y33" s="11">
        <v>134.27424472031217</v>
      </c>
      <c r="Z33" s="11">
        <v>68.255038257255165</v>
      </c>
      <c r="AA33" s="11">
        <v>87.082352930410593</v>
      </c>
      <c r="AB33" s="10"/>
      <c r="AC33" s="11">
        <v>3</v>
      </c>
      <c r="AD33" s="11">
        <v>15</v>
      </c>
      <c r="AE33" s="11">
        <v>1.0657142857142956</v>
      </c>
      <c r="AF33" s="11"/>
      <c r="AG33" s="11">
        <v>0.83114285714284675</v>
      </c>
      <c r="AH33" s="11"/>
      <c r="AI33" s="10"/>
      <c r="AV33" s="10"/>
    </row>
    <row r="34" spans="15:48" x14ac:dyDescent="0.2"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/>
      <c r="AC34" s="11">
        <v>3</v>
      </c>
      <c r="AD34" s="11">
        <v>16</v>
      </c>
      <c r="AE34" s="11">
        <v>0.90857142857142903</v>
      </c>
      <c r="AF34" s="11"/>
      <c r="AG34" s="11">
        <v>0.88714285714285246</v>
      </c>
      <c r="AH34" s="11"/>
      <c r="AI34" s="10"/>
      <c r="AV34" s="10"/>
    </row>
    <row r="35" spans="15:48" x14ac:dyDescent="0.2">
      <c r="O35" s="10"/>
      <c r="P35" s="11">
        <v>4</v>
      </c>
      <c r="Q35" s="11">
        <v>1</v>
      </c>
      <c r="R35" s="11"/>
      <c r="S35" s="11">
        <v>5.4036363636363625</v>
      </c>
      <c r="T35" s="11">
        <v>1.3000000000000049</v>
      </c>
      <c r="U35" s="11">
        <v>19.716363636363642</v>
      </c>
      <c r="V35" s="11">
        <v>2.2600000000000002</v>
      </c>
      <c r="W35" s="11"/>
      <c r="X35" s="11">
        <v>118.73050885880899</v>
      </c>
      <c r="Y35" s="11">
        <v>131.73139285959806</v>
      </c>
      <c r="Z35" s="11">
        <v>93.154170306463399</v>
      </c>
      <c r="AA35" s="11">
        <v>156.89845410511558</v>
      </c>
      <c r="AB35" s="10"/>
      <c r="AC35" s="11">
        <v>3</v>
      </c>
      <c r="AD35" s="11">
        <v>17</v>
      </c>
      <c r="AE35" s="11">
        <v>0.82799999999998686</v>
      </c>
      <c r="AF35" s="11"/>
      <c r="AG35" s="11">
        <v>0.86714285714286576</v>
      </c>
      <c r="AH35" s="11"/>
      <c r="AI35" s="10"/>
      <c r="AV35" s="10"/>
    </row>
    <row r="36" spans="15:48" x14ac:dyDescent="0.2">
      <c r="O36" s="10"/>
      <c r="P36" s="11">
        <v>4</v>
      </c>
      <c r="Q36" s="11">
        <v>2</v>
      </c>
      <c r="R36" s="11"/>
      <c r="S36" s="11">
        <v>8.003636363636355</v>
      </c>
      <c r="T36" s="11">
        <v>1.13818181818181</v>
      </c>
      <c r="U36" s="11">
        <v>14.52</v>
      </c>
      <c r="V36" s="11">
        <v>2.3654545454545475</v>
      </c>
      <c r="W36" s="11"/>
      <c r="X36" s="11">
        <v>111.67797180634699</v>
      </c>
      <c r="Y36" s="11">
        <v>152.07115636896668</v>
      </c>
      <c r="Z36" s="11">
        <v>105.57432965550896</v>
      </c>
      <c r="AA36" s="11">
        <v>149.9914347917753</v>
      </c>
      <c r="AB36" s="10"/>
      <c r="AC36" s="11">
        <v>3</v>
      </c>
      <c r="AD36" s="11">
        <v>18</v>
      </c>
      <c r="AE36" s="11">
        <v>1.110857142857151</v>
      </c>
      <c r="AF36" s="11"/>
      <c r="AG36" s="11">
        <v>0.73571428571427999</v>
      </c>
      <c r="AH36" s="11"/>
      <c r="AI36" s="10"/>
      <c r="AV36" s="10"/>
    </row>
    <row r="37" spans="15:48" x14ac:dyDescent="0.2">
      <c r="O37" s="10"/>
      <c r="P37" s="11">
        <v>4</v>
      </c>
      <c r="Q37" s="11">
        <v>3</v>
      </c>
      <c r="R37" s="11"/>
      <c r="S37" s="11">
        <v>4.5509090909090935</v>
      </c>
      <c r="T37" s="11">
        <v>1.2345454545454506</v>
      </c>
      <c r="U37" s="11">
        <v>15.539999999999992</v>
      </c>
      <c r="V37" s="11">
        <v>2.1309090909090957</v>
      </c>
      <c r="W37" s="11"/>
      <c r="X37" s="11">
        <v>102.43222035922336</v>
      </c>
      <c r="Y37" s="11">
        <v>119.61029003324565</v>
      </c>
      <c r="Z37" s="11">
        <v>93.362368556562572</v>
      </c>
      <c r="AA37" s="11">
        <v>149.21817954491564</v>
      </c>
      <c r="AB37" s="10"/>
      <c r="AC37" s="11">
        <v>3</v>
      </c>
      <c r="AD37" s="11">
        <v>19</v>
      </c>
      <c r="AE37" s="11">
        <v>0.74028571428570344</v>
      </c>
      <c r="AF37" s="11"/>
      <c r="AG37" s="11">
        <v>0.73285714285714187</v>
      </c>
      <c r="AH37" s="11"/>
      <c r="AI37" s="10"/>
      <c r="AV37" s="10"/>
    </row>
    <row r="38" spans="15:48" x14ac:dyDescent="0.2">
      <c r="O38" s="10"/>
      <c r="P38" s="11">
        <v>4</v>
      </c>
      <c r="Q38" s="11">
        <v>4</v>
      </c>
      <c r="R38" s="11"/>
      <c r="S38" s="11">
        <v>3.6563636363636416</v>
      </c>
      <c r="T38" s="11">
        <v>1.3327272727272699</v>
      </c>
      <c r="U38" s="11">
        <v>27.165454545454544</v>
      </c>
      <c r="V38" s="11">
        <v>2.169090909090913</v>
      </c>
      <c r="W38" s="11"/>
      <c r="X38" s="11">
        <v>97.125861029858598</v>
      </c>
      <c r="Y38" s="11">
        <v>114.06633336730756</v>
      </c>
      <c r="Z38" s="11">
        <v>95.298500994124794</v>
      </c>
      <c r="AA38" s="11">
        <v>124.99596548059753</v>
      </c>
      <c r="AB38" s="10"/>
      <c r="AC38" s="11"/>
      <c r="AD38" s="11"/>
      <c r="AE38" s="11"/>
      <c r="AF38" s="11"/>
      <c r="AG38" s="11"/>
      <c r="AH38" s="11"/>
      <c r="AI38" s="10"/>
      <c r="AV38" s="10"/>
    </row>
    <row r="39" spans="15:48" x14ac:dyDescent="0.2">
      <c r="O39" s="10"/>
      <c r="P39" s="11">
        <v>4</v>
      </c>
      <c r="Q39" s="11">
        <v>5</v>
      </c>
      <c r="R39" s="11"/>
      <c r="S39" s="11">
        <v>5.7490909090908993</v>
      </c>
      <c r="T39" s="11">
        <v>1.7381818181818289</v>
      </c>
      <c r="U39" s="11">
        <v>13.154545454545474</v>
      </c>
      <c r="V39" s="11">
        <v>3.0163636363636317</v>
      </c>
      <c r="W39" s="11"/>
      <c r="X39" s="11">
        <v>97.104849230484604</v>
      </c>
      <c r="Y39" s="11">
        <v>118.39557431694446</v>
      </c>
      <c r="Z39" s="11">
        <v>86.485352875997492</v>
      </c>
      <c r="AA39" s="11">
        <v>117.89545240104904</v>
      </c>
      <c r="AB39" s="10"/>
      <c r="AC39" s="11">
        <v>4</v>
      </c>
      <c r="AD39" s="11">
        <v>1</v>
      </c>
      <c r="AE39" s="11">
        <v>5.6759999999999948</v>
      </c>
      <c r="AF39" s="11">
        <v>1.4763636363636394</v>
      </c>
      <c r="AG39" s="11">
        <v>17.967272727272729</v>
      </c>
      <c r="AH39" s="11">
        <v>2.8220000000000014</v>
      </c>
      <c r="AI39" s="10"/>
      <c r="AV39" s="10"/>
    </row>
    <row r="40" spans="15:48" x14ac:dyDescent="0.2">
      <c r="O40" s="10"/>
      <c r="P40" s="11">
        <v>4</v>
      </c>
      <c r="Q40" s="11">
        <v>6</v>
      </c>
      <c r="R40" s="11"/>
      <c r="S40" s="11">
        <v>6.3599999999999932</v>
      </c>
      <c r="T40" s="11">
        <v>1.4781818181818123</v>
      </c>
      <c r="U40" s="11">
        <v>15.245454545454555</v>
      </c>
      <c r="V40" s="11">
        <v>2.6345454545454459</v>
      </c>
      <c r="W40" s="11"/>
      <c r="X40" s="11">
        <v>91.720663969389548</v>
      </c>
      <c r="Y40" s="11">
        <v>110.58339952565426</v>
      </c>
      <c r="Z40" s="11">
        <v>85.653738191207424</v>
      </c>
      <c r="AA40" s="11">
        <v>129.23007299240217</v>
      </c>
      <c r="AB40" s="10"/>
      <c r="AC40" s="11">
        <v>4</v>
      </c>
      <c r="AD40" s="11">
        <v>2</v>
      </c>
      <c r="AE40" s="11">
        <v>1.3409090909090913</v>
      </c>
      <c r="AF40" s="11">
        <v>0.80836363636363284</v>
      </c>
      <c r="AG40" s="11">
        <v>1.3763636363636389</v>
      </c>
      <c r="AH40" s="11">
        <v>0.5876363636363644</v>
      </c>
      <c r="AI40" s="10"/>
      <c r="AV40" s="10"/>
    </row>
    <row r="41" spans="15:48" x14ac:dyDescent="0.2">
      <c r="O41" s="10"/>
      <c r="P41" s="11">
        <v>4</v>
      </c>
      <c r="Q41" s="11">
        <v>7</v>
      </c>
      <c r="R41" s="11"/>
      <c r="S41" s="11">
        <v>6.2909090909091052</v>
      </c>
      <c r="T41" s="11">
        <v>1.874545454545455</v>
      </c>
      <c r="U41" s="11">
        <v>20.861818181818162</v>
      </c>
      <c r="V41" s="11">
        <v>4.2872727272727191</v>
      </c>
      <c r="W41" s="11"/>
      <c r="X41" s="11">
        <v>88.880884298131235</v>
      </c>
      <c r="Y41" s="11">
        <v>105.59038423696478</v>
      </c>
      <c r="Z41" s="11">
        <v>86.604601264361932</v>
      </c>
      <c r="AA41" s="11">
        <v>126.7969127242567</v>
      </c>
      <c r="AB41" s="10"/>
      <c r="AC41" s="11">
        <v>4</v>
      </c>
      <c r="AD41" s="11">
        <v>3</v>
      </c>
      <c r="AE41" s="11">
        <v>1.2490909090909117</v>
      </c>
      <c r="AF41" s="11">
        <v>0.5432727272727309</v>
      </c>
      <c r="AG41" s="11">
        <v>1.562909090909089</v>
      </c>
      <c r="AH41" s="11">
        <v>0.50145454545454904</v>
      </c>
      <c r="AI41" s="10"/>
      <c r="AV41" s="10"/>
    </row>
    <row r="42" spans="15:48" x14ac:dyDescent="0.2">
      <c r="O42" s="10"/>
      <c r="P42" s="11">
        <v>4</v>
      </c>
      <c r="Q42" s="11">
        <v>8</v>
      </c>
      <c r="R42" s="11"/>
      <c r="S42" s="11">
        <v>5.4072727272727441</v>
      </c>
      <c r="T42" s="11">
        <v>1.5127272727272922</v>
      </c>
      <c r="U42" s="11">
        <v>17.610909090909082</v>
      </c>
      <c r="V42" s="11">
        <v>2.8618181818181836</v>
      </c>
      <c r="W42" s="11"/>
      <c r="X42" s="11">
        <v>83.889149926994165</v>
      </c>
      <c r="Y42" s="11">
        <v>105.01154049119268</v>
      </c>
      <c r="Z42" s="11">
        <v>87.001607144866455</v>
      </c>
      <c r="AA42" s="11">
        <v>124.50715926683428</v>
      </c>
      <c r="AB42" s="10"/>
      <c r="AC42" s="11">
        <v>4</v>
      </c>
      <c r="AD42" s="11">
        <v>4</v>
      </c>
      <c r="AE42" s="11">
        <v>1.1589090909090884</v>
      </c>
      <c r="AF42" s="11">
        <v>0.56890909090908981</v>
      </c>
      <c r="AG42" s="11">
        <v>1.1430909090909078</v>
      </c>
      <c r="AH42" s="11">
        <v>0.57709090909090544</v>
      </c>
      <c r="AI42" s="10"/>
      <c r="AV42" s="10"/>
    </row>
    <row r="43" spans="15:48" x14ac:dyDescent="0.2">
      <c r="O43" s="10"/>
      <c r="P43" s="11">
        <v>4</v>
      </c>
      <c r="Q43" s="11">
        <v>9</v>
      </c>
      <c r="R43" s="11"/>
      <c r="S43" s="11">
        <v>6.403636363636358</v>
      </c>
      <c r="T43" s="11">
        <v>1.6272727272727356</v>
      </c>
      <c r="U43" s="11">
        <v>16.719999999999995</v>
      </c>
      <c r="V43" s="11">
        <v>2.8381818181818206</v>
      </c>
      <c r="W43" s="11"/>
      <c r="X43" s="11">
        <v>85.915485365533968</v>
      </c>
      <c r="Y43" s="11">
        <v>113.66650492656694</v>
      </c>
      <c r="Z43" s="11">
        <v>86.018158254937347</v>
      </c>
      <c r="AA43" s="11">
        <v>131.08003434233521</v>
      </c>
      <c r="AB43" s="10"/>
      <c r="AC43" s="11">
        <v>4</v>
      </c>
      <c r="AD43" s="11">
        <v>5</v>
      </c>
      <c r="AE43" s="11">
        <v>0.93072727272727462</v>
      </c>
      <c r="AF43" s="11">
        <v>0.63072727272727036</v>
      </c>
      <c r="AG43" s="11">
        <v>1.4643636363636394</v>
      </c>
      <c r="AH43" s="11">
        <v>0.56581818181818089</v>
      </c>
      <c r="AI43" s="10"/>
      <c r="AV43" s="10"/>
    </row>
    <row r="44" spans="15:48" x14ac:dyDescent="0.2">
      <c r="O44" s="10"/>
      <c r="P44" s="11">
        <v>4</v>
      </c>
      <c r="Q44" s="11">
        <v>10</v>
      </c>
      <c r="R44" s="11"/>
      <c r="S44" s="11">
        <v>4.9345454545454208</v>
      </c>
      <c r="T44" s="11">
        <v>1.5272727272727336</v>
      </c>
      <c r="U44" s="11">
        <v>19.138181818181785</v>
      </c>
      <c r="V44" s="11">
        <v>3.6563636363636491</v>
      </c>
      <c r="W44" s="11"/>
      <c r="X44" s="11">
        <v>90.397363638647462</v>
      </c>
      <c r="Y44" s="11">
        <v>114.3414897641767</v>
      </c>
      <c r="Z44" s="11">
        <v>86.68493614210692</v>
      </c>
      <c r="AA44" s="11">
        <v>118.65568203126325</v>
      </c>
      <c r="AB44" s="10"/>
      <c r="AC44" s="11">
        <v>4</v>
      </c>
      <c r="AD44" s="11">
        <v>6</v>
      </c>
      <c r="AE44" s="11">
        <v>0.92799999999999794</v>
      </c>
      <c r="AF44" s="11"/>
      <c r="AG44" s="11">
        <v>0.82563636363636295</v>
      </c>
      <c r="AH44" s="11"/>
      <c r="AI44" s="10"/>
      <c r="AV44" s="10"/>
    </row>
    <row r="45" spans="15:48" x14ac:dyDescent="0.2"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0"/>
      <c r="AC45" s="11">
        <v>4</v>
      </c>
      <c r="AD45" s="11">
        <v>7</v>
      </c>
      <c r="AE45" s="11">
        <v>0.80036363636363772</v>
      </c>
      <c r="AF45" s="11"/>
      <c r="AG45" s="11">
        <v>0.92345454545454131</v>
      </c>
      <c r="AH45" s="11"/>
      <c r="AI45" s="10"/>
      <c r="AV45" s="10"/>
    </row>
    <row r="46" spans="15:48" x14ac:dyDescent="0.2">
      <c r="O46" s="10"/>
      <c r="P46" s="11">
        <v>5</v>
      </c>
      <c r="Q46" s="11">
        <v>1</v>
      </c>
      <c r="R46" s="11"/>
      <c r="S46" s="11" t="e">
        <v>#DIV/0!</v>
      </c>
      <c r="T46" s="11" t="e">
        <v>#DIV/0!</v>
      </c>
      <c r="U46" s="11" t="e">
        <v>#DIV/0!</v>
      </c>
      <c r="V46" s="11" t="e">
        <v>#DIV/0!</v>
      </c>
      <c r="W46" s="11"/>
      <c r="X46" s="11" t="e">
        <v>#DIV/0!</v>
      </c>
      <c r="Y46" s="11" t="e">
        <v>#DIV/0!</v>
      </c>
      <c r="Z46" s="11" t="e">
        <v>#DIV/0!</v>
      </c>
      <c r="AA46" s="11" t="e">
        <v>#DIV/0!</v>
      </c>
      <c r="AB46" s="10"/>
      <c r="AC46" s="11">
        <v>4</v>
      </c>
      <c r="AD46" s="11">
        <v>8</v>
      </c>
      <c r="AE46" s="11">
        <v>0.73618181818181805</v>
      </c>
      <c r="AF46" s="11"/>
      <c r="AG46" s="11">
        <v>0.8281818181818178</v>
      </c>
      <c r="AH46" s="11"/>
      <c r="AI46" s="10"/>
      <c r="AV46" s="10"/>
    </row>
    <row r="47" spans="15:48" x14ac:dyDescent="0.2">
      <c r="O47" s="10"/>
      <c r="P47" s="11">
        <v>5</v>
      </c>
      <c r="Q47" s="11">
        <v>2</v>
      </c>
      <c r="R47" s="11"/>
      <c r="S47" s="11" t="e">
        <v>#DIV/0!</v>
      </c>
      <c r="T47" s="11" t="e">
        <v>#DIV/0!</v>
      </c>
      <c r="U47" s="11" t="e">
        <v>#DIV/0!</v>
      </c>
      <c r="V47" s="11" t="e">
        <v>#DIV/0!</v>
      </c>
      <c r="W47" s="11"/>
      <c r="X47" s="11" t="e">
        <v>#DIV/0!</v>
      </c>
      <c r="Y47" s="11" t="e">
        <v>#DIV/0!</v>
      </c>
      <c r="Z47" s="11" t="e">
        <v>#DIV/0!</v>
      </c>
      <c r="AA47" s="11" t="e">
        <v>#DIV/0!</v>
      </c>
      <c r="AB47" s="10"/>
      <c r="AC47" s="11">
        <v>4</v>
      </c>
      <c r="AD47" s="11">
        <v>9</v>
      </c>
      <c r="AE47" s="11">
        <v>0.84745454545454646</v>
      </c>
      <c r="AF47" s="11"/>
      <c r="AG47" s="11">
        <v>0.81709090909091775</v>
      </c>
      <c r="AH47" s="11"/>
      <c r="AI47" s="10"/>
      <c r="AV47" s="10"/>
    </row>
    <row r="48" spans="15:48" x14ac:dyDescent="0.2">
      <c r="O48" s="10"/>
      <c r="P48" s="11">
        <v>5</v>
      </c>
      <c r="Q48" s="11">
        <v>3</v>
      </c>
      <c r="R48" s="11"/>
      <c r="S48" s="11" t="e">
        <v>#DIV/0!</v>
      </c>
      <c r="T48" s="11" t="e">
        <v>#DIV/0!</v>
      </c>
      <c r="U48" s="11" t="e">
        <v>#DIV/0!</v>
      </c>
      <c r="V48" s="11" t="e">
        <v>#DIV/0!</v>
      </c>
      <c r="W48" s="11"/>
      <c r="X48" s="11" t="e">
        <v>#DIV/0!</v>
      </c>
      <c r="Y48" s="11" t="e">
        <v>#DIV/0!</v>
      </c>
      <c r="Z48" s="11" t="e">
        <v>#DIV/0!</v>
      </c>
      <c r="AA48" s="11" t="e">
        <v>#DIV/0!</v>
      </c>
      <c r="AB48" s="10"/>
      <c r="AC48" s="11">
        <v>4</v>
      </c>
      <c r="AD48" s="11">
        <v>10</v>
      </c>
      <c r="AE48" s="11">
        <v>0.77127272727272422</v>
      </c>
      <c r="AF48" s="11"/>
      <c r="AG48" s="11">
        <v>0.60509090909090357</v>
      </c>
      <c r="AH48" s="11"/>
      <c r="AI48" s="10"/>
      <c r="AV48" s="10"/>
    </row>
    <row r="49" spans="15:48" x14ac:dyDescent="0.2">
      <c r="O49" s="10"/>
      <c r="P49" s="11">
        <v>5</v>
      </c>
      <c r="Q49" s="11">
        <v>4</v>
      </c>
      <c r="R49" s="11"/>
      <c r="S49" s="11" t="e">
        <v>#DIV/0!</v>
      </c>
      <c r="T49" s="11" t="e">
        <v>#DIV/0!</v>
      </c>
      <c r="U49" s="11" t="e">
        <v>#DIV/0!</v>
      </c>
      <c r="V49" s="11" t="e">
        <v>#DIV/0!</v>
      </c>
      <c r="W49" s="11"/>
      <c r="X49" s="11" t="e">
        <v>#DIV/0!</v>
      </c>
      <c r="Y49" s="11" t="e">
        <v>#DIV/0!</v>
      </c>
      <c r="Z49" s="11" t="e">
        <v>#DIV/0!</v>
      </c>
      <c r="AA49" s="11" t="e">
        <v>#DIV/0!</v>
      </c>
      <c r="AB49" s="10"/>
      <c r="AC49" s="11">
        <v>4</v>
      </c>
      <c r="AD49" s="11">
        <v>11</v>
      </c>
      <c r="AE49" s="11">
        <v>0.60618181818181682</v>
      </c>
      <c r="AF49" s="11"/>
      <c r="AG49" s="11">
        <v>0.75200000000000089</v>
      </c>
      <c r="AH49" s="11"/>
      <c r="AI49" s="10"/>
      <c r="AV49" s="10"/>
    </row>
    <row r="50" spans="15:48" x14ac:dyDescent="0.2">
      <c r="O50" s="10"/>
      <c r="P50" s="11">
        <v>5</v>
      </c>
      <c r="Q50" s="11">
        <v>5</v>
      </c>
      <c r="R50" s="11"/>
      <c r="S50" s="11" t="e">
        <v>#DIV/0!</v>
      </c>
      <c r="T50" s="11" t="e">
        <v>#DIV/0!</v>
      </c>
      <c r="U50" s="11" t="e">
        <v>#DIV/0!</v>
      </c>
      <c r="V50" s="11" t="e">
        <v>#DIV/0!</v>
      </c>
      <c r="W50" s="11"/>
      <c r="X50" s="11" t="e">
        <v>#DIV/0!</v>
      </c>
      <c r="Y50" s="11" t="e">
        <v>#DIV/0!</v>
      </c>
      <c r="Z50" s="11" t="e">
        <v>#DIV/0!</v>
      </c>
      <c r="AA50" s="11" t="e">
        <v>#DIV/0!</v>
      </c>
      <c r="AB50" s="10"/>
      <c r="AC50" s="11">
        <v>4</v>
      </c>
      <c r="AD50" s="11">
        <v>12</v>
      </c>
      <c r="AE50" s="11">
        <v>0.6301818181818204</v>
      </c>
      <c r="AF50" s="11"/>
      <c r="AG50" s="11">
        <v>0.64672727272727359</v>
      </c>
      <c r="AH50" s="11"/>
      <c r="AI50" s="10"/>
      <c r="AV50" s="10"/>
    </row>
    <row r="51" spans="15:48" x14ac:dyDescent="0.2">
      <c r="O51" s="10"/>
      <c r="P51" s="11">
        <v>5</v>
      </c>
      <c r="Q51" s="11">
        <v>6</v>
      </c>
      <c r="R51" s="11"/>
      <c r="S51" s="11" t="e">
        <v>#DIV/0!</v>
      </c>
      <c r="T51" s="11" t="e">
        <v>#DIV/0!</v>
      </c>
      <c r="U51" s="11" t="e">
        <v>#DIV/0!</v>
      </c>
      <c r="V51" s="11" t="e">
        <v>#DIV/0!</v>
      </c>
      <c r="W51" s="11"/>
      <c r="X51" s="11" t="e">
        <v>#DIV/0!</v>
      </c>
      <c r="Y51" s="11" t="e">
        <v>#DIV/0!</v>
      </c>
      <c r="Z51" s="11" t="e">
        <v>#DIV/0!</v>
      </c>
      <c r="AA51" s="11" t="e">
        <v>#DIV/0!</v>
      </c>
      <c r="AB51" s="10"/>
      <c r="AC51" s="11">
        <v>4</v>
      </c>
      <c r="AD51" s="11">
        <v>13</v>
      </c>
      <c r="AE51" s="11">
        <v>0.66454545454545433</v>
      </c>
      <c r="AF51" s="11"/>
      <c r="AG51" s="11">
        <v>0.73472727272726956</v>
      </c>
      <c r="AH51" s="11"/>
      <c r="AI51" s="10"/>
      <c r="AV51" s="10"/>
    </row>
    <row r="52" spans="15:48" x14ac:dyDescent="0.2">
      <c r="O52" s="10"/>
      <c r="P52" s="11">
        <v>5</v>
      </c>
      <c r="Q52" s="11">
        <v>7</v>
      </c>
      <c r="R52" s="11"/>
      <c r="S52" s="11" t="e">
        <v>#DIV/0!</v>
      </c>
      <c r="T52" s="11" t="e">
        <v>#DIV/0!</v>
      </c>
      <c r="U52" s="11" t="e">
        <v>#DIV/0!</v>
      </c>
      <c r="V52" s="11" t="e">
        <v>#DIV/0!</v>
      </c>
      <c r="W52" s="11"/>
      <c r="X52" s="11" t="e">
        <v>#DIV/0!</v>
      </c>
      <c r="Y52" s="11" t="e">
        <v>#DIV/0!</v>
      </c>
      <c r="Z52" s="11" t="e">
        <v>#DIV/0!</v>
      </c>
      <c r="AA52" s="11" t="e">
        <v>#DIV/0!</v>
      </c>
      <c r="AB52" s="10"/>
      <c r="AC52" s="11">
        <v>4</v>
      </c>
      <c r="AD52" s="11">
        <v>14</v>
      </c>
      <c r="AE52" s="11">
        <v>0.60509090909090912</v>
      </c>
      <c r="AF52" s="11"/>
      <c r="AG52" s="11">
        <v>0.5694545454545471</v>
      </c>
      <c r="AH52" s="11"/>
      <c r="AI52" s="10"/>
      <c r="AV52" s="10"/>
    </row>
    <row r="53" spans="15:48" x14ac:dyDescent="0.2">
      <c r="O53" s="10"/>
      <c r="P53" s="11">
        <v>5</v>
      </c>
      <c r="Q53" s="11">
        <v>8</v>
      </c>
      <c r="R53" s="11"/>
      <c r="S53" s="11" t="e">
        <v>#DIV/0!</v>
      </c>
      <c r="T53" s="11" t="e">
        <v>#DIV/0!</v>
      </c>
      <c r="U53" s="11" t="e">
        <v>#DIV/0!</v>
      </c>
      <c r="V53" s="11" t="e">
        <v>#DIV/0!</v>
      </c>
      <c r="W53" s="11"/>
      <c r="X53" s="11" t="e">
        <v>#DIV/0!</v>
      </c>
      <c r="Y53" s="11" t="e">
        <v>#DIV/0!</v>
      </c>
      <c r="Z53" s="11" t="e">
        <v>#DIV/0!</v>
      </c>
      <c r="AA53" s="11" t="e">
        <v>#DIV/0!</v>
      </c>
      <c r="AB53" s="10"/>
      <c r="AC53" s="11">
        <v>4</v>
      </c>
      <c r="AD53" s="11">
        <v>15</v>
      </c>
      <c r="AE53" s="11">
        <v>0.61072727272727168</v>
      </c>
      <c r="AF53" s="11"/>
      <c r="AG53" s="11">
        <v>0.64181818181818218</v>
      </c>
      <c r="AH53" s="11"/>
      <c r="AI53" s="10"/>
      <c r="AV53" s="10"/>
    </row>
    <row r="54" spans="15:48" x14ac:dyDescent="0.2">
      <c r="O54" s="10"/>
      <c r="P54" s="11">
        <v>5</v>
      </c>
      <c r="Q54" s="11">
        <v>9</v>
      </c>
      <c r="R54" s="11"/>
      <c r="S54" s="11" t="e">
        <v>#DIV/0!</v>
      </c>
      <c r="T54" s="11" t="e">
        <v>#DIV/0!</v>
      </c>
      <c r="U54" s="11" t="e">
        <v>#DIV/0!</v>
      </c>
      <c r="V54" s="11" t="e">
        <v>#DIV/0!</v>
      </c>
      <c r="W54" s="11"/>
      <c r="X54" s="11" t="e">
        <v>#DIV/0!</v>
      </c>
      <c r="Y54" s="11" t="e">
        <v>#DIV/0!</v>
      </c>
      <c r="Z54" s="11" t="e">
        <v>#DIV/0!</v>
      </c>
      <c r="AA54" s="11" t="e">
        <v>#DIV/0!</v>
      </c>
      <c r="AB54" s="10"/>
      <c r="AC54" s="11">
        <v>4</v>
      </c>
      <c r="AD54" s="11">
        <v>16</v>
      </c>
      <c r="AE54" s="11">
        <v>0.58236363636363897</v>
      </c>
      <c r="AF54" s="11"/>
      <c r="AG54" s="11">
        <v>0.60363636363636419</v>
      </c>
      <c r="AH54" s="11"/>
      <c r="AI54" s="10"/>
      <c r="AV54" s="10"/>
    </row>
    <row r="55" spans="15:48" x14ac:dyDescent="0.2">
      <c r="O55" s="10"/>
      <c r="P55" s="11">
        <v>5</v>
      </c>
      <c r="Q55" s="11">
        <v>10</v>
      </c>
      <c r="R55" s="11"/>
      <c r="S55" s="11" t="e">
        <v>#DIV/0!</v>
      </c>
      <c r="T55" s="11" t="e">
        <v>#DIV/0!</v>
      </c>
      <c r="U55" s="11" t="e">
        <v>#DIV/0!</v>
      </c>
      <c r="V55" s="11" t="e">
        <v>#DIV/0!</v>
      </c>
      <c r="W55" s="11"/>
      <c r="X55" s="11" t="e">
        <v>#DIV/0!</v>
      </c>
      <c r="Y55" s="11" t="e">
        <v>#DIV/0!</v>
      </c>
      <c r="Z55" s="11" t="e">
        <v>#DIV/0!</v>
      </c>
      <c r="AA55" s="11" t="e">
        <v>#DIV/0!</v>
      </c>
      <c r="AB55" s="10"/>
      <c r="AC55" s="11">
        <v>4</v>
      </c>
      <c r="AD55" s="11">
        <v>17</v>
      </c>
      <c r="AE55" s="11">
        <v>0.73181818181818192</v>
      </c>
      <c r="AF55" s="11"/>
      <c r="AG55" s="11">
        <v>0.60290909090909106</v>
      </c>
      <c r="AH55" s="11"/>
      <c r="AI55" s="10"/>
      <c r="AV55" s="10"/>
    </row>
    <row r="56" spans="15:48" x14ac:dyDescent="0.2">
      <c r="O56" s="10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0"/>
      <c r="AC56" s="11">
        <v>4</v>
      </c>
      <c r="AD56" s="11">
        <v>18</v>
      </c>
      <c r="AE56" s="11">
        <v>0.5485454545454489</v>
      </c>
      <c r="AF56" s="11"/>
      <c r="AG56" s="11">
        <v>0.65218181818181709</v>
      </c>
      <c r="AH56" s="11"/>
      <c r="AI56" s="10"/>
      <c r="AV56" s="10"/>
    </row>
    <row r="57" spans="15:48" x14ac:dyDescent="0.2"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0"/>
      <c r="AC57" s="11">
        <v>4</v>
      </c>
      <c r="AD57" s="11">
        <v>19</v>
      </c>
      <c r="AE57" s="11">
        <v>0.57236363636364096</v>
      </c>
      <c r="AF57" s="11"/>
      <c r="AG57" s="11">
        <v>0.59054545454545693</v>
      </c>
      <c r="AH57" s="11"/>
      <c r="AI57" s="10"/>
      <c r="AV57" s="10"/>
    </row>
    <row r="58" spans="15:48" x14ac:dyDescent="0.2">
      <c r="O58" s="10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0"/>
      <c r="AC58" s="11"/>
      <c r="AD58" s="11"/>
      <c r="AE58" s="11"/>
      <c r="AF58" s="11"/>
      <c r="AG58" s="11"/>
      <c r="AH58" s="11"/>
      <c r="AI58" s="10"/>
      <c r="AV5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7"/>
  <sheetViews>
    <sheetView workbookViewId="0">
      <selection sqref="A1:P1"/>
    </sheetView>
  </sheetViews>
  <sheetFormatPr baseColWidth="10" defaultColWidth="8.83203125" defaultRowHeight="15" x14ac:dyDescent="0.2"/>
  <sheetData>
    <row r="1" spans="1:67" ht="16" thickBot="1" x14ac:dyDescent="0.25">
      <c r="A1" s="1" t="s">
        <v>0</v>
      </c>
      <c r="B1" s="1" t="s">
        <v>52</v>
      </c>
      <c r="C1" s="1" t="s">
        <v>51</v>
      </c>
      <c r="D1" s="1" t="s">
        <v>1</v>
      </c>
      <c r="E1" s="21"/>
      <c r="F1" s="22" t="s">
        <v>0</v>
      </c>
      <c r="G1" s="23" t="s">
        <v>8</v>
      </c>
      <c r="H1" s="24" t="s">
        <v>9</v>
      </c>
      <c r="I1" s="24" t="s">
        <v>10</v>
      </c>
      <c r="J1" s="24" t="s">
        <v>11</v>
      </c>
      <c r="K1" s="24" t="s">
        <v>12</v>
      </c>
      <c r="L1" s="23" t="s">
        <v>3</v>
      </c>
      <c r="M1" s="24" t="s">
        <v>9</v>
      </c>
      <c r="N1" s="24" t="s">
        <v>10</v>
      </c>
      <c r="O1" s="24" t="s">
        <v>11</v>
      </c>
      <c r="P1" s="24" t="s">
        <v>12</v>
      </c>
      <c r="Q1" s="21"/>
      <c r="R1" s="25"/>
      <c r="S1" s="25"/>
      <c r="T1" s="26" t="s">
        <v>8</v>
      </c>
      <c r="U1" s="26"/>
      <c r="V1" s="26"/>
      <c r="W1" s="27"/>
      <c r="X1" s="26" t="s">
        <v>38</v>
      </c>
      <c r="Y1" s="26"/>
      <c r="Z1" s="26"/>
      <c r="AA1" s="27"/>
      <c r="AB1" s="26" t="s">
        <v>39</v>
      </c>
      <c r="AC1" s="26"/>
      <c r="AD1" s="26"/>
      <c r="AE1" s="27"/>
      <c r="AF1" s="26" t="s">
        <v>40</v>
      </c>
      <c r="AG1" s="26"/>
      <c r="AH1" s="26"/>
      <c r="AI1" s="21"/>
      <c r="AJ1" s="25"/>
      <c r="AK1" s="25"/>
      <c r="AL1" s="23" t="s">
        <v>8</v>
      </c>
      <c r="AM1" s="24" t="s">
        <v>9</v>
      </c>
      <c r="AN1" s="24" t="s">
        <v>10</v>
      </c>
      <c r="AO1" s="24" t="s">
        <v>11</v>
      </c>
      <c r="AP1" s="24" t="s">
        <v>12</v>
      </c>
      <c r="AQ1" s="23" t="s">
        <v>3</v>
      </c>
      <c r="AR1" s="24" t="s">
        <v>9</v>
      </c>
      <c r="AS1" s="24" t="s">
        <v>10</v>
      </c>
      <c r="AT1" s="24" t="s">
        <v>11</v>
      </c>
      <c r="AU1" s="24" t="s">
        <v>12</v>
      </c>
      <c r="AV1" s="21"/>
      <c r="AW1" s="23" t="s">
        <v>13</v>
      </c>
      <c r="AX1" s="25"/>
      <c r="AY1" s="24" t="s">
        <v>9</v>
      </c>
      <c r="AZ1" s="24" t="s">
        <v>10</v>
      </c>
      <c r="BA1" s="24" t="s">
        <v>11</v>
      </c>
      <c r="BB1" s="24" t="s">
        <v>12</v>
      </c>
      <c r="BC1" s="21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</row>
    <row r="2" spans="1:67" x14ac:dyDescent="0.2">
      <c r="A2" s="18">
        <v>1</v>
      </c>
      <c r="B2" s="18">
        <v>41</v>
      </c>
      <c r="C2" s="18" t="s">
        <v>47</v>
      </c>
      <c r="D2" s="19">
        <v>1</v>
      </c>
      <c r="E2" s="21"/>
      <c r="F2" s="18">
        <v>1</v>
      </c>
      <c r="G2" s="18"/>
      <c r="H2" s="18">
        <v>3.1219999999999999</v>
      </c>
      <c r="I2" s="18">
        <v>5.3659999999999997</v>
      </c>
      <c r="J2" s="18">
        <v>1.3919999999999999</v>
      </c>
      <c r="K2" s="18">
        <v>3.0720000000000001</v>
      </c>
      <c r="L2" s="18"/>
      <c r="M2" s="18">
        <v>92.770640110000002</v>
      </c>
      <c r="N2" s="18">
        <v>54.19974543</v>
      </c>
      <c r="O2" s="18">
        <v>88.942816390000004</v>
      </c>
      <c r="P2" s="18">
        <v>45.846195049999999</v>
      </c>
      <c r="Q2" s="21"/>
      <c r="R2" s="18"/>
      <c r="S2" s="18"/>
      <c r="T2" s="18"/>
      <c r="U2" s="18" t="s">
        <v>41</v>
      </c>
      <c r="V2" s="18" t="s">
        <v>42</v>
      </c>
      <c r="W2" s="28"/>
      <c r="X2" s="18"/>
      <c r="Y2" s="18" t="s">
        <v>41</v>
      </c>
      <c r="Z2" s="18" t="s">
        <v>42</v>
      </c>
      <c r="AA2" s="28"/>
      <c r="AB2" s="18"/>
      <c r="AC2" s="18" t="s">
        <v>41</v>
      </c>
      <c r="AD2" s="18" t="s">
        <v>42</v>
      </c>
      <c r="AE2" s="28"/>
      <c r="AF2" s="18"/>
      <c r="AG2" s="18" t="s">
        <v>41</v>
      </c>
      <c r="AH2" s="18" t="s">
        <v>42</v>
      </c>
      <c r="AI2" s="21"/>
      <c r="AJ2" s="18">
        <v>1</v>
      </c>
      <c r="AK2" s="18">
        <v>1</v>
      </c>
      <c r="AL2" s="18"/>
      <c r="AM2" s="18">
        <v>0.953333333</v>
      </c>
      <c r="AN2" s="18">
        <v>4.0666666669999998</v>
      </c>
      <c r="AO2" s="18">
        <v>2.4866666670000002</v>
      </c>
      <c r="AP2" s="18">
        <v>2.2200000000000002</v>
      </c>
      <c r="AQ2" s="18"/>
      <c r="AR2" s="18">
        <v>112.9656086</v>
      </c>
      <c r="AS2" s="18">
        <v>53.883903969999999</v>
      </c>
      <c r="AT2" s="18">
        <v>68.40269945</v>
      </c>
      <c r="AU2" s="18">
        <v>36.292634769999999</v>
      </c>
      <c r="AV2" s="21"/>
      <c r="AW2" s="18">
        <v>1</v>
      </c>
      <c r="AX2" s="18">
        <v>1</v>
      </c>
      <c r="AY2" s="18">
        <v>1.695333333</v>
      </c>
      <c r="AZ2" s="18">
        <v>7.2066666670000004</v>
      </c>
      <c r="BA2" s="18">
        <v>2.68</v>
      </c>
      <c r="BB2" s="18">
        <v>3.1266666669999998</v>
      </c>
      <c r="BC2" s="21"/>
      <c r="BD2" s="18"/>
      <c r="BE2" s="18"/>
      <c r="BF2" s="18"/>
      <c r="BG2" s="18"/>
      <c r="BH2" s="18" t="s">
        <v>14</v>
      </c>
      <c r="BI2" s="18" t="s">
        <v>15</v>
      </c>
      <c r="BJ2" s="18" t="s">
        <v>14</v>
      </c>
      <c r="BK2" s="18" t="s">
        <v>15</v>
      </c>
      <c r="BL2" s="18" t="s">
        <v>14</v>
      </c>
      <c r="BM2" s="18" t="s">
        <v>15</v>
      </c>
      <c r="BN2" s="18"/>
      <c r="BO2" s="18"/>
    </row>
    <row r="3" spans="1:67" x14ac:dyDescent="0.2">
      <c r="A3" s="18">
        <v>2</v>
      </c>
      <c r="B3" s="18">
        <v>41</v>
      </c>
      <c r="C3" s="18" t="s">
        <v>47</v>
      </c>
      <c r="D3" s="19">
        <v>1</v>
      </c>
      <c r="E3" s="21"/>
      <c r="F3" s="18">
        <v>2</v>
      </c>
      <c r="G3" s="18"/>
      <c r="H3" s="18">
        <v>1.1439999999999999</v>
      </c>
      <c r="I3" s="18">
        <v>10.952</v>
      </c>
      <c r="J3" s="18">
        <v>3.956</v>
      </c>
      <c r="K3" s="18">
        <v>4.3860000000000001</v>
      </c>
      <c r="L3" s="18"/>
      <c r="M3" s="18">
        <v>101.9143499</v>
      </c>
      <c r="N3" s="18">
        <v>45.820305920000003</v>
      </c>
      <c r="O3" s="18">
        <v>105.15217269999999</v>
      </c>
      <c r="P3" s="18">
        <v>58.602225079999997</v>
      </c>
      <c r="Q3" s="21"/>
      <c r="R3" s="18">
        <v>1</v>
      </c>
      <c r="S3" s="18" t="s">
        <v>14</v>
      </c>
      <c r="T3" s="18" t="s">
        <v>43</v>
      </c>
      <c r="U3" s="18">
        <v>1.695333333</v>
      </c>
      <c r="V3" s="18">
        <v>7.2066666670000004</v>
      </c>
      <c r="W3" s="28"/>
      <c r="X3" s="18" t="s">
        <v>41</v>
      </c>
      <c r="Y3" s="18">
        <v>101.9995728</v>
      </c>
      <c r="Z3" s="18">
        <v>50.41203616</v>
      </c>
      <c r="AA3" s="28"/>
      <c r="AB3" s="18" t="s">
        <v>41</v>
      </c>
      <c r="AC3" s="18">
        <v>0.1</v>
      </c>
      <c r="AD3" s="18">
        <v>3.233333333</v>
      </c>
      <c r="AE3" s="28"/>
      <c r="AF3" s="18" t="s">
        <v>41</v>
      </c>
      <c r="AG3" s="18">
        <v>6.6666666999999999E-2</v>
      </c>
      <c r="AH3" s="18">
        <v>0.76666666699999997</v>
      </c>
      <c r="AI3" s="21"/>
      <c r="AJ3" s="18">
        <v>1</v>
      </c>
      <c r="AK3" s="18">
        <v>2</v>
      </c>
      <c r="AL3" s="18"/>
      <c r="AM3" s="18">
        <v>6.0933333330000004</v>
      </c>
      <c r="AN3" s="18">
        <v>6.36</v>
      </c>
      <c r="AO3" s="18">
        <v>2.0533333329999999</v>
      </c>
      <c r="AP3" s="18">
        <v>2.846666667</v>
      </c>
      <c r="AQ3" s="18"/>
      <c r="AR3" s="18">
        <v>79.0765612</v>
      </c>
      <c r="AS3" s="18">
        <v>70.047406390000006</v>
      </c>
      <c r="AT3" s="18">
        <v>117.3720246</v>
      </c>
      <c r="AU3" s="18">
        <v>39.214601389999999</v>
      </c>
      <c r="AV3" s="21"/>
      <c r="AW3" s="18">
        <v>1</v>
      </c>
      <c r="AX3" s="18">
        <v>2</v>
      </c>
      <c r="AY3" s="18">
        <v>0.71933333300000002</v>
      </c>
      <c r="AZ3" s="18">
        <v>1.264</v>
      </c>
      <c r="BA3" s="18">
        <v>0.71066666700000003</v>
      </c>
      <c r="BB3" s="18">
        <v>1.62</v>
      </c>
      <c r="BC3" s="21"/>
      <c r="BD3" s="18"/>
      <c r="BE3" s="18"/>
      <c r="BF3" s="18"/>
      <c r="BG3" s="18"/>
      <c r="BH3" s="18" t="s">
        <v>10</v>
      </c>
      <c r="BI3" s="18" t="s">
        <v>11</v>
      </c>
      <c r="BJ3" s="18" t="s">
        <v>9</v>
      </c>
      <c r="BK3" s="18" t="s">
        <v>12</v>
      </c>
      <c r="BL3" s="18" t="s">
        <v>9</v>
      </c>
      <c r="BM3" s="18" t="s">
        <v>12</v>
      </c>
      <c r="BN3" s="18"/>
      <c r="BO3" s="18"/>
    </row>
    <row r="4" spans="1:67" x14ac:dyDescent="0.2">
      <c r="A4" s="18">
        <v>3</v>
      </c>
      <c r="B4" s="18">
        <v>41</v>
      </c>
      <c r="C4" s="18" t="s">
        <v>47</v>
      </c>
      <c r="D4" s="19">
        <v>1</v>
      </c>
      <c r="E4" s="21"/>
      <c r="F4" s="18">
        <v>3</v>
      </c>
      <c r="G4" s="18"/>
      <c r="H4" s="18">
        <v>0.82</v>
      </c>
      <c r="I4" s="18">
        <v>5.3019999999999996</v>
      </c>
      <c r="J4" s="18">
        <v>2.6920000000000002</v>
      </c>
      <c r="K4" s="18">
        <v>1.9219999999999999</v>
      </c>
      <c r="L4" s="18"/>
      <c r="M4" s="18">
        <v>111.3137284</v>
      </c>
      <c r="N4" s="18">
        <v>51.216057139999997</v>
      </c>
      <c r="O4" s="18">
        <v>117.3055408</v>
      </c>
      <c r="P4" s="18">
        <v>47.38352999</v>
      </c>
      <c r="Q4" s="21"/>
      <c r="R4" s="18">
        <v>1</v>
      </c>
      <c r="S4" s="18" t="s">
        <v>15</v>
      </c>
      <c r="T4" s="18" t="s">
        <v>43</v>
      </c>
      <c r="U4" s="18">
        <v>2.68</v>
      </c>
      <c r="V4" s="18">
        <v>3.1266666669999998</v>
      </c>
      <c r="W4" s="28"/>
      <c r="X4" s="18" t="s">
        <v>42</v>
      </c>
      <c r="Y4" s="18">
        <v>103.8001766</v>
      </c>
      <c r="Z4" s="18">
        <v>50.610650040000003</v>
      </c>
      <c r="AA4" s="28"/>
      <c r="AB4" s="18" t="s">
        <v>42</v>
      </c>
      <c r="AC4" s="18">
        <v>0.233333333</v>
      </c>
      <c r="AD4" s="18">
        <v>0.4</v>
      </c>
      <c r="AE4" s="28"/>
      <c r="AF4" s="18" t="s">
        <v>42</v>
      </c>
      <c r="AG4" s="18">
        <v>0.1</v>
      </c>
      <c r="AH4" s="18">
        <v>6.6666666999999999E-2</v>
      </c>
      <c r="AI4" s="21"/>
      <c r="AJ4" s="18">
        <v>1</v>
      </c>
      <c r="AK4" s="18">
        <v>3</v>
      </c>
      <c r="AL4" s="18"/>
      <c r="AM4" s="18">
        <v>1.06</v>
      </c>
      <c r="AN4" s="18">
        <v>4.9933333329999998</v>
      </c>
      <c r="AO4" s="18">
        <v>4.8933333330000002</v>
      </c>
      <c r="AP4" s="18">
        <v>1.7266666669999999</v>
      </c>
      <c r="AQ4" s="18"/>
      <c r="AR4" s="18">
        <v>106.574933</v>
      </c>
      <c r="AS4" s="18">
        <v>70.915035919999994</v>
      </c>
      <c r="AT4" s="18">
        <v>130.50118269999999</v>
      </c>
      <c r="AU4" s="18">
        <v>60.332844139999999</v>
      </c>
      <c r="AV4" s="21"/>
      <c r="AW4" s="18">
        <v>1</v>
      </c>
      <c r="AX4" s="18">
        <v>3</v>
      </c>
      <c r="AY4" s="18">
        <v>0.70266666700000002</v>
      </c>
      <c r="AZ4" s="18">
        <v>1.41</v>
      </c>
      <c r="BA4" s="18">
        <v>1.466</v>
      </c>
      <c r="BB4" s="18">
        <v>1.526666667</v>
      </c>
      <c r="BC4" s="21"/>
      <c r="BD4" s="18"/>
      <c r="BE4" s="18"/>
      <c r="BF4" s="18"/>
      <c r="BG4" s="18"/>
      <c r="BH4" s="18" t="s">
        <v>16</v>
      </c>
      <c r="BI4" s="18" t="s">
        <v>17</v>
      </c>
      <c r="BJ4" s="18" t="s">
        <v>18</v>
      </c>
      <c r="BK4" s="18" t="s">
        <v>19</v>
      </c>
      <c r="BL4" s="18" t="s">
        <v>20</v>
      </c>
      <c r="BM4" s="18" t="s">
        <v>21</v>
      </c>
      <c r="BN4" s="18" t="s">
        <v>20</v>
      </c>
      <c r="BO4" s="18" t="s">
        <v>21</v>
      </c>
    </row>
    <row r="5" spans="1:67" x14ac:dyDescent="0.2">
      <c r="A5" s="18">
        <v>4</v>
      </c>
      <c r="B5" s="18">
        <v>41</v>
      </c>
      <c r="C5" s="18" t="s">
        <v>48</v>
      </c>
      <c r="D5" s="19">
        <v>2</v>
      </c>
      <c r="E5" s="21"/>
      <c r="F5" s="18">
        <v>4</v>
      </c>
      <c r="G5" s="18"/>
      <c r="H5" s="18">
        <v>1.3819999999999999</v>
      </c>
      <c r="I5" s="18">
        <v>4.8540000000000001</v>
      </c>
      <c r="J5" s="18">
        <v>3.0259999999999998</v>
      </c>
      <c r="K5" s="18">
        <v>3.0419999999999998</v>
      </c>
      <c r="L5" s="18"/>
      <c r="M5" s="18">
        <v>76.033432230000003</v>
      </c>
      <c r="N5" s="18">
        <v>69.346303280000001</v>
      </c>
      <c r="O5" s="18">
        <v>74.458162150000007</v>
      </c>
      <c r="P5" s="18">
        <v>56.107660619999997</v>
      </c>
      <c r="Q5" s="21"/>
      <c r="R5" s="18"/>
      <c r="S5" s="18"/>
      <c r="T5" s="18"/>
      <c r="U5" s="18"/>
      <c r="V5" s="18"/>
      <c r="W5" s="28"/>
      <c r="X5" s="18"/>
      <c r="Y5" s="18"/>
      <c r="Z5" s="18"/>
      <c r="AA5" s="28"/>
      <c r="AB5" s="18"/>
      <c r="AC5" s="18"/>
      <c r="AD5" s="18"/>
      <c r="AE5" s="28"/>
      <c r="AF5" s="18"/>
      <c r="AG5" s="18"/>
      <c r="AH5" s="18"/>
      <c r="AI5" s="21"/>
      <c r="AJ5" s="18">
        <v>1</v>
      </c>
      <c r="AK5" s="18">
        <v>4</v>
      </c>
      <c r="AL5" s="18"/>
      <c r="AM5" s="18">
        <v>2.253333333</v>
      </c>
      <c r="AN5" s="18">
        <v>9.1999999999999993</v>
      </c>
      <c r="AO5" s="18">
        <v>1.64</v>
      </c>
      <c r="AP5" s="18">
        <v>2.253333333</v>
      </c>
      <c r="AQ5" s="18"/>
      <c r="AR5" s="18">
        <v>94.823227739999993</v>
      </c>
      <c r="AS5" s="18">
        <v>38.839045550000002</v>
      </c>
      <c r="AT5" s="18">
        <v>127.67424800000001</v>
      </c>
      <c r="AU5" s="18">
        <v>62.152655170000003</v>
      </c>
      <c r="AV5" s="21"/>
      <c r="AW5" s="18">
        <v>1</v>
      </c>
      <c r="AX5" s="18">
        <v>4</v>
      </c>
      <c r="AY5" s="18">
        <v>0.81399999999999995</v>
      </c>
      <c r="AZ5" s="18">
        <v>1.7733333330000001</v>
      </c>
      <c r="BA5" s="18">
        <v>0.76133333299999995</v>
      </c>
      <c r="BB5" s="18">
        <v>2.3866666670000001</v>
      </c>
      <c r="BC5" s="21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 t="s">
        <v>22</v>
      </c>
      <c r="BO5" s="18" t="s">
        <v>23</v>
      </c>
    </row>
    <row r="6" spans="1:67" x14ac:dyDescent="0.2">
      <c r="A6" s="18">
        <v>5</v>
      </c>
      <c r="B6" s="18">
        <v>41</v>
      </c>
      <c r="C6" s="18" t="s">
        <v>48</v>
      </c>
      <c r="D6" s="19">
        <v>2</v>
      </c>
      <c r="E6" s="21"/>
      <c r="F6" s="18">
        <v>5</v>
      </c>
      <c r="G6" s="18"/>
      <c r="H6" s="18">
        <v>2.4940000000000002</v>
      </c>
      <c r="I6" s="18">
        <v>5.468</v>
      </c>
      <c r="J6" s="18">
        <v>5.742</v>
      </c>
      <c r="K6" s="18">
        <v>2.66</v>
      </c>
      <c r="L6" s="18"/>
      <c r="M6" s="18">
        <v>78.48890308</v>
      </c>
      <c r="N6" s="18">
        <v>55.650594040000001</v>
      </c>
      <c r="O6" s="18">
        <v>72.001757269999999</v>
      </c>
      <c r="P6" s="18">
        <v>51.158875510000001</v>
      </c>
      <c r="Q6" s="21"/>
      <c r="R6" s="18">
        <v>2</v>
      </c>
      <c r="S6" s="18" t="s">
        <v>14</v>
      </c>
      <c r="T6" s="18" t="s">
        <v>44</v>
      </c>
      <c r="U6" s="18">
        <v>1.6379999999999999</v>
      </c>
      <c r="V6" s="18">
        <v>7.596666667</v>
      </c>
      <c r="W6" s="28"/>
      <c r="X6" s="18" t="s">
        <v>41</v>
      </c>
      <c r="Y6" s="18">
        <v>82.284950820000006</v>
      </c>
      <c r="Z6" s="18">
        <v>61.3894497</v>
      </c>
      <c r="AA6" s="28"/>
      <c r="AB6" s="18" t="s">
        <v>41</v>
      </c>
      <c r="AC6" s="18">
        <v>3.3333333E-2</v>
      </c>
      <c r="AD6" s="18">
        <v>1.8666666670000001</v>
      </c>
      <c r="AE6" s="28"/>
      <c r="AF6" s="18" t="s">
        <v>41</v>
      </c>
      <c r="AG6" s="18">
        <v>3.3333333E-2</v>
      </c>
      <c r="AH6" s="18">
        <v>0.233333333</v>
      </c>
      <c r="AI6" s="21"/>
      <c r="AJ6" s="18">
        <v>1</v>
      </c>
      <c r="AK6" s="18">
        <v>5</v>
      </c>
      <c r="AL6" s="18"/>
      <c r="AM6" s="18">
        <v>0.79333333299999997</v>
      </c>
      <c r="AN6" s="18">
        <v>7.42</v>
      </c>
      <c r="AO6" s="18">
        <v>1.78</v>
      </c>
      <c r="AP6" s="18">
        <v>4.28</v>
      </c>
      <c r="AQ6" s="18"/>
      <c r="AR6" s="18">
        <v>101.1415056</v>
      </c>
      <c r="AS6" s="18">
        <v>54.89285744</v>
      </c>
      <c r="AT6" s="18">
        <v>109.868953</v>
      </c>
      <c r="AU6" s="18">
        <v>67.905879659999997</v>
      </c>
      <c r="AV6" s="21"/>
      <c r="AW6" s="18">
        <v>1</v>
      </c>
      <c r="AX6" s="18">
        <v>5</v>
      </c>
      <c r="AY6" s="18">
        <v>0.71199999999999997</v>
      </c>
      <c r="AZ6" s="18">
        <v>2.3519999999999999</v>
      </c>
      <c r="BA6" s="18">
        <v>1.3866666670000001</v>
      </c>
      <c r="BB6" s="18">
        <v>2.27</v>
      </c>
      <c r="BC6" s="21"/>
      <c r="BD6" s="18"/>
      <c r="BE6" s="18"/>
      <c r="BF6" s="18"/>
      <c r="BG6" s="18"/>
      <c r="BH6" s="18" t="s">
        <v>24</v>
      </c>
      <c r="BI6" s="18" t="s">
        <v>25</v>
      </c>
      <c r="BJ6" s="18" t="s">
        <v>26</v>
      </c>
      <c r="BK6" s="18" t="s">
        <v>27</v>
      </c>
      <c r="BL6" s="18" t="s">
        <v>28</v>
      </c>
      <c r="BM6" s="18" t="s">
        <v>29</v>
      </c>
      <c r="BN6" s="18" t="s">
        <v>30</v>
      </c>
      <c r="BO6" s="18" t="s">
        <v>31</v>
      </c>
    </row>
    <row r="7" spans="1:67" x14ac:dyDescent="0.2">
      <c r="A7" s="18">
        <v>6</v>
      </c>
      <c r="B7" s="18">
        <v>41</v>
      </c>
      <c r="C7" s="18" t="s">
        <v>48</v>
      </c>
      <c r="D7" s="19">
        <v>2</v>
      </c>
      <c r="E7" s="21"/>
      <c r="F7" s="18">
        <v>6</v>
      </c>
      <c r="G7" s="18"/>
      <c r="H7" s="18">
        <v>1.038</v>
      </c>
      <c r="I7" s="18">
        <v>12.468</v>
      </c>
      <c r="J7" s="18">
        <v>15.968</v>
      </c>
      <c r="K7" s="18">
        <v>2.48</v>
      </c>
      <c r="L7" s="18"/>
      <c r="M7" s="18">
        <v>92.332517139999993</v>
      </c>
      <c r="N7" s="18">
        <v>59.171451789999999</v>
      </c>
      <c r="O7" s="18">
        <v>83.223788459999994</v>
      </c>
      <c r="P7" s="18">
        <v>50.68008055</v>
      </c>
      <c r="Q7" s="21"/>
      <c r="R7" s="18">
        <v>2</v>
      </c>
      <c r="S7" s="18" t="s">
        <v>15</v>
      </c>
      <c r="T7" s="18" t="s">
        <v>43</v>
      </c>
      <c r="U7" s="18">
        <v>8.2453333329999996</v>
      </c>
      <c r="V7" s="18">
        <v>2.7273333329999998</v>
      </c>
      <c r="W7" s="28"/>
      <c r="X7" s="18" t="s">
        <v>42</v>
      </c>
      <c r="Y7" s="18">
        <v>76.561235960000005</v>
      </c>
      <c r="Z7" s="18">
        <v>52.648872230000002</v>
      </c>
      <c r="AA7" s="28"/>
      <c r="AB7" s="18" t="s">
        <v>42</v>
      </c>
      <c r="AC7" s="18">
        <v>2.2999999999999998</v>
      </c>
      <c r="AD7" s="18">
        <v>0</v>
      </c>
      <c r="AE7" s="28"/>
      <c r="AF7" s="18" t="s">
        <v>42</v>
      </c>
      <c r="AG7" s="18">
        <v>0.3</v>
      </c>
      <c r="AH7" s="18">
        <v>0</v>
      </c>
      <c r="AI7" s="21"/>
      <c r="AJ7" s="18">
        <v>1</v>
      </c>
      <c r="AK7" s="18">
        <v>6</v>
      </c>
      <c r="AL7" s="18"/>
      <c r="AM7" s="18">
        <v>0.99333333300000004</v>
      </c>
      <c r="AN7" s="18">
        <v>5.0733333329999999</v>
      </c>
      <c r="AO7" s="18">
        <v>2.173333333</v>
      </c>
      <c r="AP7" s="18">
        <v>1.893333333</v>
      </c>
      <c r="AQ7" s="18"/>
      <c r="AR7" s="18">
        <v>123.33333330000001</v>
      </c>
      <c r="AS7" s="18">
        <v>33.379880399999998</v>
      </c>
      <c r="AT7" s="18">
        <v>109.39937020000001</v>
      </c>
      <c r="AU7" s="18">
        <v>47.492976030000001</v>
      </c>
      <c r="AV7" s="21"/>
      <c r="AW7" s="18"/>
      <c r="AX7" s="18"/>
      <c r="AY7" s="18"/>
      <c r="AZ7" s="18"/>
      <c r="BA7" s="18"/>
      <c r="BB7" s="18"/>
      <c r="BC7" s="21"/>
      <c r="BD7" s="18">
        <v>2</v>
      </c>
      <c r="BE7" s="18">
        <v>0</v>
      </c>
      <c r="BF7" s="18" t="s">
        <v>32</v>
      </c>
      <c r="BG7" s="18" t="s">
        <v>33</v>
      </c>
      <c r="BH7" s="18"/>
      <c r="BI7" s="18"/>
      <c r="BJ7" s="18"/>
      <c r="BK7" s="18"/>
      <c r="BL7" s="18">
        <v>5.1107317070000002</v>
      </c>
      <c r="BM7" s="18">
        <v>5.1107317070000002</v>
      </c>
      <c r="BN7" s="18"/>
      <c r="BO7" s="18"/>
    </row>
    <row r="8" spans="1:67" x14ac:dyDescent="0.2">
      <c r="A8" s="18">
        <v>7</v>
      </c>
      <c r="B8" s="18">
        <v>41</v>
      </c>
      <c r="C8" s="18" t="s">
        <v>49</v>
      </c>
      <c r="D8" s="19">
        <v>3</v>
      </c>
      <c r="E8" s="21"/>
      <c r="F8" s="18">
        <v>7</v>
      </c>
      <c r="G8" s="18"/>
      <c r="H8" s="18">
        <v>1.956</v>
      </c>
      <c r="I8" s="18">
        <v>8.8780000000000001</v>
      </c>
      <c r="J8" s="18">
        <v>13.788</v>
      </c>
      <c r="K8" s="18">
        <v>1.9119999999999999</v>
      </c>
      <c r="L8" s="18"/>
      <c r="M8" s="18">
        <v>66.03265193</v>
      </c>
      <c r="N8" s="18">
        <v>66.528489230000005</v>
      </c>
      <c r="O8" s="18">
        <v>79.698653199999995</v>
      </c>
      <c r="P8" s="18">
        <v>63.737291859999999</v>
      </c>
      <c r="Q8" s="21"/>
      <c r="R8" s="18"/>
      <c r="S8" s="18"/>
      <c r="T8" s="18"/>
      <c r="U8" s="18"/>
      <c r="V8" s="18"/>
      <c r="W8" s="28"/>
      <c r="X8" s="18"/>
      <c r="Y8" s="18"/>
      <c r="Z8" s="18"/>
      <c r="AA8" s="28"/>
      <c r="AB8" s="18"/>
      <c r="AC8" s="18"/>
      <c r="AD8" s="18"/>
      <c r="AE8" s="28"/>
      <c r="AF8" s="18"/>
      <c r="AG8" s="18"/>
      <c r="AH8" s="18"/>
      <c r="AI8" s="21"/>
      <c r="AJ8" s="18">
        <v>1</v>
      </c>
      <c r="AK8" s="18">
        <v>7</v>
      </c>
      <c r="AL8" s="18"/>
      <c r="AM8" s="18">
        <v>1.0933333329999999</v>
      </c>
      <c r="AN8" s="18">
        <v>7.8866666670000001</v>
      </c>
      <c r="AO8" s="18">
        <v>2.06</v>
      </c>
      <c r="AP8" s="18">
        <v>2.3866666670000001</v>
      </c>
      <c r="AQ8" s="18"/>
      <c r="AR8" s="18">
        <v>101.0035159</v>
      </c>
      <c r="AS8" s="18">
        <v>56.452524169999997</v>
      </c>
      <c r="AT8" s="18">
        <v>90.999278500000003</v>
      </c>
      <c r="AU8" s="18">
        <v>48.497822329999998</v>
      </c>
      <c r="AV8" s="21"/>
      <c r="AW8" s="18">
        <v>2</v>
      </c>
      <c r="AX8" s="18">
        <v>1</v>
      </c>
      <c r="AY8" s="18">
        <v>1.6379999999999999</v>
      </c>
      <c r="AZ8" s="18">
        <v>7.596666667</v>
      </c>
      <c r="BA8" s="18">
        <v>8.2453333329999996</v>
      </c>
      <c r="BB8" s="18">
        <v>2.7273333329999998</v>
      </c>
      <c r="BC8" s="21"/>
      <c r="BD8" s="18">
        <v>2</v>
      </c>
      <c r="BE8" s="18">
        <v>1</v>
      </c>
      <c r="BF8" s="18"/>
      <c r="BG8" s="18" t="s">
        <v>34</v>
      </c>
      <c r="BH8" s="18">
        <v>4.9416666669999998</v>
      </c>
      <c r="BI8" s="18">
        <v>5.2717460320000002</v>
      </c>
      <c r="BJ8" s="18"/>
      <c r="BK8" s="18"/>
      <c r="BL8" s="18">
        <v>4.9416666669999998</v>
      </c>
      <c r="BM8" s="18">
        <v>5.2717460320000002</v>
      </c>
      <c r="BN8" s="18"/>
      <c r="BO8" s="18"/>
    </row>
    <row r="9" spans="1:67" x14ac:dyDescent="0.2">
      <c r="A9" s="18">
        <v>8</v>
      </c>
      <c r="B9" s="18">
        <v>41</v>
      </c>
      <c r="C9" s="18" t="s">
        <v>49</v>
      </c>
      <c r="D9" s="19">
        <v>3</v>
      </c>
      <c r="E9" s="21"/>
      <c r="F9" s="18">
        <v>8</v>
      </c>
      <c r="G9" s="18"/>
      <c r="H9" s="18">
        <v>7.1120000000000001</v>
      </c>
      <c r="I9" s="18">
        <v>13.29</v>
      </c>
      <c r="J9" s="18">
        <v>19.533999999999999</v>
      </c>
      <c r="K9" s="18">
        <v>2.1779999999999999</v>
      </c>
      <c r="L9" s="18"/>
      <c r="M9" s="18">
        <v>78.87702539</v>
      </c>
      <c r="N9" s="18">
        <v>68.946892989999995</v>
      </c>
      <c r="O9" s="18">
        <v>79.085976610000003</v>
      </c>
      <c r="P9" s="18">
        <v>66.815838130000003</v>
      </c>
      <c r="Q9" s="21"/>
      <c r="R9" s="18">
        <v>3</v>
      </c>
      <c r="S9" s="18" t="s">
        <v>14</v>
      </c>
      <c r="T9" s="18" t="s">
        <v>45</v>
      </c>
      <c r="U9" s="18">
        <v>9.0868571429999996</v>
      </c>
      <c r="V9" s="18">
        <v>6.3108571429999998</v>
      </c>
      <c r="W9" s="28"/>
      <c r="X9" s="18" t="s">
        <v>41</v>
      </c>
      <c r="Y9" s="18">
        <v>69.980664649999994</v>
      </c>
      <c r="Z9" s="18">
        <v>69.523563330000002</v>
      </c>
      <c r="AA9" s="28"/>
      <c r="AB9" s="18" t="s">
        <v>41</v>
      </c>
      <c r="AC9" s="18">
        <v>3.0571428570000001</v>
      </c>
      <c r="AD9" s="18">
        <v>2.7571428569999998</v>
      </c>
      <c r="AE9" s="28"/>
      <c r="AF9" s="18" t="s">
        <v>41</v>
      </c>
      <c r="AG9" s="18">
        <v>0.21428571399999999</v>
      </c>
      <c r="AH9" s="18">
        <v>0.242857143</v>
      </c>
      <c r="AI9" s="21"/>
      <c r="AJ9" s="18">
        <v>1</v>
      </c>
      <c r="AK9" s="18">
        <v>8</v>
      </c>
      <c r="AL9" s="18"/>
      <c r="AM9" s="18">
        <v>0.64666666699999997</v>
      </c>
      <c r="AN9" s="18">
        <v>8.9533333329999998</v>
      </c>
      <c r="AO9" s="18">
        <v>5.346666667</v>
      </c>
      <c r="AP9" s="18">
        <v>4.16</v>
      </c>
      <c r="AQ9" s="18"/>
      <c r="AR9" s="18">
        <v>99.617452439999994</v>
      </c>
      <c r="AS9" s="18">
        <v>47.576270899999997</v>
      </c>
      <c r="AT9" s="18">
        <v>103.18361779999999</v>
      </c>
      <c r="AU9" s="18">
        <v>67.021384409999996</v>
      </c>
      <c r="AV9" s="21"/>
      <c r="AW9" s="18">
        <v>2</v>
      </c>
      <c r="AX9" s="18">
        <v>2</v>
      </c>
      <c r="AY9" s="18">
        <v>0.94399999999999995</v>
      </c>
      <c r="AZ9" s="18">
        <v>1.042666667</v>
      </c>
      <c r="BA9" s="18">
        <v>0.924666667</v>
      </c>
      <c r="BB9" s="18">
        <v>1.247333333</v>
      </c>
      <c r="BC9" s="21"/>
      <c r="BD9" s="18">
        <v>2</v>
      </c>
      <c r="BE9" s="18">
        <v>2</v>
      </c>
      <c r="BF9" s="18"/>
      <c r="BG9" s="18" t="s">
        <v>35</v>
      </c>
      <c r="BH9" s="18">
        <v>7.596666667</v>
      </c>
      <c r="BI9" s="18">
        <v>8.2453333329999996</v>
      </c>
      <c r="BJ9" s="18">
        <v>1.6379999999999999</v>
      </c>
      <c r="BK9" s="18">
        <v>2.7273333329999998</v>
      </c>
      <c r="BL9" s="18">
        <v>1.6379999999999999</v>
      </c>
      <c r="BM9" s="18">
        <v>2.7273333329999998</v>
      </c>
      <c r="BN9" s="18"/>
      <c r="BO9" s="18"/>
    </row>
    <row r="10" spans="1:67" x14ac:dyDescent="0.2">
      <c r="A10" s="18">
        <v>9</v>
      </c>
      <c r="B10" s="18">
        <v>41</v>
      </c>
      <c r="C10" s="18" t="s">
        <v>49</v>
      </c>
      <c r="D10" s="19">
        <v>3</v>
      </c>
      <c r="E10" s="21"/>
      <c r="F10" s="18">
        <v>9</v>
      </c>
      <c r="G10" s="18"/>
      <c r="H10" s="18">
        <v>1.73</v>
      </c>
      <c r="I10" s="18">
        <v>5.6619999999999999</v>
      </c>
      <c r="J10" s="18">
        <v>16.641999999999999</v>
      </c>
      <c r="K10" s="18">
        <v>1.6859999999999999</v>
      </c>
      <c r="L10" s="18"/>
      <c r="M10" s="18">
        <v>74.830260949999996</v>
      </c>
      <c r="N10" s="18">
        <v>89.361560440000005</v>
      </c>
      <c r="O10" s="18">
        <v>79.182268140000005</v>
      </c>
      <c r="P10" s="18">
        <v>83.759413120000005</v>
      </c>
      <c r="Q10" s="21"/>
      <c r="R10" s="18">
        <v>3</v>
      </c>
      <c r="S10" s="18" t="s">
        <v>15</v>
      </c>
      <c r="T10" s="18" t="s">
        <v>43</v>
      </c>
      <c r="U10" s="18">
        <v>21.024000000000001</v>
      </c>
      <c r="V10" s="18">
        <v>1.8660000000000001</v>
      </c>
      <c r="W10" s="28"/>
      <c r="X10" s="18" t="s">
        <v>42</v>
      </c>
      <c r="Y10" s="18">
        <v>71.818202029999995</v>
      </c>
      <c r="Z10" s="18">
        <v>67.261188110000006</v>
      </c>
      <c r="AA10" s="28"/>
      <c r="AB10" s="18" t="s">
        <v>42</v>
      </c>
      <c r="AC10" s="18">
        <v>5</v>
      </c>
      <c r="AD10" s="18">
        <v>0</v>
      </c>
      <c r="AE10" s="28"/>
      <c r="AF10" s="18" t="s">
        <v>42</v>
      </c>
      <c r="AG10" s="18">
        <v>0.72857142900000005</v>
      </c>
      <c r="AH10" s="18">
        <v>0</v>
      </c>
      <c r="AI10" s="21"/>
      <c r="AJ10" s="18">
        <v>1</v>
      </c>
      <c r="AK10" s="18">
        <v>9</v>
      </c>
      <c r="AL10" s="18"/>
      <c r="AM10" s="18">
        <v>0.573333333</v>
      </c>
      <c r="AN10" s="18">
        <v>10.75333333</v>
      </c>
      <c r="AO10" s="18">
        <v>2.4733333329999998</v>
      </c>
      <c r="AP10" s="18">
        <v>8.18</v>
      </c>
      <c r="AQ10" s="18"/>
      <c r="AR10" s="18">
        <v>89.622226449999999</v>
      </c>
      <c r="AS10" s="18">
        <v>43.67176894</v>
      </c>
      <c r="AT10" s="18">
        <v>79.438796069999995</v>
      </c>
      <c r="AU10" s="18">
        <v>51.170131689999998</v>
      </c>
      <c r="AV10" s="21"/>
      <c r="AW10" s="18">
        <v>2</v>
      </c>
      <c r="AX10" s="18">
        <v>3</v>
      </c>
      <c r="AY10" s="18">
        <v>0.88333333300000005</v>
      </c>
      <c r="AZ10" s="18">
        <v>1.496666667</v>
      </c>
      <c r="BA10" s="18">
        <v>0.82666666700000002</v>
      </c>
      <c r="BB10" s="18">
        <v>1.9026666670000001</v>
      </c>
      <c r="BC10" s="21"/>
      <c r="BD10" s="18">
        <v>2</v>
      </c>
      <c r="BE10" s="18">
        <v>3</v>
      </c>
      <c r="BF10" s="18"/>
      <c r="BG10" s="18" t="s">
        <v>36</v>
      </c>
      <c r="BH10" s="18"/>
      <c r="BI10" s="18"/>
      <c r="BJ10" s="18">
        <v>6.5644444440000003</v>
      </c>
      <c r="BK10" s="18">
        <v>6.7026666669999999</v>
      </c>
      <c r="BL10" s="18">
        <v>2.1516666670000002</v>
      </c>
      <c r="BM10" s="18">
        <v>2.826666667</v>
      </c>
      <c r="BN10" s="18">
        <v>2.1516666670000002</v>
      </c>
      <c r="BO10" s="18">
        <v>2.826666667</v>
      </c>
    </row>
    <row r="11" spans="1:67" x14ac:dyDescent="0.2">
      <c r="A11" s="18">
        <v>10</v>
      </c>
      <c r="B11" s="18">
        <v>41</v>
      </c>
      <c r="C11" s="18" t="s">
        <v>50</v>
      </c>
      <c r="D11" s="19">
        <v>3</v>
      </c>
      <c r="E11" s="21"/>
      <c r="F11" s="18">
        <v>10</v>
      </c>
      <c r="G11" s="18"/>
      <c r="H11" s="18">
        <v>8.4339999999999993</v>
      </c>
      <c r="I11" s="18">
        <v>3.9980000000000002</v>
      </c>
      <c r="J11" s="18">
        <v>13.364000000000001</v>
      </c>
      <c r="K11" s="18">
        <v>1.8680000000000001</v>
      </c>
      <c r="L11" s="18"/>
      <c r="M11" s="18">
        <v>65.28829039</v>
      </c>
      <c r="N11" s="18">
        <v>61.74975465</v>
      </c>
      <c r="O11" s="18">
        <v>76.377090940000002</v>
      </c>
      <c r="P11" s="18">
        <v>71.771247740000007</v>
      </c>
      <c r="Q11" s="21"/>
      <c r="R11" s="18"/>
      <c r="S11" s="18"/>
      <c r="T11" s="18"/>
      <c r="U11" s="18"/>
      <c r="V11" s="18"/>
      <c r="W11" s="28"/>
      <c r="X11" s="18"/>
      <c r="Y11" s="18"/>
      <c r="Z11" s="18"/>
      <c r="AA11" s="28"/>
      <c r="AB11" s="18"/>
      <c r="AC11" s="18"/>
      <c r="AD11" s="18"/>
      <c r="AE11" s="28"/>
      <c r="AF11" s="18"/>
      <c r="AG11" s="18"/>
      <c r="AH11" s="18"/>
      <c r="AI11" s="21"/>
      <c r="AJ11" s="18">
        <v>1</v>
      </c>
      <c r="AK11" s="18">
        <v>10</v>
      </c>
      <c r="AL11" s="18"/>
      <c r="AM11" s="18">
        <v>2.4933333329999998</v>
      </c>
      <c r="AN11" s="18">
        <v>7.36</v>
      </c>
      <c r="AO11" s="18">
        <v>1.893333333</v>
      </c>
      <c r="AP11" s="18">
        <v>1.32</v>
      </c>
      <c r="AQ11" s="18"/>
      <c r="AR11" s="18">
        <v>111.83736399999999</v>
      </c>
      <c r="AS11" s="18">
        <v>34.461667939999998</v>
      </c>
      <c r="AT11" s="18">
        <v>101.1615961</v>
      </c>
      <c r="AU11" s="18">
        <v>26.02557079</v>
      </c>
      <c r="AV11" s="21"/>
      <c r="AW11" s="18">
        <v>2</v>
      </c>
      <c r="AX11" s="18">
        <v>4</v>
      </c>
      <c r="AY11" s="18">
        <v>0.85733333300000003</v>
      </c>
      <c r="AZ11" s="18">
        <v>1.3373333329999999</v>
      </c>
      <c r="BA11" s="18">
        <v>0.878</v>
      </c>
      <c r="BB11" s="18">
        <v>1.3773333329999999</v>
      </c>
      <c r="BC11" s="21"/>
      <c r="BD11" s="18">
        <v>2</v>
      </c>
      <c r="BE11" s="18">
        <v>4</v>
      </c>
      <c r="BF11" s="18"/>
      <c r="BG11" s="18"/>
      <c r="BH11" s="18"/>
      <c r="BI11" s="18"/>
      <c r="BJ11" s="18"/>
      <c r="BK11" s="18"/>
      <c r="BL11" s="18"/>
      <c r="BM11" s="18"/>
      <c r="BN11" s="18">
        <v>6.5183333330000002</v>
      </c>
      <c r="BO11" s="18">
        <v>7.9016666669999998</v>
      </c>
    </row>
    <row r="12" spans="1:67" x14ac:dyDescent="0.2">
      <c r="A12" s="18">
        <v>11</v>
      </c>
      <c r="B12" s="18">
        <v>41</v>
      </c>
      <c r="C12" s="18" t="s">
        <v>50</v>
      </c>
      <c r="D12" s="19">
        <v>3</v>
      </c>
      <c r="E12" s="21"/>
      <c r="F12" s="18">
        <v>11</v>
      </c>
      <c r="G12" s="18"/>
      <c r="H12" s="18">
        <v>30.568000000000001</v>
      </c>
      <c r="I12" s="18">
        <v>2.214</v>
      </c>
      <c r="J12" s="18">
        <v>42.112000000000002</v>
      </c>
      <c r="K12" s="18">
        <v>1.234</v>
      </c>
      <c r="L12" s="18"/>
      <c r="M12" s="18">
        <v>59.842045280000001</v>
      </c>
      <c r="N12" s="18">
        <v>64.769270019999993</v>
      </c>
      <c r="O12" s="18">
        <v>66.222210380000007</v>
      </c>
      <c r="P12" s="18">
        <v>79.962355009999996</v>
      </c>
      <c r="Q12" s="21"/>
      <c r="R12" s="18">
        <v>4</v>
      </c>
      <c r="S12" s="18" t="s">
        <v>14</v>
      </c>
      <c r="T12" s="18" t="s">
        <v>46</v>
      </c>
      <c r="U12" s="18">
        <v>4.086181818</v>
      </c>
      <c r="V12" s="18">
        <v>3.3518181820000001</v>
      </c>
      <c r="W12" s="28"/>
      <c r="X12" s="18" t="s">
        <v>41</v>
      </c>
      <c r="Y12" s="18">
        <v>93.598414860000005</v>
      </c>
      <c r="Z12" s="18">
        <v>74.984901969999996</v>
      </c>
      <c r="AA12" s="28"/>
      <c r="AB12" s="18" t="s">
        <v>41</v>
      </c>
      <c r="AC12" s="18">
        <v>0.109090909</v>
      </c>
      <c r="AD12" s="18">
        <v>0</v>
      </c>
      <c r="AE12" s="28"/>
      <c r="AF12" s="18" t="s">
        <v>41</v>
      </c>
      <c r="AG12" s="18">
        <v>4.5454544999999999E-2</v>
      </c>
      <c r="AH12" s="18">
        <v>0</v>
      </c>
      <c r="AI12" s="21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1"/>
      <c r="AW12" s="18">
        <v>2</v>
      </c>
      <c r="AX12" s="18">
        <v>5</v>
      </c>
      <c r="AY12" s="18">
        <v>0.77133333299999995</v>
      </c>
      <c r="AZ12" s="18">
        <v>1.5753333329999999</v>
      </c>
      <c r="BA12" s="18">
        <v>0.878</v>
      </c>
      <c r="BB12" s="18">
        <v>1.726</v>
      </c>
      <c r="BC12" s="21"/>
      <c r="BD12" s="18">
        <v>3</v>
      </c>
      <c r="BE12" s="18">
        <v>0</v>
      </c>
      <c r="BF12" s="18" t="s">
        <v>37</v>
      </c>
      <c r="BG12" s="18" t="s">
        <v>33</v>
      </c>
      <c r="BH12" s="18"/>
      <c r="BI12" s="18"/>
      <c r="BJ12" s="18"/>
      <c r="BK12" s="18"/>
      <c r="BL12" s="18">
        <v>9.6731010449999992</v>
      </c>
      <c r="BM12" s="18">
        <v>9.6731010449999992</v>
      </c>
      <c r="BN12" s="18"/>
      <c r="BO12" s="18"/>
    </row>
    <row r="13" spans="1:67" x14ac:dyDescent="0.2">
      <c r="A13" s="18">
        <v>12</v>
      </c>
      <c r="B13" s="18">
        <v>41</v>
      </c>
      <c r="C13" s="18" t="s">
        <v>50</v>
      </c>
      <c r="D13" s="19">
        <v>3</v>
      </c>
      <c r="E13" s="21"/>
      <c r="F13" s="18">
        <v>12</v>
      </c>
      <c r="G13" s="18"/>
      <c r="H13" s="18">
        <v>10.736000000000001</v>
      </c>
      <c r="I13" s="18">
        <v>6.008</v>
      </c>
      <c r="J13" s="18">
        <v>26.026</v>
      </c>
      <c r="K13" s="18">
        <v>2.944</v>
      </c>
      <c r="L13" s="18"/>
      <c r="M13" s="18">
        <v>68.916523260000005</v>
      </c>
      <c r="N13" s="18">
        <v>66.406584820000006</v>
      </c>
      <c r="O13" s="18">
        <v>57.646250790000003</v>
      </c>
      <c r="P13" s="18">
        <v>50.405999360000003</v>
      </c>
      <c r="Q13" s="21"/>
      <c r="R13" s="18">
        <v>4</v>
      </c>
      <c r="S13" s="18" t="s">
        <v>15</v>
      </c>
      <c r="T13" s="18" t="s">
        <v>43</v>
      </c>
      <c r="U13" s="18">
        <v>18.337818179999999</v>
      </c>
      <c r="V13" s="18">
        <v>1.208909091</v>
      </c>
      <c r="W13" s="28"/>
      <c r="X13" s="18" t="s">
        <v>42</v>
      </c>
      <c r="Y13" s="18">
        <v>89.804586920000006</v>
      </c>
      <c r="Z13" s="18">
        <v>70.736794459999999</v>
      </c>
      <c r="AA13" s="28"/>
      <c r="AB13" s="18" t="s">
        <v>42</v>
      </c>
      <c r="AC13" s="18">
        <v>2.5454545450000001</v>
      </c>
      <c r="AD13" s="18">
        <v>0</v>
      </c>
      <c r="AE13" s="28"/>
      <c r="AF13" s="18" t="s">
        <v>42</v>
      </c>
      <c r="AG13" s="18">
        <v>0.64545454499999999</v>
      </c>
      <c r="AH13" s="18">
        <v>0</v>
      </c>
      <c r="AI13" s="21"/>
      <c r="AJ13" s="18">
        <v>2</v>
      </c>
      <c r="AK13" s="18">
        <v>1</v>
      </c>
      <c r="AL13" s="18"/>
      <c r="AM13" s="18">
        <v>2.213333333</v>
      </c>
      <c r="AN13" s="18">
        <v>3.18</v>
      </c>
      <c r="AO13" s="18">
        <v>4.5333333329999999</v>
      </c>
      <c r="AP13" s="18">
        <v>2.5733333329999999</v>
      </c>
      <c r="AQ13" s="18"/>
      <c r="AR13" s="18">
        <v>88.639588610000004</v>
      </c>
      <c r="AS13" s="18">
        <v>80.604124240000004</v>
      </c>
      <c r="AT13" s="18">
        <v>82.05505574</v>
      </c>
      <c r="AU13" s="18">
        <v>91.047150650000006</v>
      </c>
      <c r="AV13" s="21"/>
      <c r="AW13" s="18">
        <v>2</v>
      </c>
      <c r="AX13" s="18">
        <v>6</v>
      </c>
      <c r="AY13" s="18">
        <v>0.72933333300000003</v>
      </c>
      <c r="AZ13" s="18"/>
      <c r="BA13" s="18">
        <v>1.1126666670000001</v>
      </c>
      <c r="BB13" s="18"/>
      <c r="BC13" s="21"/>
      <c r="BD13" s="18">
        <v>3</v>
      </c>
      <c r="BE13" s="18">
        <v>1</v>
      </c>
      <c r="BF13" s="18"/>
      <c r="BG13" s="18" t="s">
        <v>34</v>
      </c>
      <c r="BH13" s="18">
        <v>15.01112676</v>
      </c>
      <c r="BI13" s="18">
        <v>4.4455172410000001</v>
      </c>
      <c r="BJ13" s="18"/>
      <c r="BK13" s="18"/>
      <c r="BL13" s="18">
        <v>15.01112676</v>
      </c>
      <c r="BM13" s="18">
        <v>4.4455172410000001</v>
      </c>
      <c r="BN13" s="18"/>
      <c r="BO13" s="18"/>
    </row>
    <row r="14" spans="1:67" x14ac:dyDescent="0.2">
      <c r="A14" s="18">
        <v>13</v>
      </c>
      <c r="B14" s="18">
        <v>41</v>
      </c>
      <c r="C14" s="18" t="s">
        <v>50</v>
      </c>
      <c r="D14" s="19">
        <v>3</v>
      </c>
      <c r="E14" s="21"/>
      <c r="F14" s="18">
        <v>13</v>
      </c>
      <c r="G14" s="18"/>
      <c r="H14" s="18">
        <v>3.0720000000000001</v>
      </c>
      <c r="I14" s="18">
        <v>4.1260000000000003</v>
      </c>
      <c r="J14" s="18">
        <v>15.702</v>
      </c>
      <c r="K14" s="18">
        <v>1.24</v>
      </c>
      <c r="L14" s="18"/>
      <c r="M14" s="18">
        <v>76.077855319999998</v>
      </c>
      <c r="N14" s="18">
        <v>68.902391140000006</v>
      </c>
      <c r="O14" s="18">
        <v>64.514964169999999</v>
      </c>
      <c r="P14" s="18">
        <v>54.376171569999997</v>
      </c>
      <c r="Q14" s="21"/>
      <c r="R14" s="18"/>
      <c r="S14" s="18"/>
      <c r="T14" s="18"/>
      <c r="U14" s="18"/>
      <c r="V14" s="18"/>
      <c r="W14" s="28"/>
      <c r="X14" s="18"/>
      <c r="Y14" s="18"/>
      <c r="Z14" s="18"/>
      <c r="AA14" s="28"/>
      <c r="AB14" s="18"/>
      <c r="AC14" s="18"/>
      <c r="AD14" s="18"/>
      <c r="AE14" s="28"/>
      <c r="AF14" s="18"/>
      <c r="AG14" s="18"/>
      <c r="AH14" s="18"/>
      <c r="AI14" s="21"/>
      <c r="AJ14" s="18">
        <v>2</v>
      </c>
      <c r="AK14" s="18">
        <v>2</v>
      </c>
      <c r="AL14" s="18"/>
      <c r="AM14" s="18">
        <v>1.8333333329999999</v>
      </c>
      <c r="AN14" s="18">
        <v>3.1866666669999999</v>
      </c>
      <c r="AO14" s="18">
        <v>1.9066666670000001</v>
      </c>
      <c r="AP14" s="18">
        <v>2.08</v>
      </c>
      <c r="AQ14" s="18"/>
      <c r="AR14" s="18">
        <v>96.050053079999998</v>
      </c>
      <c r="AS14" s="18">
        <v>74.989493210000006</v>
      </c>
      <c r="AT14" s="18">
        <v>91.247967720000005</v>
      </c>
      <c r="AU14" s="18">
        <v>49.690096750000002</v>
      </c>
      <c r="AV14" s="21"/>
      <c r="AW14" s="18">
        <v>2</v>
      </c>
      <c r="AX14" s="18">
        <v>7</v>
      </c>
      <c r="AY14" s="18">
        <v>0.66800000000000004</v>
      </c>
      <c r="AZ14" s="18"/>
      <c r="BA14" s="18">
        <v>0.88200000000000001</v>
      </c>
      <c r="BB14" s="18"/>
      <c r="BC14" s="21"/>
      <c r="BD14" s="18">
        <v>3</v>
      </c>
      <c r="BE14" s="18">
        <v>2</v>
      </c>
      <c r="BF14" s="18"/>
      <c r="BG14" s="18" t="s">
        <v>35</v>
      </c>
      <c r="BH14" s="18">
        <v>6.3108571429999998</v>
      </c>
      <c r="BI14" s="18">
        <v>21.024000000000001</v>
      </c>
      <c r="BJ14" s="18">
        <v>9.0868571429999996</v>
      </c>
      <c r="BK14" s="18">
        <v>1.8660000000000001</v>
      </c>
      <c r="BL14" s="18">
        <v>9.0868571429999996</v>
      </c>
      <c r="BM14" s="18">
        <v>1.8660000000000001</v>
      </c>
      <c r="BN14" s="18"/>
      <c r="BO14" s="18"/>
    </row>
    <row r="15" spans="1:67" x14ac:dyDescent="0.2">
      <c r="A15" s="18">
        <v>14</v>
      </c>
      <c r="B15" s="18">
        <v>41</v>
      </c>
      <c r="C15" s="18" t="s">
        <v>50</v>
      </c>
      <c r="D15" s="19">
        <v>4</v>
      </c>
      <c r="E15" s="21"/>
      <c r="F15" s="18">
        <v>14</v>
      </c>
      <c r="G15" s="18"/>
      <c r="H15" s="18">
        <v>4.5519999999999996</v>
      </c>
      <c r="I15" s="18">
        <v>2.758</v>
      </c>
      <c r="J15" s="18">
        <v>21.835999999999999</v>
      </c>
      <c r="K15" s="18">
        <v>1.0820000000000001</v>
      </c>
      <c r="L15" s="18"/>
      <c r="M15" s="18">
        <v>80.925803220000006</v>
      </c>
      <c r="N15" s="18">
        <v>78.648586780000002</v>
      </c>
      <c r="O15" s="18">
        <v>79.202357590000005</v>
      </c>
      <c r="P15" s="18">
        <v>67.213975790000006</v>
      </c>
      <c r="Q15" s="21"/>
      <c r="R15" s="18"/>
      <c r="S15" s="18"/>
      <c r="T15" s="18"/>
      <c r="U15" s="18"/>
      <c r="V15" s="18"/>
      <c r="W15" s="28"/>
      <c r="X15" s="18"/>
      <c r="Y15" s="18"/>
      <c r="Z15" s="18"/>
      <c r="AA15" s="28"/>
      <c r="AB15" s="18"/>
      <c r="AC15" s="18"/>
      <c r="AD15" s="18"/>
      <c r="AE15" s="28"/>
      <c r="AF15" s="18"/>
      <c r="AG15" s="18"/>
      <c r="AH15" s="18"/>
      <c r="AI15" s="21"/>
      <c r="AJ15" s="18">
        <v>2</v>
      </c>
      <c r="AK15" s="18">
        <v>3</v>
      </c>
      <c r="AL15" s="18"/>
      <c r="AM15" s="18">
        <v>0.26666666700000002</v>
      </c>
      <c r="AN15" s="18">
        <v>3.673333333</v>
      </c>
      <c r="AO15" s="18">
        <v>12.19333333</v>
      </c>
      <c r="AP15" s="18">
        <v>2.346666667</v>
      </c>
      <c r="AQ15" s="18"/>
      <c r="AR15" s="18">
        <v>83.660163800000007</v>
      </c>
      <c r="AS15" s="18">
        <v>75.852523660000003</v>
      </c>
      <c r="AT15" s="18">
        <v>112.5630956</v>
      </c>
      <c r="AU15" s="18">
        <v>55.525258540000003</v>
      </c>
      <c r="AV15" s="21"/>
      <c r="AW15" s="18">
        <v>2</v>
      </c>
      <c r="AX15" s="18">
        <v>8</v>
      </c>
      <c r="AY15" s="18">
        <v>0.87133333300000004</v>
      </c>
      <c r="AZ15" s="18"/>
      <c r="BA15" s="18">
        <v>0.76466666699999997</v>
      </c>
      <c r="BB15" s="18"/>
      <c r="BC15" s="21"/>
      <c r="BD15" s="18">
        <v>3</v>
      </c>
      <c r="BE15" s="18">
        <v>3</v>
      </c>
      <c r="BF15" s="18"/>
      <c r="BG15" s="18" t="s">
        <v>36</v>
      </c>
      <c r="BH15" s="18"/>
      <c r="BI15" s="18"/>
      <c r="BJ15" s="18">
        <v>4.6120000000000001</v>
      </c>
      <c r="BK15" s="18">
        <v>22.028648650000001</v>
      </c>
      <c r="BL15" s="18">
        <v>8.5042857139999999</v>
      </c>
      <c r="BM15" s="18">
        <v>2.0064285709999998</v>
      </c>
      <c r="BN15" s="18">
        <v>8.5042857139999999</v>
      </c>
      <c r="BO15" s="18">
        <v>2.0064285709999998</v>
      </c>
    </row>
    <row r="16" spans="1:67" x14ac:dyDescent="0.2">
      <c r="A16" s="18">
        <v>15</v>
      </c>
      <c r="B16" s="18">
        <v>41</v>
      </c>
      <c r="C16" s="18" t="s">
        <v>50</v>
      </c>
      <c r="D16" s="19">
        <v>4</v>
      </c>
      <c r="E16" s="21"/>
      <c r="F16" s="18">
        <v>15</v>
      </c>
      <c r="G16" s="18"/>
      <c r="H16" s="18">
        <v>3.1720000000000002</v>
      </c>
      <c r="I16" s="18">
        <v>2.6560000000000001</v>
      </c>
      <c r="J16" s="18">
        <v>16.440000000000001</v>
      </c>
      <c r="K16" s="18">
        <v>1.056</v>
      </c>
      <c r="L16" s="18"/>
      <c r="M16" s="18">
        <v>86.341899799999993</v>
      </c>
      <c r="N16" s="18">
        <v>66.834818100000007</v>
      </c>
      <c r="O16" s="18">
        <v>70.843074119999997</v>
      </c>
      <c r="P16" s="18">
        <v>62.214014720000002</v>
      </c>
      <c r="Q16" s="21"/>
      <c r="R16" s="18"/>
      <c r="S16" s="18"/>
      <c r="T16" s="18"/>
      <c r="U16" s="18"/>
      <c r="V16" s="18"/>
      <c r="W16" s="28"/>
      <c r="X16" s="18"/>
      <c r="Y16" s="18"/>
      <c r="Z16" s="18"/>
      <c r="AA16" s="28"/>
      <c r="AB16" s="18"/>
      <c r="AC16" s="18"/>
      <c r="AD16" s="18"/>
      <c r="AE16" s="28"/>
      <c r="AF16" s="18"/>
      <c r="AG16" s="18"/>
      <c r="AH16" s="18"/>
      <c r="AI16" s="21"/>
      <c r="AJ16" s="18">
        <v>2</v>
      </c>
      <c r="AK16" s="18">
        <v>4</v>
      </c>
      <c r="AL16" s="18"/>
      <c r="AM16" s="18">
        <v>2.6466666669999999</v>
      </c>
      <c r="AN16" s="18">
        <v>5.653333333</v>
      </c>
      <c r="AO16" s="18">
        <v>2.4133333330000002</v>
      </c>
      <c r="AP16" s="18">
        <v>1.9866666669999999</v>
      </c>
      <c r="AQ16" s="18"/>
      <c r="AR16" s="18">
        <v>86.030495920000007</v>
      </c>
      <c r="AS16" s="18">
        <v>64.440554980000002</v>
      </c>
      <c r="AT16" s="18">
        <v>71.772214829999996</v>
      </c>
      <c r="AU16" s="18">
        <v>42.530406339999999</v>
      </c>
      <c r="AV16" s="21"/>
      <c r="AW16" s="18">
        <v>2</v>
      </c>
      <c r="AX16" s="18">
        <v>9</v>
      </c>
      <c r="AY16" s="18">
        <v>0.83199999999999996</v>
      </c>
      <c r="AZ16" s="18"/>
      <c r="BA16" s="18">
        <v>1.1366666670000001</v>
      </c>
      <c r="BB16" s="18"/>
      <c r="BC16" s="21"/>
      <c r="BD16" s="18">
        <v>3</v>
      </c>
      <c r="BE16" s="18">
        <v>4</v>
      </c>
      <c r="BF16" s="18"/>
      <c r="BG16" s="18"/>
      <c r="BH16" s="18"/>
      <c r="BI16" s="18"/>
      <c r="BJ16" s="18"/>
      <c r="BK16" s="18"/>
      <c r="BL16" s="18"/>
      <c r="BM16" s="18"/>
      <c r="BN16" s="18">
        <v>4.2023076919999998</v>
      </c>
      <c r="BO16" s="18">
        <v>22.821428569999998</v>
      </c>
    </row>
    <row r="17" spans="1:67" x14ac:dyDescent="0.2">
      <c r="A17" s="18">
        <v>16</v>
      </c>
      <c r="B17" s="18">
        <v>41</v>
      </c>
      <c r="C17" s="18" t="s">
        <v>50</v>
      </c>
      <c r="D17" s="19">
        <v>4</v>
      </c>
      <c r="E17" s="21"/>
      <c r="F17" s="18">
        <v>16</v>
      </c>
      <c r="G17" s="18"/>
      <c r="H17" s="18">
        <v>3.7160000000000002</v>
      </c>
      <c r="I17" s="18">
        <v>2.6080000000000001</v>
      </c>
      <c r="J17" s="18">
        <v>22.756</v>
      </c>
      <c r="K17" s="18">
        <v>1.8460000000000001</v>
      </c>
      <c r="L17" s="18"/>
      <c r="M17" s="18">
        <v>83.643873380000002</v>
      </c>
      <c r="N17" s="18">
        <v>69.413222619999999</v>
      </c>
      <c r="O17" s="18">
        <v>78.803581269999995</v>
      </c>
      <c r="P17" s="18">
        <v>61.28629085</v>
      </c>
      <c r="Q17" s="21"/>
      <c r="R17" s="18"/>
      <c r="S17" s="18"/>
      <c r="T17" s="18"/>
      <c r="U17" s="18"/>
      <c r="V17" s="18"/>
      <c r="W17" s="28"/>
      <c r="X17" s="18"/>
      <c r="Y17" s="18"/>
      <c r="Z17" s="18"/>
      <c r="AA17" s="28"/>
      <c r="AB17" s="18"/>
      <c r="AC17" s="18"/>
      <c r="AD17" s="18"/>
      <c r="AE17" s="28"/>
      <c r="AF17" s="18"/>
      <c r="AG17" s="18"/>
      <c r="AH17" s="18"/>
      <c r="AI17" s="21"/>
      <c r="AJ17" s="18">
        <v>2</v>
      </c>
      <c r="AK17" s="18">
        <v>5</v>
      </c>
      <c r="AL17" s="18"/>
      <c r="AM17" s="18">
        <v>1.826666667</v>
      </c>
      <c r="AN17" s="18">
        <v>5.38</v>
      </c>
      <c r="AO17" s="18">
        <v>3.14</v>
      </c>
      <c r="AP17" s="18">
        <v>3.733333333</v>
      </c>
      <c r="AQ17" s="18"/>
      <c r="AR17" s="18">
        <v>65.238661149999999</v>
      </c>
      <c r="AS17" s="18">
        <v>50.659314870000003</v>
      </c>
      <c r="AT17" s="18">
        <v>87.267069149999998</v>
      </c>
      <c r="AU17" s="18">
        <v>44.185637610000001</v>
      </c>
      <c r="AV17" s="21"/>
      <c r="AW17" s="18">
        <v>2</v>
      </c>
      <c r="AX17" s="18">
        <v>10</v>
      </c>
      <c r="AY17" s="18">
        <v>1.0593333330000001</v>
      </c>
      <c r="AZ17" s="18"/>
      <c r="BA17" s="18">
        <v>1.1040000000000001</v>
      </c>
      <c r="BB17" s="18"/>
      <c r="BC17" s="21"/>
      <c r="BD17" s="18">
        <v>4</v>
      </c>
      <c r="BE17" s="18">
        <v>0</v>
      </c>
      <c r="BF17" s="18" t="s">
        <v>37</v>
      </c>
      <c r="BG17" s="18" t="s">
        <v>33</v>
      </c>
      <c r="BH17" s="18"/>
      <c r="BI17" s="18"/>
      <c r="BJ17" s="18"/>
      <c r="BK17" s="18"/>
      <c r="BL17" s="18">
        <v>6.7926829270000004</v>
      </c>
      <c r="BM17" s="18">
        <v>6.7926829270000004</v>
      </c>
      <c r="BN17" s="18"/>
      <c r="BO17" s="18"/>
    </row>
    <row r="18" spans="1:67" x14ac:dyDescent="0.2">
      <c r="A18" s="18">
        <v>17</v>
      </c>
      <c r="B18" s="18">
        <v>41</v>
      </c>
      <c r="C18" s="18" t="s">
        <v>50</v>
      </c>
      <c r="D18" s="19">
        <v>4</v>
      </c>
      <c r="E18" s="21"/>
      <c r="F18" s="18">
        <v>17</v>
      </c>
      <c r="G18" s="18"/>
      <c r="H18" s="18">
        <v>4.7779999999999996</v>
      </c>
      <c r="I18" s="18">
        <v>3.988</v>
      </c>
      <c r="J18" s="18">
        <v>25.602</v>
      </c>
      <c r="K18" s="18">
        <v>1.042</v>
      </c>
      <c r="L18" s="18"/>
      <c r="M18" s="18">
        <v>81.394878009999999</v>
      </c>
      <c r="N18" s="18">
        <v>74.075567019999994</v>
      </c>
      <c r="O18" s="18">
        <v>86.810837149999998</v>
      </c>
      <c r="P18" s="18">
        <v>69.750552130000003</v>
      </c>
      <c r="Q18" s="21"/>
      <c r="R18" s="18"/>
      <c r="S18" s="18"/>
      <c r="T18" s="18"/>
      <c r="U18" s="18"/>
      <c r="V18" s="18"/>
      <c r="W18" s="28"/>
      <c r="X18" s="18"/>
      <c r="Y18" s="18"/>
      <c r="Z18" s="18"/>
      <c r="AA18" s="28"/>
      <c r="AB18" s="18"/>
      <c r="AC18" s="18"/>
      <c r="AD18" s="18"/>
      <c r="AE18" s="28"/>
      <c r="AF18" s="18"/>
      <c r="AG18" s="18"/>
      <c r="AH18" s="18"/>
      <c r="AI18" s="21"/>
      <c r="AJ18" s="18">
        <v>2</v>
      </c>
      <c r="AK18" s="18">
        <v>6</v>
      </c>
      <c r="AL18" s="18"/>
      <c r="AM18" s="18">
        <v>1.32</v>
      </c>
      <c r="AN18" s="18">
        <v>4.2866666670000004</v>
      </c>
      <c r="AO18" s="18">
        <v>12.653333330000001</v>
      </c>
      <c r="AP18" s="18">
        <v>3.5333333329999999</v>
      </c>
      <c r="AQ18" s="18"/>
      <c r="AR18" s="18">
        <v>102.8856201</v>
      </c>
      <c r="AS18" s="18">
        <v>53.06130417</v>
      </c>
      <c r="AT18" s="18">
        <v>60.133206399999999</v>
      </c>
      <c r="AU18" s="18">
        <v>38.772069909999999</v>
      </c>
      <c r="AV18" s="21"/>
      <c r="AW18" s="18"/>
      <c r="AX18" s="18"/>
      <c r="AY18" s="18"/>
      <c r="AZ18" s="18"/>
      <c r="BA18" s="18"/>
      <c r="BB18" s="18"/>
      <c r="BC18" s="21"/>
      <c r="BD18" s="18">
        <v>4</v>
      </c>
      <c r="BE18" s="18">
        <v>1</v>
      </c>
      <c r="BF18" s="18"/>
      <c r="BG18" s="18" t="s">
        <v>34</v>
      </c>
      <c r="BH18" s="18">
        <v>11.284821429999999</v>
      </c>
      <c r="BI18" s="18">
        <v>2.3599118940000001</v>
      </c>
      <c r="BJ18" s="18"/>
      <c r="BK18" s="18"/>
      <c r="BL18" s="18">
        <v>11.284821429999999</v>
      </c>
      <c r="BM18" s="18">
        <v>2.3599118940000001</v>
      </c>
      <c r="BN18" s="18"/>
      <c r="BO18" s="18"/>
    </row>
    <row r="19" spans="1:67" x14ac:dyDescent="0.2">
      <c r="A19" s="18">
        <v>18</v>
      </c>
      <c r="B19" s="18">
        <v>41</v>
      </c>
      <c r="C19" s="18" t="s">
        <v>50</v>
      </c>
      <c r="D19" s="19">
        <v>4</v>
      </c>
      <c r="E19" s="21"/>
      <c r="F19" s="18">
        <v>18</v>
      </c>
      <c r="G19" s="18"/>
      <c r="H19" s="18">
        <v>1.89</v>
      </c>
      <c r="I19" s="18">
        <v>5.0259999999999998</v>
      </c>
      <c r="J19" s="18">
        <v>19.981999999999999</v>
      </c>
      <c r="K19" s="18">
        <v>1.728</v>
      </c>
      <c r="L19" s="18"/>
      <c r="M19" s="18">
        <v>87.340555100000003</v>
      </c>
      <c r="N19" s="18">
        <v>55.896873620000001</v>
      </c>
      <c r="O19" s="18">
        <v>83.0943872</v>
      </c>
      <c r="P19" s="18">
        <v>68.254796499999998</v>
      </c>
      <c r="Q19" s="21"/>
      <c r="R19" s="18"/>
      <c r="S19" s="18"/>
      <c r="T19" s="18"/>
      <c r="U19" s="18"/>
      <c r="V19" s="18"/>
      <c r="W19" s="28"/>
      <c r="X19" s="18"/>
      <c r="Y19" s="18"/>
      <c r="Z19" s="18"/>
      <c r="AA19" s="28"/>
      <c r="AB19" s="18"/>
      <c r="AC19" s="18"/>
      <c r="AD19" s="18"/>
      <c r="AE19" s="28"/>
      <c r="AF19" s="18"/>
      <c r="AG19" s="18"/>
      <c r="AH19" s="18"/>
      <c r="AI19" s="21"/>
      <c r="AJ19" s="18">
        <v>2</v>
      </c>
      <c r="AK19" s="18">
        <v>7</v>
      </c>
      <c r="AL19" s="18"/>
      <c r="AM19" s="18">
        <v>0.86666666699999995</v>
      </c>
      <c r="AN19" s="18">
        <v>7.9333333330000002</v>
      </c>
      <c r="AO19" s="18">
        <v>5.0999999999999996</v>
      </c>
      <c r="AP19" s="18">
        <v>2.4933333329999998</v>
      </c>
      <c r="AQ19" s="18"/>
      <c r="AR19" s="18">
        <v>86.041628549999999</v>
      </c>
      <c r="AS19" s="18">
        <v>71.530052229999995</v>
      </c>
      <c r="AT19" s="18">
        <v>62.510163730000002</v>
      </c>
      <c r="AU19" s="18">
        <v>64.225631070000006</v>
      </c>
      <c r="AV19" s="21"/>
      <c r="AW19" s="18">
        <v>3</v>
      </c>
      <c r="AX19" s="18">
        <v>1</v>
      </c>
      <c r="AY19" s="18">
        <v>9.0868571429999996</v>
      </c>
      <c r="AZ19" s="18">
        <v>6.3108571429999998</v>
      </c>
      <c r="BA19" s="18">
        <v>21.024000000000001</v>
      </c>
      <c r="BB19" s="18">
        <v>1.8660000000000001</v>
      </c>
      <c r="BC19" s="21"/>
      <c r="BD19" s="18">
        <v>4</v>
      </c>
      <c r="BE19" s="18">
        <v>2</v>
      </c>
      <c r="BF19" s="18"/>
      <c r="BG19" s="18" t="s">
        <v>35</v>
      </c>
      <c r="BH19" s="18">
        <v>3.3518181820000001</v>
      </c>
      <c r="BI19" s="18">
        <v>18.337818179999999</v>
      </c>
      <c r="BJ19" s="18">
        <v>4.086181818</v>
      </c>
      <c r="BK19" s="18">
        <v>1.208909091</v>
      </c>
      <c r="BL19" s="18">
        <v>4.086181818</v>
      </c>
      <c r="BM19" s="18">
        <v>1.208909091</v>
      </c>
      <c r="BN19" s="18"/>
      <c r="BO19" s="18"/>
    </row>
    <row r="20" spans="1:67" x14ac:dyDescent="0.2">
      <c r="A20" s="18">
        <v>19</v>
      </c>
      <c r="B20" s="18">
        <v>41</v>
      </c>
      <c r="C20" s="18" t="s">
        <v>50</v>
      </c>
      <c r="D20" s="19">
        <v>4</v>
      </c>
      <c r="E20" s="21"/>
      <c r="F20" s="18">
        <v>19</v>
      </c>
      <c r="G20" s="18"/>
      <c r="H20" s="18">
        <v>3.302</v>
      </c>
      <c r="I20" s="18">
        <v>2.5680000000000001</v>
      </c>
      <c r="J20" s="18">
        <v>14.667999999999999</v>
      </c>
      <c r="K20" s="18">
        <v>1.796</v>
      </c>
      <c r="L20" s="18"/>
      <c r="M20" s="18">
        <v>98.451151609999997</v>
      </c>
      <c r="N20" s="18">
        <v>69.020945310000002</v>
      </c>
      <c r="O20" s="18">
        <v>97.615002380000007</v>
      </c>
      <c r="P20" s="18">
        <v>69.727115100000006</v>
      </c>
      <c r="Q20" s="21"/>
      <c r="R20" s="18"/>
      <c r="S20" s="18"/>
      <c r="T20" s="18"/>
      <c r="U20" s="18"/>
      <c r="V20" s="18"/>
      <c r="W20" s="28"/>
      <c r="X20" s="18"/>
      <c r="Y20" s="18"/>
      <c r="Z20" s="18"/>
      <c r="AA20" s="28"/>
      <c r="AB20" s="18"/>
      <c r="AC20" s="18"/>
      <c r="AD20" s="18"/>
      <c r="AE20" s="28"/>
      <c r="AF20" s="18"/>
      <c r="AG20" s="18"/>
      <c r="AH20" s="18"/>
      <c r="AI20" s="21"/>
      <c r="AJ20" s="18">
        <v>2</v>
      </c>
      <c r="AK20" s="18">
        <v>8</v>
      </c>
      <c r="AL20" s="18"/>
      <c r="AM20" s="18">
        <v>1.1399999999999999</v>
      </c>
      <c r="AN20" s="18">
        <v>14.053333329999999</v>
      </c>
      <c r="AO20" s="18">
        <v>13.25333333</v>
      </c>
      <c r="AP20" s="18">
        <v>3.56</v>
      </c>
      <c r="AQ20" s="18"/>
      <c r="AR20" s="18">
        <v>76.573782480000006</v>
      </c>
      <c r="AS20" s="18">
        <v>43.623682559999999</v>
      </c>
      <c r="AT20" s="18">
        <v>77.796956750000007</v>
      </c>
      <c r="AU20" s="18">
        <v>44.439014090000001</v>
      </c>
      <c r="AV20" s="21"/>
      <c r="AW20" s="18">
        <v>3</v>
      </c>
      <c r="AX20" s="18">
        <v>2</v>
      </c>
      <c r="AY20" s="18">
        <v>0.686857143</v>
      </c>
      <c r="AZ20" s="18">
        <v>1.133714286</v>
      </c>
      <c r="BA20" s="18">
        <v>1.1140000000000001</v>
      </c>
      <c r="BB20" s="18">
        <v>1.3688571430000001</v>
      </c>
      <c r="BC20" s="21"/>
      <c r="BD20" s="18">
        <v>4</v>
      </c>
      <c r="BE20" s="18">
        <v>3</v>
      </c>
      <c r="BF20" s="18"/>
      <c r="BG20" s="18" t="s">
        <v>36</v>
      </c>
      <c r="BH20" s="18"/>
      <c r="BI20" s="18"/>
      <c r="BJ20" s="18">
        <v>3.2964179100000002</v>
      </c>
      <c r="BK20" s="18">
        <v>19.327187500000001</v>
      </c>
      <c r="BL20" s="18">
        <v>3.9938461539999999</v>
      </c>
      <c r="BM20" s="18">
        <v>1.3395454550000001</v>
      </c>
      <c r="BN20" s="18">
        <v>3.9938461539999999</v>
      </c>
      <c r="BO20" s="18">
        <v>1.3395454550000001</v>
      </c>
    </row>
    <row r="21" spans="1:67" x14ac:dyDescent="0.2">
      <c r="A21" s="18">
        <v>20</v>
      </c>
      <c r="B21" s="18">
        <v>41</v>
      </c>
      <c r="C21" s="18" t="s">
        <v>50</v>
      </c>
      <c r="D21" s="19">
        <v>4</v>
      </c>
      <c r="E21" s="21"/>
      <c r="F21" s="18">
        <v>20</v>
      </c>
      <c r="G21" s="18"/>
      <c r="H21" s="18">
        <v>3.6779999999999999</v>
      </c>
      <c r="I21" s="18">
        <v>4.9740000000000002</v>
      </c>
      <c r="J21" s="18">
        <v>16.391999999999999</v>
      </c>
      <c r="K21" s="18">
        <v>1.5940000000000001</v>
      </c>
      <c r="L21" s="18"/>
      <c r="M21" s="18">
        <v>94.189581950000004</v>
      </c>
      <c r="N21" s="18">
        <v>58.361342829999998</v>
      </c>
      <c r="O21" s="18">
        <v>80.103843979999994</v>
      </c>
      <c r="P21" s="18">
        <v>62.679012890000003</v>
      </c>
      <c r="Q21" s="21"/>
      <c r="R21" s="18"/>
      <c r="S21" s="18"/>
      <c r="T21" s="18"/>
      <c r="U21" s="18"/>
      <c r="V21" s="18"/>
      <c r="W21" s="28"/>
      <c r="X21" s="18"/>
      <c r="Y21" s="18"/>
      <c r="Z21" s="18"/>
      <c r="AA21" s="28"/>
      <c r="AB21" s="18"/>
      <c r="AC21" s="18"/>
      <c r="AD21" s="18"/>
      <c r="AE21" s="28"/>
      <c r="AF21" s="18"/>
      <c r="AG21" s="18"/>
      <c r="AH21" s="18"/>
      <c r="AI21" s="21"/>
      <c r="AJ21" s="18">
        <v>2</v>
      </c>
      <c r="AK21" s="18">
        <v>9</v>
      </c>
      <c r="AL21" s="18"/>
      <c r="AM21" s="18">
        <v>1.46</v>
      </c>
      <c r="AN21" s="18">
        <v>10.02</v>
      </c>
      <c r="AO21" s="18">
        <v>12.8</v>
      </c>
      <c r="AP21" s="18">
        <v>2.733333333</v>
      </c>
      <c r="AQ21" s="18"/>
      <c r="AR21" s="18">
        <v>75.399366850000007</v>
      </c>
      <c r="AS21" s="18">
        <v>43.364259779999998</v>
      </c>
      <c r="AT21" s="18">
        <v>45.881089789999997</v>
      </c>
      <c r="AU21" s="18">
        <v>50.082659700000001</v>
      </c>
      <c r="AV21" s="21"/>
      <c r="AW21" s="18">
        <v>3</v>
      </c>
      <c r="AX21" s="18">
        <v>3</v>
      </c>
      <c r="AY21" s="18">
        <v>0.90285714299999997</v>
      </c>
      <c r="AZ21" s="18">
        <v>1.112857143</v>
      </c>
      <c r="BA21" s="18">
        <v>0.75685714299999995</v>
      </c>
      <c r="BB21" s="18">
        <v>1.088285714</v>
      </c>
      <c r="BC21" s="21"/>
      <c r="BD21" s="18">
        <v>4</v>
      </c>
      <c r="BE21" s="18">
        <v>4</v>
      </c>
      <c r="BF21" s="18"/>
      <c r="BG21" s="18"/>
      <c r="BH21" s="18"/>
      <c r="BI21" s="18"/>
      <c r="BJ21" s="18"/>
      <c r="BK21" s="18"/>
      <c r="BL21" s="18"/>
      <c r="BM21" s="18"/>
      <c r="BN21" s="18">
        <v>3.062857143</v>
      </c>
      <c r="BO21" s="18">
        <v>18.43090909</v>
      </c>
    </row>
    <row r="22" spans="1:67" x14ac:dyDescent="0.2">
      <c r="A22" s="18">
        <v>21</v>
      </c>
      <c r="B22" s="18">
        <v>41</v>
      </c>
      <c r="C22" s="18" t="s">
        <v>50</v>
      </c>
      <c r="D22" s="19">
        <v>4</v>
      </c>
      <c r="E22" s="21"/>
      <c r="F22" s="18">
        <v>21</v>
      </c>
      <c r="G22" s="18"/>
      <c r="H22" s="18">
        <v>6.9039999999999999</v>
      </c>
      <c r="I22" s="18">
        <v>3.7919999999999998</v>
      </c>
      <c r="J22" s="18">
        <v>15.69</v>
      </c>
      <c r="K22" s="18">
        <v>0.89800000000000002</v>
      </c>
      <c r="L22" s="18"/>
      <c r="M22" s="18">
        <v>90.5892458</v>
      </c>
      <c r="N22" s="18">
        <v>69.772248189999999</v>
      </c>
      <c r="O22" s="18">
        <v>101.1602152</v>
      </c>
      <c r="P22" s="18">
        <v>60.910581890000003</v>
      </c>
      <c r="Q22" s="21"/>
      <c r="R22" s="18"/>
      <c r="S22" s="18"/>
      <c r="T22" s="18"/>
      <c r="U22" s="18"/>
      <c r="V22" s="18"/>
      <c r="W22" s="28"/>
      <c r="X22" s="18"/>
      <c r="Y22" s="18"/>
      <c r="Z22" s="18"/>
      <c r="AA22" s="28"/>
      <c r="AB22" s="18"/>
      <c r="AC22" s="18"/>
      <c r="AD22" s="18"/>
      <c r="AE22" s="28"/>
      <c r="AF22" s="18"/>
      <c r="AG22" s="18"/>
      <c r="AH22" s="18"/>
      <c r="AI22" s="21"/>
      <c r="AJ22" s="18">
        <v>2</v>
      </c>
      <c r="AK22" s="18">
        <v>10</v>
      </c>
      <c r="AL22" s="18"/>
      <c r="AM22" s="18">
        <v>2.806666667</v>
      </c>
      <c r="AN22" s="18">
        <v>18.600000000000001</v>
      </c>
      <c r="AO22" s="18">
        <v>14.46</v>
      </c>
      <c r="AP22" s="18">
        <v>2.233333333</v>
      </c>
      <c r="AQ22" s="18"/>
      <c r="AR22" s="18">
        <v>62.330147609999997</v>
      </c>
      <c r="AS22" s="18">
        <v>55.769187340000002</v>
      </c>
      <c r="AT22" s="18">
        <v>74.385539890000004</v>
      </c>
      <c r="AU22" s="18">
        <v>45.990797610000001</v>
      </c>
      <c r="AV22" s="21"/>
      <c r="AW22" s="18">
        <v>3</v>
      </c>
      <c r="AX22" s="18">
        <v>4</v>
      </c>
      <c r="AY22" s="18">
        <v>0.77085714299999997</v>
      </c>
      <c r="AZ22" s="18">
        <v>1.142571429</v>
      </c>
      <c r="BA22" s="18">
        <v>1.2702857139999999</v>
      </c>
      <c r="BB22" s="18">
        <v>1.1091428569999999</v>
      </c>
      <c r="BC22" s="21"/>
      <c r="BD22" s="18">
        <v>5</v>
      </c>
      <c r="BE22" s="18">
        <v>0</v>
      </c>
      <c r="BF22" s="18" t="s">
        <v>37</v>
      </c>
      <c r="BG22" s="18" t="s">
        <v>33</v>
      </c>
      <c r="BH22" s="18"/>
      <c r="BI22" s="18"/>
      <c r="BJ22" s="18"/>
      <c r="BK22" s="18"/>
      <c r="BL22" s="18" t="e">
        <v>#DIV/0!</v>
      </c>
      <c r="BM22" s="18" t="e">
        <v>#DIV/0!</v>
      </c>
      <c r="BN22" s="18"/>
      <c r="BO22" s="18"/>
    </row>
    <row r="23" spans="1:67" x14ac:dyDescent="0.2">
      <c r="A23" s="18">
        <v>22</v>
      </c>
      <c r="B23" s="18">
        <v>41</v>
      </c>
      <c r="C23" s="18" t="s">
        <v>50</v>
      </c>
      <c r="D23" s="19">
        <v>4</v>
      </c>
      <c r="E23" s="21"/>
      <c r="F23" s="18">
        <v>22</v>
      </c>
      <c r="G23" s="18"/>
      <c r="H23" s="18">
        <v>4.0979999999999999</v>
      </c>
      <c r="I23" s="18">
        <v>2.754</v>
      </c>
      <c r="J23" s="18">
        <v>17.123999999999999</v>
      </c>
      <c r="K23" s="18">
        <v>0.64600000000000002</v>
      </c>
      <c r="L23" s="18"/>
      <c r="M23" s="18">
        <v>110.83613440000001</v>
      </c>
      <c r="N23" s="18">
        <v>92.780561390000003</v>
      </c>
      <c r="O23" s="18">
        <v>102.9709428</v>
      </c>
      <c r="P23" s="18">
        <v>95.93789907</v>
      </c>
      <c r="Q23" s="21"/>
      <c r="R23" s="18"/>
      <c r="S23" s="18"/>
      <c r="T23" s="18"/>
      <c r="U23" s="18"/>
      <c r="V23" s="18"/>
      <c r="W23" s="28"/>
      <c r="X23" s="18"/>
      <c r="Y23" s="18"/>
      <c r="Z23" s="18"/>
      <c r="AA23" s="28"/>
      <c r="AB23" s="18"/>
      <c r="AC23" s="18"/>
      <c r="AD23" s="18"/>
      <c r="AE23" s="28"/>
      <c r="AF23" s="18"/>
      <c r="AG23" s="18"/>
      <c r="AH23" s="18"/>
      <c r="AI23" s="21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21"/>
      <c r="AW23" s="18">
        <v>3</v>
      </c>
      <c r="AX23" s="18">
        <v>5</v>
      </c>
      <c r="AY23" s="18">
        <v>0.98542857100000003</v>
      </c>
      <c r="AZ23" s="18">
        <v>1.295428571</v>
      </c>
      <c r="BA23" s="18">
        <v>0.77</v>
      </c>
      <c r="BB23" s="18">
        <v>1.3834285710000001</v>
      </c>
      <c r="BC23" s="21"/>
      <c r="BD23" s="18">
        <v>5</v>
      </c>
      <c r="BE23" s="18">
        <v>1</v>
      </c>
      <c r="BF23" s="18"/>
      <c r="BG23" s="18" t="s">
        <v>34</v>
      </c>
      <c r="BH23" s="18" t="e">
        <v>#DIV/0!</v>
      </c>
      <c r="BI23" s="18" t="e">
        <v>#DIV/0!</v>
      </c>
      <c r="BJ23" s="18"/>
      <c r="BK23" s="18"/>
      <c r="BL23" s="18" t="e">
        <v>#DIV/0!</v>
      </c>
      <c r="BM23" s="18" t="e">
        <v>#DIV/0!</v>
      </c>
      <c r="BN23" s="18"/>
      <c r="BO23" s="18"/>
    </row>
    <row r="24" spans="1:67" x14ac:dyDescent="0.2">
      <c r="A24" s="18">
        <v>23</v>
      </c>
      <c r="B24" s="18">
        <v>41</v>
      </c>
      <c r="C24" s="18" t="s">
        <v>50</v>
      </c>
      <c r="D24" s="19">
        <v>4</v>
      </c>
      <c r="E24" s="21"/>
      <c r="F24" s="18">
        <v>23</v>
      </c>
      <c r="G24" s="18"/>
      <c r="H24" s="18">
        <v>4.2380000000000004</v>
      </c>
      <c r="I24" s="18">
        <v>2.9239999999999999</v>
      </c>
      <c r="J24" s="18">
        <v>11.89</v>
      </c>
      <c r="K24" s="18">
        <v>0.80200000000000005</v>
      </c>
      <c r="L24" s="18"/>
      <c r="M24" s="18">
        <v>107.9013142</v>
      </c>
      <c r="N24" s="18">
        <v>114.0045855</v>
      </c>
      <c r="O24" s="18">
        <v>106.5341602</v>
      </c>
      <c r="P24" s="18">
        <v>82.01008573</v>
      </c>
      <c r="Q24" s="21"/>
      <c r="R24" s="18"/>
      <c r="S24" s="18"/>
      <c r="T24" s="18"/>
      <c r="U24" s="18"/>
      <c r="V24" s="18"/>
      <c r="W24" s="28"/>
      <c r="X24" s="18"/>
      <c r="Y24" s="18"/>
      <c r="Z24" s="18"/>
      <c r="AA24" s="28"/>
      <c r="AB24" s="18"/>
      <c r="AC24" s="18"/>
      <c r="AD24" s="18"/>
      <c r="AE24" s="28"/>
      <c r="AF24" s="18"/>
      <c r="AG24" s="18"/>
      <c r="AH24" s="18"/>
      <c r="AI24" s="21"/>
      <c r="AJ24" s="18">
        <v>3</v>
      </c>
      <c r="AK24" s="18">
        <v>1</v>
      </c>
      <c r="AL24" s="18"/>
      <c r="AM24" s="18">
        <v>5.3028571429999998</v>
      </c>
      <c r="AN24" s="18">
        <v>2.66</v>
      </c>
      <c r="AO24" s="18">
        <v>2.585714286</v>
      </c>
      <c r="AP24" s="18">
        <v>1.3828571430000001</v>
      </c>
      <c r="AQ24" s="18"/>
      <c r="AR24" s="18">
        <v>84.231570919999996</v>
      </c>
      <c r="AS24" s="18">
        <v>87.299519959999998</v>
      </c>
      <c r="AT24" s="18">
        <v>71.456577170000003</v>
      </c>
      <c r="AU24" s="18">
        <v>77.230207660000005</v>
      </c>
      <c r="AV24" s="21"/>
      <c r="AW24" s="18">
        <v>3</v>
      </c>
      <c r="AX24" s="18">
        <v>6</v>
      </c>
      <c r="AY24" s="18">
        <v>1.027428571</v>
      </c>
      <c r="AZ24" s="18"/>
      <c r="BA24" s="18">
        <v>0.62342857100000004</v>
      </c>
      <c r="BB24" s="18"/>
      <c r="BC24" s="21"/>
      <c r="BD24" s="18">
        <v>5</v>
      </c>
      <c r="BE24" s="18">
        <v>2</v>
      </c>
      <c r="BF24" s="18"/>
      <c r="BG24" s="18" t="s">
        <v>35</v>
      </c>
      <c r="BH24" s="18" t="e">
        <v>#DIV/0!</v>
      </c>
      <c r="BI24" s="18" t="e">
        <v>#DIV/0!</v>
      </c>
      <c r="BJ24" s="18" t="e">
        <v>#DIV/0!</v>
      </c>
      <c r="BK24" s="18" t="e">
        <v>#DIV/0!</v>
      </c>
      <c r="BL24" s="18" t="e">
        <v>#DIV/0!</v>
      </c>
      <c r="BM24" s="18" t="e">
        <v>#DIV/0!</v>
      </c>
      <c r="BN24" s="18"/>
      <c r="BO24" s="18"/>
    </row>
    <row r="25" spans="1:67" x14ac:dyDescent="0.2">
      <c r="A25" s="18">
        <v>24</v>
      </c>
      <c r="B25" s="18">
        <v>41</v>
      </c>
      <c r="C25" s="18" t="s">
        <v>50</v>
      </c>
      <c r="D25" s="19">
        <v>4</v>
      </c>
      <c r="E25" s="21"/>
      <c r="F25" s="18">
        <v>24</v>
      </c>
      <c r="G25" s="18"/>
      <c r="H25" s="18">
        <v>4.62</v>
      </c>
      <c r="I25" s="18">
        <v>2.8220000000000001</v>
      </c>
      <c r="J25" s="18">
        <v>19.335999999999999</v>
      </c>
      <c r="K25" s="18">
        <v>0.80800000000000005</v>
      </c>
      <c r="L25" s="18"/>
      <c r="M25" s="18">
        <v>107.968126</v>
      </c>
      <c r="N25" s="18">
        <v>76.025170270000004</v>
      </c>
      <c r="O25" s="18">
        <v>100.71205430000001</v>
      </c>
      <c r="P25" s="18">
        <v>78.120414409999995</v>
      </c>
      <c r="Q25" s="21"/>
      <c r="R25" s="18"/>
      <c r="S25" s="18"/>
      <c r="T25" s="18"/>
      <c r="U25" s="18"/>
      <c r="V25" s="18"/>
      <c r="W25" s="28"/>
      <c r="X25" s="18"/>
      <c r="Y25" s="18"/>
      <c r="Z25" s="18"/>
      <c r="AA25" s="28"/>
      <c r="AB25" s="18"/>
      <c r="AC25" s="18"/>
      <c r="AD25" s="18"/>
      <c r="AE25" s="28"/>
      <c r="AF25" s="18"/>
      <c r="AG25" s="18"/>
      <c r="AH25" s="18"/>
      <c r="AI25" s="21"/>
      <c r="AJ25" s="18">
        <v>3</v>
      </c>
      <c r="AK25" s="18">
        <v>2</v>
      </c>
      <c r="AL25" s="18"/>
      <c r="AM25" s="18">
        <v>18.211428569999999</v>
      </c>
      <c r="AN25" s="18">
        <v>3.042857143</v>
      </c>
      <c r="AO25" s="18">
        <v>5.668571429</v>
      </c>
      <c r="AP25" s="18">
        <v>1.36</v>
      </c>
      <c r="AQ25" s="18"/>
      <c r="AR25" s="18">
        <v>71.848429620000005</v>
      </c>
      <c r="AS25" s="18">
        <v>64.756389310000003</v>
      </c>
      <c r="AT25" s="18">
        <v>84.353204520000006</v>
      </c>
      <c r="AU25" s="18">
        <v>58.848895859999999</v>
      </c>
      <c r="AV25" s="21"/>
      <c r="AW25" s="18">
        <v>3</v>
      </c>
      <c r="AX25" s="18">
        <v>7</v>
      </c>
      <c r="AY25" s="18">
        <v>0.62657142899999996</v>
      </c>
      <c r="AZ25" s="18"/>
      <c r="BA25" s="18">
        <v>0.80228571400000004</v>
      </c>
      <c r="BB25" s="18"/>
      <c r="BC25" s="21"/>
      <c r="BD25" s="18">
        <v>5</v>
      </c>
      <c r="BE25" s="18">
        <v>3</v>
      </c>
      <c r="BF25" s="18"/>
      <c r="BG25" s="18" t="s">
        <v>36</v>
      </c>
      <c r="BH25" s="18"/>
      <c r="BI25" s="18"/>
      <c r="BJ25" s="18" t="e">
        <v>#DIV/0!</v>
      </c>
      <c r="BK25" s="18" t="e">
        <v>#DIV/0!</v>
      </c>
      <c r="BL25" s="18" t="e">
        <v>#DIV/0!</v>
      </c>
      <c r="BM25" s="18" t="e">
        <v>#DIV/0!</v>
      </c>
      <c r="BN25" s="18" t="e">
        <v>#DIV/0!</v>
      </c>
      <c r="BO25" s="18" t="e">
        <v>#DIV/0!</v>
      </c>
    </row>
    <row r="26" spans="1:67" x14ac:dyDescent="0.2">
      <c r="E26" s="2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21"/>
      <c r="R26" s="18"/>
      <c r="S26" s="18"/>
      <c r="T26" s="18"/>
      <c r="U26" s="18"/>
      <c r="V26" s="18"/>
      <c r="W26" s="28"/>
      <c r="X26" s="18"/>
      <c r="Y26" s="18"/>
      <c r="Z26" s="18"/>
      <c r="AA26" s="28"/>
      <c r="AB26" s="18"/>
      <c r="AC26" s="18"/>
      <c r="AD26" s="18"/>
      <c r="AE26" s="28"/>
      <c r="AF26" s="18"/>
      <c r="AG26" s="18"/>
      <c r="AH26" s="18"/>
      <c r="AI26" s="21"/>
      <c r="AJ26" s="18">
        <v>3</v>
      </c>
      <c r="AK26" s="18">
        <v>3</v>
      </c>
      <c r="AL26" s="18"/>
      <c r="AM26" s="18">
        <v>9.6028571429999996</v>
      </c>
      <c r="AN26" s="18">
        <v>4.9228571429999999</v>
      </c>
      <c r="AO26" s="18">
        <v>18.397142859999999</v>
      </c>
      <c r="AP26" s="18">
        <v>1.8914285710000001</v>
      </c>
      <c r="AQ26" s="18"/>
      <c r="AR26" s="18">
        <v>72.18983154</v>
      </c>
      <c r="AS26" s="18">
        <v>59.794034189999998</v>
      </c>
      <c r="AT26" s="18">
        <v>77.253480440000004</v>
      </c>
      <c r="AU26" s="18">
        <v>75.321498919999996</v>
      </c>
      <c r="AV26" s="21"/>
      <c r="AW26" s="18">
        <v>3</v>
      </c>
      <c r="AX26" s="18">
        <v>8</v>
      </c>
      <c r="AY26" s="18">
        <v>0.75028571399999999</v>
      </c>
      <c r="AZ26" s="18"/>
      <c r="BA26" s="18">
        <v>0.821142857</v>
      </c>
      <c r="BB26" s="18"/>
      <c r="BC26" s="21"/>
      <c r="BD26" s="18">
        <v>5</v>
      </c>
      <c r="BE26" s="18">
        <v>4</v>
      </c>
      <c r="BF26" s="18"/>
      <c r="BG26" s="18"/>
      <c r="BH26" s="18"/>
      <c r="BI26" s="18"/>
      <c r="BJ26" s="18"/>
      <c r="BK26" s="18"/>
      <c r="BL26" s="18"/>
      <c r="BM26" s="18"/>
      <c r="BN26" s="18" t="e">
        <v>#DIV/0!</v>
      </c>
      <c r="BO26" s="18" t="e">
        <v>#DIV/0!</v>
      </c>
    </row>
    <row r="27" spans="1:67" x14ac:dyDescent="0.2">
      <c r="E27" s="2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21"/>
      <c r="R27" s="18"/>
      <c r="S27" s="18"/>
      <c r="T27" s="18"/>
      <c r="U27" s="18"/>
      <c r="V27" s="18"/>
      <c r="W27" s="28"/>
      <c r="X27" s="18"/>
      <c r="Y27" s="18"/>
      <c r="Z27" s="18"/>
      <c r="AA27" s="28"/>
      <c r="AB27" s="18"/>
      <c r="AC27" s="18"/>
      <c r="AD27" s="18"/>
      <c r="AE27" s="28"/>
      <c r="AF27" s="18"/>
      <c r="AG27" s="18"/>
      <c r="AH27" s="18"/>
      <c r="AI27" s="21"/>
      <c r="AJ27" s="18">
        <v>3</v>
      </c>
      <c r="AK27" s="18">
        <v>4</v>
      </c>
      <c r="AL27" s="18"/>
      <c r="AM27" s="18">
        <v>7.96</v>
      </c>
      <c r="AN27" s="18">
        <v>3.937142857</v>
      </c>
      <c r="AO27" s="18">
        <v>19.325714290000001</v>
      </c>
      <c r="AP27" s="18">
        <v>1.762857143</v>
      </c>
      <c r="AQ27" s="18"/>
      <c r="AR27" s="18">
        <v>60.725650680000001</v>
      </c>
      <c r="AS27" s="18">
        <v>89.561592520000005</v>
      </c>
      <c r="AT27" s="18">
        <v>72.757286370000003</v>
      </c>
      <c r="AU27" s="18">
        <v>81.777201840000004</v>
      </c>
      <c r="AV27" s="21"/>
      <c r="AW27" s="18">
        <v>3</v>
      </c>
      <c r="AX27" s="18">
        <v>9</v>
      </c>
      <c r="AY27" s="18">
        <v>1.0131428570000001</v>
      </c>
      <c r="AZ27" s="18"/>
      <c r="BA27" s="18">
        <v>1.176571429</v>
      </c>
      <c r="BB27" s="18"/>
      <c r="BC27" s="21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spans="1:67" x14ac:dyDescent="0.2">
      <c r="E28" s="21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21"/>
      <c r="R28" s="18"/>
      <c r="S28" s="18"/>
      <c r="T28" s="18"/>
      <c r="U28" s="18"/>
      <c r="V28" s="18"/>
      <c r="W28" s="28"/>
      <c r="X28" s="18"/>
      <c r="Y28" s="18"/>
      <c r="Z28" s="18"/>
      <c r="AA28" s="28"/>
      <c r="AB28" s="18"/>
      <c r="AC28" s="18"/>
      <c r="AD28" s="18"/>
      <c r="AE28" s="28"/>
      <c r="AF28" s="18"/>
      <c r="AG28" s="18"/>
      <c r="AH28" s="18"/>
      <c r="AI28" s="21"/>
      <c r="AJ28" s="18">
        <v>3</v>
      </c>
      <c r="AK28" s="18">
        <v>5</v>
      </c>
      <c r="AL28" s="18"/>
      <c r="AM28" s="18">
        <v>4.6085714290000004</v>
      </c>
      <c r="AN28" s="18">
        <v>5.0314285710000002</v>
      </c>
      <c r="AO28" s="18">
        <v>21.50857143</v>
      </c>
      <c r="AP28" s="18">
        <v>1.9514285709999999</v>
      </c>
      <c r="AQ28" s="18"/>
      <c r="AR28" s="18">
        <v>72.093691910000004</v>
      </c>
      <c r="AS28" s="18">
        <v>58.019376000000001</v>
      </c>
      <c r="AT28" s="18">
        <v>76.378990709999997</v>
      </c>
      <c r="AU28" s="18">
        <v>60.641518529999999</v>
      </c>
      <c r="AV28" s="21"/>
      <c r="AW28" s="18">
        <v>3</v>
      </c>
      <c r="AX28" s="18">
        <v>10</v>
      </c>
      <c r="AY28" s="18">
        <v>1.1379999999999999</v>
      </c>
      <c r="AZ28" s="18"/>
      <c r="BA28" s="18">
        <v>0.76714285699999996</v>
      </c>
      <c r="BB28" s="18"/>
      <c r="BC28" s="21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spans="1:67" x14ac:dyDescent="0.2">
      <c r="E29" s="21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21"/>
      <c r="R29" s="18"/>
      <c r="S29" s="18"/>
      <c r="T29" s="18"/>
      <c r="U29" s="18"/>
      <c r="V29" s="18"/>
      <c r="W29" s="28"/>
      <c r="X29" s="18"/>
      <c r="Y29" s="18"/>
      <c r="Z29" s="18"/>
      <c r="AA29" s="28"/>
      <c r="AB29" s="18"/>
      <c r="AC29" s="18"/>
      <c r="AD29" s="18"/>
      <c r="AE29" s="28"/>
      <c r="AF29" s="18"/>
      <c r="AG29" s="18"/>
      <c r="AH29" s="18"/>
      <c r="AI29" s="21"/>
      <c r="AJ29" s="18">
        <v>3</v>
      </c>
      <c r="AK29" s="18">
        <v>6</v>
      </c>
      <c r="AL29" s="18"/>
      <c r="AM29" s="18">
        <v>8.8428571429999998</v>
      </c>
      <c r="AN29" s="18">
        <v>8.6</v>
      </c>
      <c r="AO29" s="18">
        <v>27.388571429999999</v>
      </c>
      <c r="AP29" s="18">
        <v>1.968571429</v>
      </c>
      <c r="AQ29" s="18"/>
      <c r="AR29" s="18">
        <v>66.867735440000004</v>
      </c>
      <c r="AS29" s="18">
        <v>70.467281510000007</v>
      </c>
      <c r="AT29" s="18">
        <v>74.946596760000006</v>
      </c>
      <c r="AU29" s="18">
        <v>68.913278879999993</v>
      </c>
      <c r="AV29" s="21"/>
      <c r="AW29" s="18">
        <v>3</v>
      </c>
      <c r="AX29" s="18">
        <v>11</v>
      </c>
      <c r="AY29" s="18">
        <v>0.73142857100000003</v>
      </c>
      <c r="AZ29" s="18"/>
      <c r="BA29" s="18">
        <v>1.0900000000000001</v>
      </c>
      <c r="BB29" s="18"/>
      <c r="BC29" s="21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spans="1:67" x14ac:dyDescent="0.2">
      <c r="E30" s="2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1"/>
      <c r="R30" s="18"/>
      <c r="S30" s="18"/>
      <c r="T30" s="18"/>
      <c r="U30" s="18"/>
      <c r="V30" s="18"/>
      <c r="W30" s="28"/>
      <c r="X30" s="18"/>
      <c r="Y30" s="18"/>
      <c r="Z30" s="18"/>
      <c r="AA30" s="28"/>
      <c r="AB30" s="18"/>
      <c r="AC30" s="18"/>
      <c r="AD30" s="18"/>
      <c r="AE30" s="28"/>
      <c r="AF30" s="18"/>
      <c r="AG30" s="18"/>
      <c r="AH30" s="18"/>
      <c r="AI30" s="21"/>
      <c r="AJ30" s="18">
        <v>3</v>
      </c>
      <c r="AK30" s="18">
        <v>7</v>
      </c>
      <c r="AL30" s="18"/>
      <c r="AM30" s="18">
        <v>12.862857139999999</v>
      </c>
      <c r="AN30" s="18">
        <v>7.1114285710000003</v>
      </c>
      <c r="AO30" s="18">
        <v>28.67714286</v>
      </c>
      <c r="AP30" s="18">
        <v>2.4685714289999998</v>
      </c>
      <c r="AQ30" s="18"/>
      <c r="AR30" s="18">
        <v>63.615596519999997</v>
      </c>
      <c r="AS30" s="18">
        <v>69.450420930000007</v>
      </c>
      <c r="AT30" s="18">
        <v>60.300064079999999</v>
      </c>
      <c r="AU30" s="18">
        <v>66.069621780000006</v>
      </c>
      <c r="AV30" s="21"/>
      <c r="AW30" s="18">
        <v>3</v>
      </c>
      <c r="AX30" s="18">
        <v>12</v>
      </c>
      <c r="AY30" s="18">
        <v>0.869714286</v>
      </c>
      <c r="AZ30" s="18"/>
      <c r="BA30" s="18">
        <v>0.91714285699999998</v>
      </c>
      <c r="BB30" s="18"/>
      <c r="BC30" s="21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spans="1:67" x14ac:dyDescent="0.2">
      <c r="E31" s="2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21"/>
      <c r="R31" s="18"/>
      <c r="S31" s="18"/>
      <c r="T31" s="18"/>
      <c r="U31" s="18"/>
      <c r="V31" s="18"/>
      <c r="W31" s="28"/>
      <c r="X31" s="18"/>
      <c r="Y31" s="18"/>
      <c r="Z31" s="18"/>
      <c r="AA31" s="28"/>
      <c r="AB31" s="18"/>
      <c r="AC31" s="18"/>
      <c r="AD31" s="18"/>
      <c r="AE31" s="28"/>
      <c r="AF31" s="18"/>
      <c r="AG31" s="18"/>
      <c r="AH31" s="18"/>
      <c r="AI31" s="21"/>
      <c r="AJ31" s="18">
        <v>3</v>
      </c>
      <c r="AK31" s="18">
        <v>8</v>
      </c>
      <c r="AL31" s="18"/>
      <c r="AM31" s="18">
        <v>11.83714286</v>
      </c>
      <c r="AN31" s="18">
        <v>5.3857142859999998</v>
      </c>
      <c r="AO31" s="18">
        <v>25.16571429</v>
      </c>
      <c r="AP31" s="18">
        <v>1.84</v>
      </c>
      <c r="AQ31" s="18"/>
      <c r="AR31" s="18">
        <v>65.729106560000005</v>
      </c>
      <c r="AS31" s="18">
        <v>62.642816539999998</v>
      </c>
      <c r="AT31" s="18">
        <v>68.601278710000003</v>
      </c>
      <c r="AU31" s="18">
        <v>74.55425056</v>
      </c>
      <c r="AV31" s="21"/>
      <c r="AW31" s="18">
        <v>3</v>
      </c>
      <c r="AX31" s="18">
        <v>13</v>
      </c>
      <c r="AY31" s="18">
        <v>0.96428571399999996</v>
      </c>
      <c r="AZ31" s="18"/>
      <c r="BA31" s="18">
        <v>0.91342857099999997</v>
      </c>
      <c r="BB31" s="18"/>
      <c r="BC31" s="21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spans="1:67" x14ac:dyDescent="0.2">
      <c r="E32" s="2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21"/>
      <c r="R32" s="18"/>
      <c r="S32" s="18"/>
      <c r="T32" s="18"/>
      <c r="U32" s="18"/>
      <c r="V32" s="18"/>
      <c r="W32" s="28"/>
      <c r="X32" s="18"/>
      <c r="Y32" s="18"/>
      <c r="Z32" s="18"/>
      <c r="AA32" s="28"/>
      <c r="AB32" s="18"/>
      <c r="AC32" s="18"/>
      <c r="AD32" s="18"/>
      <c r="AE32" s="28"/>
      <c r="AF32" s="18"/>
      <c r="AG32" s="18"/>
      <c r="AH32" s="18"/>
      <c r="AI32" s="21"/>
      <c r="AJ32" s="18">
        <v>3</v>
      </c>
      <c r="AK32" s="18">
        <v>9</v>
      </c>
      <c r="AL32" s="18"/>
      <c r="AM32" s="18">
        <v>9.0057142859999999</v>
      </c>
      <c r="AN32" s="18">
        <v>9.34</v>
      </c>
      <c r="AO32" s="18">
        <v>31.174285709999999</v>
      </c>
      <c r="AP32" s="18">
        <v>2.002857143</v>
      </c>
      <c r="AQ32" s="18"/>
      <c r="AR32" s="18">
        <v>73.827377909999996</v>
      </c>
      <c r="AS32" s="18">
        <v>67.895637480000005</v>
      </c>
      <c r="AT32" s="18">
        <v>59.062424030000003</v>
      </c>
      <c r="AU32" s="18">
        <v>49.796841720000003</v>
      </c>
      <c r="AV32" s="21"/>
      <c r="AW32" s="18">
        <v>3</v>
      </c>
      <c r="AX32" s="18">
        <v>14</v>
      </c>
      <c r="AY32" s="18">
        <v>0.86628571399999998</v>
      </c>
      <c r="AZ32" s="18"/>
      <c r="BA32" s="18">
        <v>0.96742857100000001</v>
      </c>
      <c r="BB32" s="18"/>
      <c r="BC32" s="21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</row>
    <row r="33" spans="5:67" x14ac:dyDescent="0.2">
      <c r="E33" s="2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21"/>
      <c r="R33" s="18"/>
      <c r="S33" s="18"/>
      <c r="T33" s="18"/>
      <c r="U33" s="18"/>
      <c r="V33" s="18"/>
      <c r="W33" s="28"/>
      <c r="X33" s="18"/>
      <c r="Y33" s="18"/>
      <c r="Z33" s="18"/>
      <c r="AA33" s="28"/>
      <c r="AB33" s="18"/>
      <c r="AC33" s="18"/>
      <c r="AD33" s="18"/>
      <c r="AE33" s="28"/>
      <c r="AF33" s="18"/>
      <c r="AG33" s="18"/>
      <c r="AH33" s="18"/>
      <c r="AI33" s="21"/>
      <c r="AJ33" s="18">
        <v>3</v>
      </c>
      <c r="AK33" s="18">
        <v>10</v>
      </c>
      <c r="AL33" s="18"/>
      <c r="AM33" s="18">
        <v>2.6342857139999998</v>
      </c>
      <c r="AN33" s="18">
        <v>13.07714286</v>
      </c>
      <c r="AO33" s="18">
        <v>30.34857143</v>
      </c>
      <c r="AP33" s="18">
        <v>2.0314285710000002</v>
      </c>
      <c r="AQ33" s="18"/>
      <c r="AR33" s="18">
        <v>68.677655349999995</v>
      </c>
      <c r="AS33" s="18">
        <v>65.348564839999995</v>
      </c>
      <c r="AT33" s="18">
        <v>73.072117539999994</v>
      </c>
      <c r="AU33" s="18">
        <v>59.458565389999997</v>
      </c>
      <c r="AV33" s="21"/>
      <c r="AW33" s="18">
        <v>3</v>
      </c>
      <c r="AX33" s="18">
        <v>15</v>
      </c>
      <c r="AY33" s="18">
        <v>1.1768571430000001</v>
      </c>
      <c r="AZ33" s="18"/>
      <c r="BA33" s="18">
        <v>0.91828571400000003</v>
      </c>
      <c r="BB33" s="18"/>
      <c r="BC33" s="21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</row>
    <row r="34" spans="5:67" x14ac:dyDescent="0.2">
      <c r="E34" s="2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21"/>
      <c r="R34" s="18"/>
      <c r="S34" s="18"/>
      <c r="T34" s="18"/>
      <c r="U34" s="18"/>
      <c r="V34" s="18"/>
      <c r="W34" s="28"/>
      <c r="X34" s="18"/>
      <c r="Y34" s="18"/>
      <c r="Z34" s="18"/>
      <c r="AA34" s="28"/>
      <c r="AB34" s="18"/>
      <c r="AC34" s="18"/>
      <c r="AD34" s="18"/>
      <c r="AE34" s="28"/>
      <c r="AF34" s="18"/>
      <c r="AG34" s="18"/>
      <c r="AH34" s="18"/>
      <c r="AI34" s="21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21"/>
      <c r="AW34" s="18">
        <v>3</v>
      </c>
      <c r="AX34" s="18">
        <v>16</v>
      </c>
      <c r="AY34" s="18">
        <v>0.91257142899999999</v>
      </c>
      <c r="AZ34" s="18"/>
      <c r="BA34" s="18">
        <v>0.943142857</v>
      </c>
      <c r="BB34" s="18"/>
      <c r="BC34" s="21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</row>
    <row r="35" spans="5:67" x14ac:dyDescent="0.2">
      <c r="E35" s="2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21"/>
      <c r="R35" s="18"/>
      <c r="S35" s="18"/>
      <c r="T35" s="18"/>
      <c r="U35" s="18"/>
      <c r="V35" s="18"/>
      <c r="W35" s="28"/>
      <c r="X35" s="18"/>
      <c r="Y35" s="18"/>
      <c r="Z35" s="18"/>
      <c r="AA35" s="28"/>
      <c r="AB35" s="18"/>
      <c r="AC35" s="18"/>
      <c r="AD35" s="18"/>
      <c r="AE35" s="28"/>
      <c r="AF35" s="18"/>
      <c r="AG35" s="18"/>
      <c r="AH35" s="18"/>
      <c r="AI35" s="21"/>
      <c r="AJ35" s="18">
        <v>4</v>
      </c>
      <c r="AK35" s="18">
        <v>1</v>
      </c>
      <c r="AL35" s="18"/>
      <c r="AM35" s="18">
        <v>4.7218181819999998</v>
      </c>
      <c r="AN35" s="18">
        <v>2.2072727269999999</v>
      </c>
      <c r="AO35" s="18">
        <v>13.821818179999999</v>
      </c>
      <c r="AP35" s="18">
        <v>1.181818182</v>
      </c>
      <c r="AQ35" s="18"/>
      <c r="AR35" s="18">
        <v>94.286710040000003</v>
      </c>
      <c r="AS35" s="18">
        <v>73.547470720000007</v>
      </c>
      <c r="AT35" s="18">
        <v>86.573819080000007</v>
      </c>
      <c r="AU35" s="18">
        <v>71.769357810000002</v>
      </c>
      <c r="AV35" s="21"/>
      <c r="AW35" s="18">
        <v>3</v>
      </c>
      <c r="AX35" s="18">
        <v>17</v>
      </c>
      <c r="AY35" s="18">
        <v>1.7142857140000001</v>
      </c>
      <c r="AZ35" s="18"/>
      <c r="BA35" s="18">
        <v>0.77714285699999996</v>
      </c>
      <c r="BB35" s="18"/>
      <c r="BC35" s="21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</row>
    <row r="36" spans="5:67" x14ac:dyDescent="0.2">
      <c r="E36" s="2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21"/>
      <c r="R36" s="18"/>
      <c r="S36" s="18"/>
      <c r="T36" s="18"/>
      <c r="U36" s="18"/>
      <c r="V36" s="18"/>
      <c r="W36" s="28"/>
      <c r="X36" s="18"/>
      <c r="Y36" s="18"/>
      <c r="Z36" s="18"/>
      <c r="AA36" s="28"/>
      <c r="AB36" s="18"/>
      <c r="AC36" s="18"/>
      <c r="AD36" s="18"/>
      <c r="AE36" s="28"/>
      <c r="AF36" s="18"/>
      <c r="AG36" s="18"/>
      <c r="AH36" s="18"/>
      <c r="AI36" s="21"/>
      <c r="AJ36" s="18">
        <v>4</v>
      </c>
      <c r="AK36" s="18">
        <v>2</v>
      </c>
      <c r="AL36" s="18"/>
      <c r="AM36" s="18">
        <v>2.423636364</v>
      </c>
      <c r="AN36" s="18">
        <v>2.905454545</v>
      </c>
      <c r="AO36" s="18">
        <v>23.394545449999999</v>
      </c>
      <c r="AP36" s="18">
        <v>0.6</v>
      </c>
      <c r="AQ36" s="18"/>
      <c r="AR36" s="18">
        <v>95.428726999999995</v>
      </c>
      <c r="AS36" s="18">
        <v>80.446815490000006</v>
      </c>
      <c r="AT36" s="18">
        <v>98.039532829999999</v>
      </c>
      <c r="AU36" s="18">
        <v>83.896184360000007</v>
      </c>
      <c r="AV36" s="21"/>
      <c r="AW36" s="18">
        <v>3</v>
      </c>
      <c r="AX36" s="18">
        <v>18</v>
      </c>
      <c r="AY36" s="18">
        <v>0.99542857100000004</v>
      </c>
      <c r="AZ36" s="18"/>
      <c r="BA36" s="18">
        <v>1.209142857</v>
      </c>
      <c r="BB36" s="18"/>
      <c r="BC36" s="21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</row>
    <row r="37" spans="5:67" x14ac:dyDescent="0.2">
      <c r="E37" s="2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21"/>
      <c r="R37" s="18"/>
      <c r="S37" s="18"/>
      <c r="T37" s="18"/>
      <c r="U37" s="18"/>
      <c r="V37" s="18"/>
      <c r="W37" s="28"/>
      <c r="X37" s="18"/>
      <c r="Y37" s="18"/>
      <c r="Z37" s="18"/>
      <c r="AA37" s="28"/>
      <c r="AB37" s="18"/>
      <c r="AC37" s="18"/>
      <c r="AD37" s="18"/>
      <c r="AE37" s="28"/>
      <c r="AF37" s="18"/>
      <c r="AG37" s="18"/>
      <c r="AH37" s="18"/>
      <c r="AI37" s="21"/>
      <c r="AJ37" s="18">
        <v>4</v>
      </c>
      <c r="AK37" s="18">
        <v>3</v>
      </c>
      <c r="AL37" s="18"/>
      <c r="AM37" s="18">
        <v>2.8909090910000002</v>
      </c>
      <c r="AN37" s="18">
        <v>5.0454545450000001</v>
      </c>
      <c r="AO37" s="18">
        <v>20.661818180000001</v>
      </c>
      <c r="AP37" s="18">
        <v>0.77636363600000002</v>
      </c>
      <c r="AQ37" s="18"/>
      <c r="AR37" s="18">
        <v>93.13301251</v>
      </c>
      <c r="AS37" s="18">
        <v>72.665730929999995</v>
      </c>
      <c r="AT37" s="18">
        <v>91.840366230000001</v>
      </c>
      <c r="AU37" s="18">
        <v>67.294681319999995</v>
      </c>
      <c r="AV37" s="21"/>
      <c r="AW37" s="18">
        <v>3</v>
      </c>
      <c r="AX37" s="18">
        <v>19</v>
      </c>
      <c r="AY37" s="18">
        <v>0.922571429</v>
      </c>
      <c r="AZ37" s="18"/>
      <c r="BA37" s="18">
        <v>0.82257142900000002</v>
      </c>
      <c r="BB37" s="18"/>
      <c r="BC37" s="21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</row>
    <row r="38" spans="5:67" x14ac:dyDescent="0.2">
      <c r="E38" s="2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1"/>
      <c r="R38" s="18"/>
      <c r="S38" s="18"/>
      <c r="T38" s="18"/>
      <c r="U38" s="18"/>
      <c r="V38" s="18"/>
      <c r="W38" s="28"/>
      <c r="X38" s="18"/>
      <c r="Y38" s="18"/>
      <c r="Z38" s="18"/>
      <c r="AA38" s="28"/>
      <c r="AB38" s="18"/>
      <c r="AC38" s="18"/>
      <c r="AD38" s="18"/>
      <c r="AE38" s="28"/>
      <c r="AF38" s="18"/>
      <c r="AG38" s="18"/>
      <c r="AH38" s="18"/>
      <c r="AI38" s="21"/>
      <c r="AJ38" s="18">
        <v>4</v>
      </c>
      <c r="AK38" s="18">
        <v>4</v>
      </c>
      <c r="AL38" s="18"/>
      <c r="AM38" s="18">
        <v>3.8963636359999998</v>
      </c>
      <c r="AN38" s="18">
        <v>3.229090909</v>
      </c>
      <c r="AO38" s="18">
        <v>18.84727273</v>
      </c>
      <c r="AP38" s="18">
        <v>1.1090909090000001</v>
      </c>
      <c r="AQ38" s="18"/>
      <c r="AR38" s="18">
        <v>97.880195830000005</v>
      </c>
      <c r="AS38" s="18">
        <v>72.692609509999997</v>
      </c>
      <c r="AT38" s="18">
        <v>88.300528740000004</v>
      </c>
      <c r="AU38" s="18">
        <v>59.313347520000001</v>
      </c>
      <c r="AV38" s="21"/>
      <c r="AW38" s="18"/>
      <c r="AX38" s="18"/>
      <c r="AY38" s="18"/>
      <c r="AZ38" s="18"/>
      <c r="BA38" s="18"/>
      <c r="BB38" s="18"/>
      <c r="BC38" s="21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</row>
    <row r="39" spans="5:67" x14ac:dyDescent="0.2">
      <c r="E39" s="21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21"/>
      <c r="R39" s="18"/>
      <c r="S39" s="18"/>
      <c r="T39" s="18"/>
      <c r="U39" s="18"/>
      <c r="V39" s="18"/>
      <c r="W39" s="28"/>
      <c r="X39" s="18"/>
      <c r="Y39" s="18"/>
      <c r="Z39" s="18"/>
      <c r="AA39" s="28"/>
      <c r="AB39" s="18"/>
      <c r="AC39" s="18"/>
      <c r="AD39" s="18"/>
      <c r="AE39" s="28"/>
      <c r="AF39" s="18"/>
      <c r="AG39" s="18"/>
      <c r="AH39" s="18"/>
      <c r="AI39" s="21"/>
      <c r="AJ39" s="18">
        <v>4</v>
      </c>
      <c r="AK39" s="18">
        <v>5</v>
      </c>
      <c r="AL39" s="18"/>
      <c r="AM39" s="18">
        <v>4.5454545450000001</v>
      </c>
      <c r="AN39" s="18">
        <v>2.7872727269999999</v>
      </c>
      <c r="AO39" s="18">
        <v>15.43636364</v>
      </c>
      <c r="AP39" s="18">
        <v>0.85818181800000004</v>
      </c>
      <c r="AQ39" s="18"/>
      <c r="AR39" s="18">
        <v>102.3674503</v>
      </c>
      <c r="AS39" s="18">
        <v>70.546239319999998</v>
      </c>
      <c r="AT39" s="18">
        <v>93.081477629999995</v>
      </c>
      <c r="AU39" s="18">
        <v>72.291719869999994</v>
      </c>
      <c r="AV39" s="21"/>
      <c r="AW39" s="18">
        <v>4</v>
      </c>
      <c r="AX39" s="18">
        <v>1</v>
      </c>
      <c r="AY39" s="18">
        <v>4.086181818</v>
      </c>
      <c r="AZ39" s="18">
        <v>3.3518181820000001</v>
      </c>
      <c r="BA39" s="18">
        <v>18.337818179999999</v>
      </c>
      <c r="BB39" s="18">
        <v>1.208909091</v>
      </c>
      <c r="BC39" s="21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</row>
    <row r="40" spans="5:67" x14ac:dyDescent="0.2">
      <c r="E40" s="2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21"/>
      <c r="R40" s="18"/>
      <c r="S40" s="18"/>
      <c r="T40" s="18"/>
      <c r="U40" s="18"/>
      <c r="V40" s="18"/>
      <c r="W40" s="28"/>
      <c r="X40" s="18"/>
      <c r="Y40" s="18"/>
      <c r="Z40" s="18"/>
      <c r="AA40" s="28"/>
      <c r="AB40" s="18"/>
      <c r="AC40" s="18"/>
      <c r="AD40" s="18"/>
      <c r="AE40" s="28"/>
      <c r="AF40" s="18"/>
      <c r="AG40" s="18"/>
      <c r="AH40" s="18"/>
      <c r="AI40" s="21"/>
      <c r="AJ40" s="18">
        <v>4</v>
      </c>
      <c r="AK40" s="18">
        <v>6</v>
      </c>
      <c r="AL40" s="18"/>
      <c r="AM40" s="18">
        <v>4.9327272730000002</v>
      </c>
      <c r="AN40" s="18">
        <v>3.9890909090000002</v>
      </c>
      <c r="AO40" s="18">
        <v>21.150909089999999</v>
      </c>
      <c r="AP40" s="18">
        <v>0.96545454500000005</v>
      </c>
      <c r="AQ40" s="18"/>
      <c r="AR40" s="18">
        <v>89.270331970000001</v>
      </c>
      <c r="AS40" s="18">
        <v>73.149128579999996</v>
      </c>
      <c r="AT40" s="18">
        <v>90.392824820000001</v>
      </c>
      <c r="AU40" s="18">
        <v>63.65990601</v>
      </c>
      <c r="AV40" s="21"/>
      <c r="AW40" s="18">
        <v>4</v>
      </c>
      <c r="AX40" s="18">
        <v>2</v>
      </c>
      <c r="AY40" s="18">
        <v>0.82181818200000001</v>
      </c>
      <c r="AZ40" s="18">
        <v>1.4125454550000001</v>
      </c>
      <c r="BA40" s="18">
        <v>1.522181818</v>
      </c>
      <c r="BB40" s="18">
        <v>1.337090909</v>
      </c>
      <c r="BC40" s="21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</row>
    <row r="41" spans="5:67" x14ac:dyDescent="0.2">
      <c r="E41" s="2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21"/>
      <c r="R41" s="18"/>
      <c r="S41" s="18"/>
      <c r="T41" s="18"/>
      <c r="U41" s="18"/>
      <c r="V41" s="18"/>
      <c r="W41" s="28"/>
      <c r="X41" s="18"/>
      <c r="Y41" s="18"/>
      <c r="Z41" s="18"/>
      <c r="AA41" s="28"/>
      <c r="AB41" s="18"/>
      <c r="AC41" s="18"/>
      <c r="AD41" s="18"/>
      <c r="AE41" s="28"/>
      <c r="AF41" s="18"/>
      <c r="AG41" s="18"/>
      <c r="AH41" s="18"/>
      <c r="AI41" s="21"/>
      <c r="AJ41" s="18">
        <v>4</v>
      </c>
      <c r="AK41" s="18">
        <v>7</v>
      </c>
      <c r="AL41" s="18"/>
      <c r="AM41" s="18">
        <v>5.618181818</v>
      </c>
      <c r="AN41" s="18">
        <v>3.229090909</v>
      </c>
      <c r="AO41" s="18">
        <v>17.95272727</v>
      </c>
      <c r="AP41" s="18">
        <v>1.416363636</v>
      </c>
      <c r="AQ41" s="18"/>
      <c r="AR41" s="18">
        <v>91.182737270000004</v>
      </c>
      <c r="AS41" s="18">
        <v>70.824256370000001</v>
      </c>
      <c r="AT41" s="18">
        <v>89.765958690000005</v>
      </c>
      <c r="AU41" s="18">
        <v>68.496861129999999</v>
      </c>
      <c r="AV41" s="21"/>
      <c r="AW41" s="18">
        <v>4</v>
      </c>
      <c r="AX41" s="18">
        <v>3</v>
      </c>
      <c r="AY41" s="18">
        <v>0.89436363600000002</v>
      </c>
      <c r="AZ41" s="18">
        <v>1.0318181820000001</v>
      </c>
      <c r="BA41" s="18">
        <v>0.82109090900000004</v>
      </c>
      <c r="BB41" s="18">
        <v>1.119636364</v>
      </c>
      <c r="BC41" s="21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</row>
    <row r="42" spans="5:67" x14ac:dyDescent="0.2">
      <c r="E42" s="21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1"/>
      <c r="R42" s="18"/>
      <c r="S42" s="18"/>
      <c r="T42" s="18"/>
      <c r="U42" s="18"/>
      <c r="V42" s="18"/>
      <c r="W42" s="28"/>
      <c r="X42" s="18"/>
      <c r="Y42" s="18"/>
      <c r="Z42" s="18"/>
      <c r="AA42" s="28"/>
      <c r="AB42" s="18"/>
      <c r="AC42" s="18"/>
      <c r="AD42" s="18"/>
      <c r="AE42" s="28"/>
      <c r="AF42" s="18"/>
      <c r="AG42" s="18"/>
      <c r="AH42" s="18"/>
      <c r="AI42" s="21"/>
      <c r="AJ42" s="18">
        <v>4</v>
      </c>
      <c r="AK42" s="18">
        <v>8</v>
      </c>
      <c r="AL42" s="18"/>
      <c r="AM42" s="18">
        <v>5.1327272730000004</v>
      </c>
      <c r="AN42" s="18">
        <v>3.3909090910000002</v>
      </c>
      <c r="AO42" s="18">
        <v>16.56181818</v>
      </c>
      <c r="AP42" s="18">
        <v>1.1090909090000001</v>
      </c>
      <c r="AQ42" s="18"/>
      <c r="AR42" s="18">
        <v>86.958742099999995</v>
      </c>
      <c r="AS42" s="18">
        <v>92.539317539999999</v>
      </c>
      <c r="AT42" s="18">
        <v>87.317605139999998</v>
      </c>
      <c r="AU42" s="18">
        <v>69.586919890000004</v>
      </c>
      <c r="AV42" s="21"/>
      <c r="AW42" s="18">
        <v>4</v>
      </c>
      <c r="AX42" s="18">
        <v>4</v>
      </c>
      <c r="AY42" s="18">
        <v>0.60054545500000001</v>
      </c>
      <c r="AZ42" s="18">
        <v>0.998363636</v>
      </c>
      <c r="BA42" s="18">
        <v>0.73909090899999996</v>
      </c>
      <c r="BB42" s="18">
        <v>1.0538181820000001</v>
      </c>
      <c r="BC42" s="21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</row>
    <row r="43" spans="5:67" x14ac:dyDescent="0.2">
      <c r="E43" s="21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1"/>
      <c r="R43" s="18"/>
      <c r="S43" s="18"/>
      <c r="T43" s="18"/>
      <c r="U43" s="18"/>
      <c r="V43" s="18"/>
      <c r="W43" s="28"/>
      <c r="X43" s="18"/>
      <c r="Y43" s="18"/>
      <c r="Z43" s="18"/>
      <c r="AA43" s="28"/>
      <c r="AB43" s="18"/>
      <c r="AC43" s="18"/>
      <c r="AD43" s="18"/>
      <c r="AE43" s="28"/>
      <c r="AF43" s="18"/>
      <c r="AG43" s="18"/>
      <c r="AH43" s="18"/>
      <c r="AI43" s="21"/>
      <c r="AJ43" s="18">
        <v>4</v>
      </c>
      <c r="AK43" s="18">
        <v>9</v>
      </c>
      <c r="AL43" s="18"/>
      <c r="AM43" s="18">
        <v>2.6890909089999999</v>
      </c>
      <c r="AN43" s="18">
        <v>3.1490909089999999</v>
      </c>
      <c r="AO43" s="18">
        <v>15.630909089999999</v>
      </c>
      <c r="AP43" s="18">
        <v>1.865454545</v>
      </c>
      <c r="AQ43" s="18"/>
      <c r="AR43" s="18">
        <v>90.628782169999994</v>
      </c>
      <c r="AS43" s="18">
        <v>76.360369939999998</v>
      </c>
      <c r="AT43" s="18">
        <v>86.197436580000002</v>
      </c>
      <c r="AU43" s="18">
        <v>84.076598419999996</v>
      </c>
      <c r="AV43" s="21"/>
      <c r="AW43" s="18">
        <v>4</v>
      </c>
      <c r="AX43" s="18">
        <v>5</v>
      </c>
      <c r="AY43" s="18">
        <v>0.54090909099999995</v>
      </c>
      <c r="AZ43" s="18">
        <v>0.98145454499999996</v>
      </c>
      <c r="BA43" s="18">
        <v>0.68236363600000005</v>
      </c>
      <c r="BB43" s="18">
        <v>1.046181818</v>
      </c>
      <c r="BC43" s="21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</row>
    <row r="44" spans="5:67" x14ac:dyDescent="0.2">
      <c r="E44" s="2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1"/>
      <c r="R44" s="18"/>
      <c r="S44" s="18"/>
      <c r="T44" s="18"/>
      <c r="U44" s="18"/>
      <c r="V44" s="18"/>
      <c r="W44" s="28"/>
      <c r="X44" s="18"/>
      <c r="Y44" s="18"/>
      <c r="Z44" s="18"/>
      <c r="AA44" s="28"/>
      <c r="AB44" s="18"/>
      <c r="AC44" s="18"/>
      <c r="AD44" s="18"/>
      <c r="AE44" s="28"/>
      <c r="AF44" s="18"/>
      <c r="AG44" s="18"/>
      <c r="AH44" s="18"/>
      <c r="AI44" s="21"/>
      <c r="AJ44" s="18">
        <v>4</v>
      </c>
      <c r="AK44" s="18">
        <v>10</v>
      </c>
      <c r="AL44" s="18"/>
      <c r="AM44" s="18">
        <v>4.0109090910000003</v>
      </c>
      <c r="AN44" s="18">
        <v>3.5854545450000002</v>
      </c>
      <c r="AO44" s="18">
        <v>19.920000000000002</v>
      </c>
      <c r="AP44" s="18">
        <v>2.2072727269999999</v>
      </c>
      <c r="AQ44" s="18"/>
      <c r="AR44" s="18">
        <v>94.847459450000002</v>
      </c>
      <c r="AS44" s="18">
        <v>67.077081269999994</v>
      </c>
      <c r="AT44" s="18">
        <v>86.536319489999997</v>
      </c>
      <c r="AU44" s="18">
        <v>66.982368280000003</v>
      </c>
      <c r="AV44" s="21"/>
      <c r="AW44" s="18">
        <v>4</v>
      </c>
      <c r="AX44" s="18">
        <v>6</v>
      </c>
      <c r="AY44" s="18">
        <v>0.660727273</v>
      </c>
      <c r="AZ44" s="18"/>
      <c r="BA44" s="18">
        <v>0.63690909100000004</v>
      </c>
      <c r="BB44" s="18"/>
      <c r="BC44" s="21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</row>
    <row r="45" spans="5:67" x14ac:dyDescent="0.2">
      <c r="E45" s="21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1"/>
      <c r="R45" s="18"/>
      <c r="S45" s="18"/>
      <c r="T45" s="18"/>
      <c r="U45" s="18"/>
      <c r="V45" s="18"/>
      <c r="W45" s="28"/>
      <c r="X45" s="18"/>
      <c r="Y45" s="18"/>
      <c r="Z45" s="18"/>
      <c r="AA45" s="28"/>
      <c r="AB45" s="18"/>
      <c r="AC45" s="18"/>
      <c r="AD45" s="18"/>
      <c r="AE45" s="28"/>
      <c r="AF45" s="18"/>
      <c r="AG45" s="18"/>
      <c r="AH45" s="18"/>
      <c r="AI45" s="21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21"/>
      <c r="AW45" s="18">
        <v>4</v>
      </c>
      <c r="AX45" s="18">
        <v>7</v>
      </c>
      <c r="AY45" s="18">
        <v>0.68909090900000003</v>
      </c>
      <c r="AZ45" s="18"/>
      <c r="BA45" s="18">
        <v>0.54236363600000004</v>
      </c>
      <c r="BB45" s="18"/>
      <c r="BC45" s="21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</row>
    <row r="46" spans="5:67" x14ac:dyDescent="0.2">
      <c r="E46" s="21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1"/>
      <c r="R46" s="18"/>
      <c r="S46" s="18"/>
      <c r="T46" s="18"/>
      <c r="U46" s="18"/>
      <c r="V46" s="18"/>
      <c r="W46" s="28"/>
      <c r="X46" s="18"/>
      <c r="Y46" s="18"/>
      <c r="Z46" s="18"/>
      <c r="AA46" s="28"/>
      <c r="AB46" s="18"/>
      <c r="AC46" s="18"/>
      <c r="AD46" s="18"/>
      <c r="AE46" s="28"/>
      <c r="AF46" s="18"/>
      <c r="AG46" s="18"/>
      <c r="AH46" s="18"/>
      <c r="AI46" s="21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21"/>
      <c r="AW46" s="18">
        <v>4</v>
      </c>
      <c r="AX46" s="18">
        <v>8</v>
      </c>
      <c r="AY46" s="18">
        <v>0.63127272700000003</v>
      </c>
      <c r="AZ46" s="18"/>
      <c r="BA46" s="18">
        <v>0.67090909099999996</v>
      </c>
      <c r="BB46" s="18"/>
      <c r="BC46" s="21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</row>
    <row r="47" spans="5:67" x14ac:dyDescent="0.2">
      <c r="E47" s="21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1"/>
      <c r="R47" s="18"/>
      <c r="S47" s="18"/>
      <c r="T47" s="18"/>
      <c r="U47" s="18"/>
      <c r="V47" s="18"/>
      <c r="W47" s="28"/>
      <c r="X47" s="18"/>
      <c r="Y47" s="18"/>
      <c r="Z47" s="18"/>
      <c r="AA47" s="28"/>
      <c r="AB47" s="18"/>
      <c r="AC47" s="18"/>
      <c r="AD47" s="18"/>
      <c r="AE47" s="28"/>
      <c r="AF47" s="18"/>
      <c r="AG47" s="18"/>
      <c r="AH47" s="18"/>
      <c r="AI47" s="21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21"/>
      <c r="AW47" s="18">
        <v>4</v>
      </c>
      <c r="AX47" s="18">
        <v>9</v>
      </c>
      <c r="AY47" s="18">
        <v>0.71145454500000005</v>
      </c>
      <c r="AZ47" s="18"/>
      <c r="BA47" s="18">
        <v>0.61090909100000002</v>
      </c>
      <c r="BB47" s="18"/>
      <c r="BC47" s="21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spans="5:67" x14ac:dyDescent="0.2">
      <c r="E48" s="21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21"/>
      <c r="R48" s="18"/>
      <c r="S48" s="18"/>
      <c r="T48" s="18"/>
      <c r="U48" s="18"/>
      <c r="V48" s="18"/>
      <c r="W48" s="28"/>
      <c r="X48" s="18"/>
      <c r="Y48" s="18"/>
      <c r="Z48" s="18"/>
      <c r="AA48" s="28"/>
      <c r="AB48" s="18"/>
      <c r="AC48" s="18"/>
      <c r="AD48" s="18"/>
      <c r="AE48" s="28"/>
      <c r="AF48" s="18"/>
      <c r="AG48" s="18"/>
      <c r="AH48" s="18"/>
      <c r="AI48" s="21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21"/>
      <c r="AW48" s="18">
        <v>4</v>
      </c>
      <c r="AX48" s="18">
        <v>10</v>
      </c>
      <c r="AY48" s="18">
        <v>0.76981818199999996</v>
      </c>
      <c r="AZ48" s="18"/>
      <c r="BA48" s="18">
        <v>0.67290909099999996</v>
      </c>
      <c r="BB48" s="18"/>
      <c r="BC48" s="21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</row>
    <row r="49" spans="5:67" x14ac:dyDescent="0.2">
      <c r="E49" s="21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21"/>
      <c r="R49" s="18"/>
      <c r="S49" s="18"/>
      <c r="T49" s="18"/>
      <c r="U49" s="18"/>
      <c r="V49" s="18"/>
      <c r="W49" s="28"/>
      <c r="X49" s="18"/>
      <c r="Y49" s="18"/>
      <c r="Z49" s="18"/>
      <c r="AA49" s="28"/>
      <c r="AB49" s="18"/>
      <c r="AC49" s="18"/>
      <c r="AD49" s="18"/>
      <c r="AE49" s="28"/>
      <c r="AF49" s="18"/>
      <c r="AG49" s="18"/>
      <c r="AH49" s="18"/>
      <c r="AI49" s="21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21"/>
      <c r="AW49" s="18">
        <v>4</v>
      </c>
      <c r="AX49" s="18">
        <v>11</v>
      </c>
      <c r="AY49" s="18">
        <v>0.63454545500000004</v>
      </c>
      <c r="AZ49" s="18"/>
      <c r="BA49" s="18">
        <v>0.83399999999999996</v>
      </c>
      <c r="BB49" s="18"/>
      <c r="BC49" s="21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</row>
    <row r="50" spans="5:67" x14ac:dyDescent="0.2">
      <c r="E50" s="21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21"/>
      <c r="R50" s="18"/>
      <c r="S50" s="18"/>
      <c r="T50" s="18"/>
      <c r="U50" s="18"/>
      <c r="V50" s="18"/>
      <c r="W50" s="28"/>
      <c r="X50" s="18"/>
      <c r="Y50" s="18"/>
      <c r="Z50" s="18"/>
      <c r="AA50" s="28"/>
      <c r="AB50" s="18"/>
      <c r="AC50" s="18"/>
      <c r="AD50" s="18"/>
      <c r="AE50" s="28"/>
      <c r="AF50" s="18"/>
      <c r="AG50" s="18"/>
      <c r="AH50" s="18"/>
      <c r="AI50" s="21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21"/>
      <c r="AW50" s="18">
        <v>4</v>
      </c>
      <c r="AX50" s="18">
        <v>12</v>
      </c>
      <c r="AY50" s="18">
        <v>0.67581818199999999</v>
      </c>
      <c r="AZ50" s="18"/>
      <c r="BA50" s="18">
        <v>0.76800000000000002</v>
      </c>
      <c r="BB50" s="18"/>
      <c r="BC50" s="21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</row>
    <row r="51" spans="5:67" x14ac:dyDescent="0.2">
      <c r="E51" s="21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21"/>
      <c r="R51" s="18"/>
      <c r="S51" s="18"/>
      <c r="T51" s="18"/>
      <c r="U51" s="18"/>
      <c r="V51" s="18"/>
      <c r="W51" s="28"/>
      <c r="X51" s="18"/>
      <c r="Y51" s="18"/>
      <c r="Z51" s="18"/>
      <c r="AA51" s="28"/>
      <c r="AB51" s="18"/>
      <c r="AC51" s="18"/>
      <c r="AD51" s="18"/>
      <c r="AE51" s="28"/>
      <c r="AF51" s="18"/>
      <c r="AG51" s="18"/>
      <c r="AH51" s="18"/>
      <c r="AI51" s="21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21"/>
      <c r="AW51" s="18">
        <v>4</v>
      </c>
      <c r="AX51" s="18">
        <v>13</v>
      </c>
      <c r="AY51" s="18">
        <v>0.71563636399999997</v>
      </c>
      <c r="AZ51" s="18"/>
      <c r="BA51" s="18">
        <v>1.0176363639999999</v>
      </c>
      <c r="BB51" s="18"/>
      <c r="BC51" s="21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</row>
    <row r="52" spans="5:67" x14ac:dyDescent="0.2">
      <c r="E52" s="21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21"/>
      <c r="R52" s="18"/>
      <c r="S52" s="18"/>
      <c r="T52" s="18"/>
      <c r="U52" s="18"/>
      <c r="V52" s="18"/>
      <c r="W52" s="28"/>
      <c r="X52" s="18"/>
      <c r="Y52" s="18"/>
      <c r="Z52" s="18"/>
      <c r="AA52" s="28"/>
      <c r="AB52" s="18"/>
      <c r="AC52" s="18"/>
      <c r="AD52" s="18"/>
      <c r="AE52" s="28"/>
      <c r="AF52" s="18"/>
      <c r="AG52" s="18"/>
      <c r="AH52" s="18"/>
      <c r="AI52" s="21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21"/>
      <c r="AW52" s="18">
        <v>4</v>
      </c>
      <c r="AX52" s="18">
        <v>14</v>
      </c>
      <c r="AY52" s="18">
        <v>0.70381818200000001</v>
      </c>
      <c r="AZ52" s="18"/>
      <c r="BA52" s="18">
        <v>0.69454545499999998</v>
      </c>
      <c r="BB52" s="18"/>
      <c r="BC52" s="21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</row>
    <row r="53" spans="5:67" x14ac:dyDescent="0.2">
      <c r="E53" s="21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21"/>
      <c r="R53" s="18"/>
      <c r="S53" s="18"/>
      <c r="T53" s="18"/>
      <c r="U53" s="18"/>
      <c r="V53" s="18"/>
      <c r="W53" s="28"/>
      <c r="X53" s="18"/>
      <c r="Y53" s="18"/>
      <c r="Z53" s="18"/>
      <c r="AA53" s="28"/>
      <c r="AB53" s="18"/>
      <c r="AC53" s="18"/>
      <c r="AD53" s="18"/>
      <c r="AE53" s="28"/>
      <c r="AF53" s="18"/>
      <c r="AG53" s="18"/>
      <c r="AH53" s="18"/>
      <c r="AI53" s="21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21"/>
      <c r="AW53" s="18">
        <v>4</v>
      </c>
      <c r="AX53" s="18">
        <v>15</v>
      </c>
      <c r="AY53" s="18">
        <v>0.58036363599999996</v>
      </c>
      <c r="AZ53" s="18"/>
      <c r="BA53" s="18">
        <v>0.69</v>
      </c>
      <c r="BB53" s="18"/>
      <c r="BC53" s="21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</row>
    <row r="54" spans="5:67" x14ac:dyDescent="0.2">
      <c r="E54" s="21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21"/>
      <c r="R54" s="18"/>
      <c r="S54" s="18"/>
      <c r="T54" s="18"/>
      <c r="U54" s="18"/>
      <c r="V54" s="18"/>
      <c r="W54" s="28"/>
      <c r="X54" s="18"/>
      <c r="Y54" s="18"/>
      <c r="Z54" s="18"/>
      <c r="AA54" s="28"/>
      <c r="AB54" s="18"/>
      <c r="AC54" s="18"/>
      <c r="AD54" s="18"/>
      <c r="AE54" s="28"/>
      <c r="AF54" s="18"/>
      <c r="AG54" s="18"/>
      <c r="AH54" s="18"/>
      <c r="AI54" s="21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21"/>
      <c r="AW54" s="18">
        <v>4</v>
      </c>
      <c r="AX54" s="18">
        <v>16</v>
      </c>
      <c r="AY54" s="18">
        <v>0.66800000000000004</v>
      </c>
      <c r="AZ54" s="18"/>
      <c r="BA54" s="18">
        <v>0.67836363600000005</v>
      </c>
      <c r="BB54" s="18"/>
      <c r="BC54" s="21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</row>
    <row r="55" spans="5:67" x14ac:dyDescent="0.2">
      <c r="E55" s="21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21"/>
      <c r="R55" s="18"/>
      <c r="S55" s="18"/>
      <c r="T55" s="18"/>
      <c r="U55" s="18"/>
      <c r="V55" s="18"/>
      <c r="W55" s="28"/>
      <c r="X55" s="18"/>
      <c r="Y55" s="18"/>
      <c r="Z55" s="18"/>
      <c r="AA55" s="28"/>
      <c r="AB55" s="18"/>
      <c r="AC55" s="18"/>
      <c r="AD55" s="18"/>
      <c r="AE55" s="28"/>
      <c r="AF55" s="18"/>
      <c r="AG55" s="18"/>
      <c r="AH55" s="18"/>
      <c r="AI55" s="21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21"/>
      <c r="AW55" s="18">
        <v>4</v>
      </c>
      <c r="AX55" s="18">
        <v>17</v>
      </c>
      <c r="AY55" s="18">
        <v>0.66381818199999998</v>
      </c>
      <c r="AZ55" s="18"/>
      <c r="BA55" s="18">
        <v>0.71036363599999996</v>
      </c>
      <c r="BB55" s="18"/>
      <c r="BC55" s="21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</row>
    <row r="56" spans="5:67" x14ac:dyDescent="0.2">
      <c r="E56" s="21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21"/>
      <c r="R56" s="18"/>
      <c r="S56" s="18"/>
      <c r="T56" s="18"/>
      <c r="U56" s="18"/>
      <c r="V56" s="18"/>
      <c r="W56" s="28"/>
      <c r="X56" s="18"/>
      <c r="Y56" s="18"/>
      <c r="Z56" s="18"/>
      <c r="AA56" s="28"/>
      <c r="AB56" s="18"/>
      <c r="AC56" s="18"/>
      <c r="AD56" s="18"/>
      <c r="AE56" s="28"/>
      <c r="AF56" s="18"/>
      <c r="AG56" s="18"/>
      <c r="AH56" s="18"/>
      <c r="AI56" s="21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21"/>
      <c r="AW56" s="18">
        <v>4</v>
      </c>
      <c r="AX56" s="18">
        <v>18</v>
      </c>
      <c r="AY56" s="18">
        <v>0.63781818199999996</v>
      </c>
      <c r="AZ56" s="18"/>
      <c r="BA56" s="18">
        <v>0.68036363600000005</v>
      </c>
      <c r="BB56" s="18"/>
      <c r="BC56" s="21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</row>
    <row r="57" spans="5:67" x14ac:dyDescent="0.2">
      <c r="E57" s="21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21"/>
      <c r="R57" s="18"/>
      <c r="S57" s="18"/>
      <c r="T57" s="18"/>
      <c r="U57" s="18"/>
      <c r="V57" s="18"/>
      <c r="W57" s="28"/>
      <c r="X57" s="18"/>
      <c r="Y57" s="18"/>
      <c r="Z57" s="18"/>
      <c r="AA57" s="28"/>
      <c r="AB57" s="18"/>
      <c r="AC57" s="18"/>
      <c r="AD57" s="18"/>
      <c r="AE57" s="28"/>
      <c r="AF57" s="18"/>
      <c r="AG57" s="18"/>
      <c r="AH57" s="18"/>
      <c r="AI57" s="21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21"/>
      <c r="AW57" s="18">
        <v>4</v>
      </c>
      <c r="AX57" s="18">
        <v>19</v>
      </c>
      <c r="AY57" s="18">
        <v>0.76709090899999999</v>
      </c>
      <c r="AZ57" s="18"/>
      <c r="BA57" s="18">
        <v>0.67200000000000004</v>
      </c>
      <c r="BB57" s="18"/>
      <c r="BC57" s="21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7"/>
  <sheetViews>
    <sheetView workbookViewId="0">
      <selection sqref="A1:P1"/>
    </sheetView>
  </sheetViews>
  <sheetFormatPr baseColWidth="10" defaultColWidth="8.83203125" defaultRowHeight="15" x14ac:dyDescent="0.2"/>
  <cols>
    <col min="5" max="5" width="1" style="20" customWidth="1"/>
  </cols>
  <sheetData>
    <row r="1" spans="1:67" ht="16" thickBot="1" x14ac:dyDescent="0.25">
      <c r="A1" s="1" t="s">
        <v>0</v>
      </c>
      <c r="B1" s="1" t="s">
        <v>52</v>
      </c>
      <c r="C1" s="1" t="s">
        <v>51</v>
      </c>
      <c r="D1" s="1" t="s">
        <v>1</v>
      </c>
      <c r="E1" s="21"/>
      <c r="F1" s="22" t="s">
        <v>0</v>
      </c>
      <c r="G1" s="23" t="s">
        <v>8</v>
      </c>
      <c r="H1" s="24" t="s">
        <v>9</v>
      </c>
      <c r="I1" s="24" t="s">
        <v>10</v>
      </c>
      <c r="J1" s="24" t="s">
        <v>11</v>
      </c>
      <c r="K1" s="24" t="s">
        <v>12</v>
      </c>
      <c r="L1" s="23" t="s">
        <v>3</v>
      </c>
      <c r="M1" s="24" t="s">
        <v>9</v>
      </c>
      <c r="N1" s="24" t="s">
        <v>10</v>
      </c>
      <c r="O1" s="24" t="s">
        <v>11</v>
      </c>
      <c r="P1" s="24" t="s">
        <v>12</v>
      </c>
      <c r="Q1" s="21"/>
      <c r="R1" s="25"/>
      <c r="S1" s="25"/>
      <c r="T1" s="26" t="s">
        <v>8</v>
      </c>
      <c r="U1" s="26"/>
      <c r="V1" s="26"/>
      <c r="W1" s="27"/>
      <c r="X1" s="26" t="s">
        <v>38</v>
      </c>
      <c r="Y1" s="26"/>
      <c r="Z1" s="26"/>
      <c r="AA1" s="27"/>
      <c r="AB1" s="26" t="s">
        <v>39</v>
      </c>
      <c r="AC1" s="26"/>
      <c r="AD1" s="26"/>
      <c r="AE1" s="27"/>
      <c r="AF1" s="26" t="s">
        <v>40</v>
      </c>
      <c r="AG1" s="26"/>
      <c r="AH1" s="26"/>
      <c r="AI1" s="21"/>
      <c r="AJ1" s="25"/>
      <c r="AK1" s="25"/>
      <c r="AL1" s="23" t="s">
        <v>8</v>
      </c>
      <c r="AM1" s="24" t="s">
        <v>9</v>
      </c>
      <c r="AN1" s="24" t="s">
        <v>10</v>
      </c>
      <c r="AO1" s="24" t="s">
        <v>11</v>
      </c>
      <c r="AP1" s="24" t="s">
        <v>12</v>
      </c>
      <c r="AQ1" s="23" t="s">
        <v>3</v>
      </c>
      <c r="AR1" s="24" t="s">
        <v>9</v>
      </c>
      <c r="AS1" s="24" t="s">
        <v>10</v>
      </c>
      <c r="AT1" s="24" t="s">
        <v>11</v>
      </c>
      <c r="AU1" s="24" t="s">
        <v>12</v>
      </c>
      <c r="AV1" s="21"/>
      <c r="AW1" s="23" t="s">
        <v>13</v>
      </c>
      <c r="AX1" s="25"/>
      <c r="AY1" s="24" t="s">
        <v>9</v>
      </c>
      <c r="AZ1" s="24" t="s">
        <v>10</v>
      </c>
      <c r="BA1" s="24" t="s">
        <v>11</v>
      </c>
      <c r="BB1" s="24" t="s">
        <v>12</v>
      </c>
      <c r="BC1" s="21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</row>
    <row r="2" spans="1:67" x14ac:dyDescent="0.2">
      <c r="A2" s="18">
        <v>1</v>
      </c>
      <c r="B2" s="18">
        <v>41</v>
      </c>
      <c r="C2" s="18" t="s">
        <v>47</v>
      </c>
      <c r="D2" s="19">
        <v>1</v>
      </c>
      <c r="F2" s="18">
        <v>1</v>
      </c>
      <c r="G2" s="18"/>
      <c r="H2" s="18">
        <v>1.1599999999999999</v>
      </c>
      <c r="I2" s="18">
        <v>2.2280000000000002</v>
      </c>
      <c r="J2" s="18">
        <v>4.6660000000000004</v>
      </c>
      <c r="K2" s="18">
        <v>1.724</v>
      </c>
      <c r="L2" s="18"/>
      <c r="M2" s="18">
        <v>88.100031580000007</v>
      </c>
      <c r="N2" s="18">
        <v>97.368730439999993</v>
      </c>
      <c r="O2" s="18">
        <v>110.5469872</v>
      </c>
      <c r="P2" s="18">
        <v>112.09725950000001</v>
      </c>
      <c r="Q2" s="21"/>
      <c r="R2" s="18"/>
      <c r="S2" s="18"/>
      <c r="T2" s="18"/>
      <c r="U2" s="18" t="s">
        <v>41</v>
      </c>
      <c r="V2" s="18" t="s">
        <v>42</v>
      </c>
      <c r="W2" s="28"/>
      <c r="X2" s="18"/>
      <c r="Y2" s="18" t="s">
        <v>41</v>
      </c>
      <c r="Z2" s="18" t="s">
        <v>42</v>
      </c>
      <c r="AA2" s="28"/>
      <c r="AB2" s="18"/>
      <c r="AC2" s="18" t="s">
        <v>41</v>
      </c>
      <c r="AD2" s="18" t="s">
        <v>42</v>
      </c>
      <c r="AE2" s="28"/>
      <c r="AF2" s="18"/>
      <c r="AG2" s="18" t="s">
        <v>41</v>
      </c>
      <c r="AH2" s="18" t="s">
        <v>42</v>
      </c>
      <c r="AI2" s="21"/>
      <c r="AJ2" s="18">
        <v>1</v>
      </c>
      <c r="AK2" s="18">
        <v>1</v>
      </c>
      <c r="AL2" s="18"/>
      <c r="AM2" s="18">
        <v>1.06</v>
      </c>
      <c r="AN2" s="18">
        <v>1.5933333329999999</v>
      </c>
      <c r="AO2" s="18">
        <v>2.826666667</v>
      </c>
      <c r="AP2" s="18">
        <v>1.2066666669999999</v>
      </c>
      <c r="AQ2" s="18"/>
      <c r="AR2" s="18">
        <v>77.767028260000004</v>
      </c>
      <c r="AS2" s="18">
        <v>138.00843180000001</v>
      </c>
      <c r="AT2" s="18">
        <v>113.5294761</v>
      </c>
      <c r="AU2" s="18">
        <v>152.3378582</v>
      </c>
      <c r="AV2" s="21"/>
      <c r="AW2" s="18">
        <v>1</v>
      </c>
      <c r="AX2" s="18">
        <v>1</v>
      </c>
      <c r="AY2" s="18">
        <v>1.048</v>
      </c>
      <c r="AZ2" s="18">
        <v>2.5093333329999998</v>
      </c>
      <c r="BA2" s="18">
        <v>3.5873333330000001</v>
      </c>
      <c r="BB2" s="18">
        <v>1.729333333</v>
      </c>
      <c r="BC2" s="21"/>
      <c r="BD2" s="18"/>
      <c r="BE2" s="18"/>
      <c r="BF2" s="18"/>
      <c r="BG2" s="18"/>
      <c r="BH2" s="18" t="s">
        <v>14</v>
      </c>
      <c r="BI2" s="18" t="s">
        <v>15</v>
      </c>
      <c r="BJ2" s="18" t="s">
        <v>14</v>
      </c>
      <c r="BK2" s="18" t="s">
        <v>15</v>
      </c>
      <c r="BL2" s="18" t="s">
        <v>14</v>
      </c>
      <c r="BM2" s="18" t="s">
        <v>15</v>
      </c>
      <c r="BN2" s="18"/>
      <c r="BO2" s="18"/>
    </row>
    <row r="3" spans="1:67" x14ac:dyDescent="0.2">
      <c r="A3" s="18">
        <v>2</v>
      </c>
      <c r="B3" s="18">
        <v>41</v>
      </c>
      <c r="C3" s="18" t="s">
        <v>47</v>
      </c>
      <c r="D3" s="19">
        <v>1</v>
      </c>
      <c r="F3" s="18">
        <v>2</v>
      </c>
      <c r="G3" s="18"/>
      <c r="H3" s="18">
        <v>0.76800000000000002</v>
      </c>
      <c r="I3" s="18">
        <v>2.1840000000000002</v>
      </c>
      <c r="J3" s="18">
        <v>4.0140000000000002</v>
      </c>
      <c r="K3" s="18">
        <v>2.0179999999999998</v>
      </c>
      <c r="L3" s="18"/>
      <c r="M3" s="18">
        <v>125.1389144</v>
      </c>
      <c r="N3" s="18">
        <v>84.893160249999994</v>
      </c>
      <c r="O3" s="18">
        <v>88.089625519999998</v>
      </c>
      <c r="P3" s="18">
        <v>83.999700270000005</v>
      </c>
      <c r="Q3" s="21"/>
      <c r="R3" s="18">
        <v>1</v>
      </c>
      <c r="S3" s="18" t="s">
        <v>14</v>
      </c>
      <c r="T3" s="18" t="s">
        <v>43</v>
      </c>
      <c r="U3" s="18">
        <v>1.048</v>
      </c>
      <c r="V3" s="18">
        <v>2.5093333329999998</v>
      </c>
      <c r="W3" s="28"/>
      <c r="X3" s="18" t="s">
        <v>41</v>
      </c>
      <c r="Y3" s="18">
        <v>110.61446290000001</v>
      </c>
      <c r="Z3" s="18">
        <v>95.907900319999996</v>
      </c>
      <c r="AA3" s="28"/>
      <c r="AB3" s="18" t="s">
        <v>41</v>
      </c>
      <c r="AC3" s="18">
        <v>3.3333333E-2</v>
      </c>
      <c r="AD3" s="18">
        <v>2</v>
      </c>
      <c r="AE3" s="28"/>
      <c r="AF3" s="18" t="s">
        <v>41</v>
      </c>
      <c r="AG3" s="18">
        <v>3.3333333E-2</v>
      </c>
      <c r="AH3" s="18">
        <v>0.366666667</v>
      </c>
      <c r="AI3" s="21"/>
      <c r="AJ3" s="18">
        <v>1</v>
      </c>
      <c r="AK3" s="18">
        <v>2</v>
      </c>
      <c r="AL3" s="18"/>
      <c r="AM3" s="18">
        <v>1.08</v>
      </c>
      <c r="AN3" s="18">
        <v>0.91333333299999997</v>
      </c>
      <c r="AO3" s="18">
        <v>9.7066666670000004</v>
      </c>
      <c r="AP3" s="18">
        <v>0.82</v>
      </c>
      <c r="AQ3" s="18"/>
      <c r="AR3" s="18">
        <v>117.5278465</v>
      </c>
      <c r="AS3" s="18">
        <v>95.492142270000002</v>
      </c>
      <c r="AT3" s="18">
        <v>108.99406690000001</v>
      </c>
      <c r="AU3" s="18">
        <v>115.2317528</v>
      </c>
      <c r="AV3" s="21"/>
      <c r="AW3" s="18">
        <v>1</v>
      </c>
      <c r="AX3" s="18">
        <v>2</v>
      </c>
      <c r="AY3" s="18">
        <v>0.81266666700000001</v>
      </c>
      <c r="AZ3" s="18">
        <v>1.046666667</v>
      </c>
      <c r="BA3" s="18">
        <v>0.73266666700000005</v>
      </c>
      <c r="BB3" s="18">
        <v>0.66933333299999997</v>
      </c>
      <c r="BC3" s="21"/>
      <c r="BD3" s="18"/>
      <c r="BE3" s="18"/>
      <c r="BF3" s="18"/>
      <c r="BG3" s="18"/>
      <c r="BH3" s="18" t="s">
        <v>10</v>
      </c>
      <c r="BI3" s="18" t="s">
        <v>11</v>
      </c>
      <c r="BJ3" s="18" t="s">
        <v>9</v>
      </c>
      <c r="BK3" s="18" t="s">
        <v>12</v>
      </c>
      <c r="BL3" s="18" t="s">
        <v>9</v>
      </c>
      <c r="BM3" s="18" t="s">
        <v>12</v>
      </c>
      <c r="BN3" s="18"/>
      <c r="BO3" s="18"/>
    </row>
    <row r="4" spans="1:67" x14ac:dyDescent="0.2">
      <c r="A4" s="18">
        <v>3</v>
      </c>
      <c r="B4" s="18">
        <v>41</v>
      </c>
      <c r="C4" s="18" t="s">
        <v>47</v>
      </c>
      <c r="D4" s="19">
        <v>1</v>
      </c>
      <c r="F4" s="18">
        <v>3</v>
      </c>
      <c r="G4" s="18"/>
      <c r="H4" s="18">
        <v>1.216</v>
      </c>
      <c r="I4" s="18">
        <v>3.1160000000000001</v>
      </c>
      <c r="J4" s="18">
        <v>2.0819999999999999</v>
      </c>
      <c r="K4" s="18">
        <v>1.446</v>
      </c>
      <c r="L4" s="18"/>
      <c r="M4" s="18">
        <v>118.6044429</v>
      </c>
      <c r="N4" s="18">
        <v>105.4618103</v>
      </c>
      <c r="O4" s="18">
        <v>107.0956008</v>
      </c>
      <c r="P4" s="18">
        <v>120.3681201</v>
      </c>
      <c r="Q4" s="21"/>
      <c r="R4" s="18">
        <v>1</v>
      </c>
      <c r="S4" s="18" t="s">
        <v>15</v>
      </c>
      <c r="T4" s="18" t="s">
        <v>43</v>
      </c>
      <c r="U4" s="18">
        <v>3.5873333330000001</v>
      </c>
      <c r="V4" s="18">
        <v>1.729333333</v>
      </c>
      <c r="W4" s="28"/>
      <c r="X4" s="18" t="s">
        <v>42</v>
      </c>
      <c r="Y4" s="18">
        <v>101.91073780000001</v>
      </c>
      <c r="Z4" s="18">
        <v>105.48836</v>
      </c>
      <c r="AA4" s="28"/>
      <c r="AB4" s="18" t="s">
        <v>42</v>
      </c>
      <c r="AC4" s="18">
        <v>1.3666666670000001</v>
      </c>
      <c r="AD4" s="18">
        <v>0.1</v>
      </c>
      <c r="AE4" s="28"/>
      <c r="AF4" s="18" t="s">
        <v>42</v>
      </c>
      <c r="AG4" s="18">
        <v>0.2</v>
      </c>
      <c r="AH4" s="18">
        <v>3.3333333E-2</v>
      </c>
      <c r="AI4" s="21"/>
      <c r="AJ4" s="18">
        <v>1</v>
      </c>
      <c r="AK4" s="18">
        <v>3</v>
      </c>
      <c r="AL4" s="18"/>
      <c r="AM4" s="18">
        <v>1.2933333330000001</v>
      </c>
      <c r="AN4" s="18">
        <v>0.64666666699999997</v>
      </c>
      <c r="AO4" s="18">
        <v>2.0466666670000002</v>
      </c>
      <c r="AP4" s="18">
        <v>1.6133333329999999</v>
      </c>
      <c r="AQ4" s="18"/>
      <c r="AR4" s="18">
        <v>92.215583370000004</v>
      </c>
      <c r="AS4" s="18">
        <v>122.14948870000001</v>
      </c>
      <c r="AT4" s="18">
        <v>69.911716940000005</v>
      </c>
      <c r="AU4" s="18">
        <v>105.79035880000001</v>
      </c>
      <c r="AV4" s="21"/>
      <c r="AW4" s="18">
        <v>1</v>
      </c>
      <c r="AX4" s="18">
        <v>3</v>
      </c>
      <c r="AY4" s="18">
        <v>0.76266666699999996</v>
      </c>
      <c r="AZ4" s="18">
        <v>0.78266666699999998</v>
      </c>
      <c r="BA4" s="18">
        <v>0.82866666700000002</v>
      </c>
      <c r="BB4" s="18">
        <v>0.67533333299999998</v>
      </c>
      <c r="BC4" s="21"/>
      <c r="BD4" s="18"/>
      <c r="BE4" s="18"/>
      <c r="BF4" s="18"/>
      <c r="BG4" s="18"/>
      <c r="BH4" s="18" t="s">
        <v>16</v>
      </c>
      <c r="BI4" s="18" t="s">
        <v>17</v>
      </c>
      <c r="BJ4" s="18" t="s">
        <v>18</v>
      </c>
      <c r="BK4" s="18" t="s">
        <v>19</v>
      </c>
      <c r="BL4" s="18" t="s">
        <v>20</v>
      </c>
      <c r="BM4" s="18" t="s">
        <v>21</v>
      </c>
      <c r="BN4" s="18" t="s">
        <v>20</v>
      </c>
      <c r="BO4" s="18" t="s">
        <v>21</v>
      </c>
    </row>
    <row r="5" spans="1:67" x14ac:dyDescent="0.2">
      <c r="A5" s="18">
        <v>4</v>
      </c>
      <c r="B5" s="18">
        <v>41</v>
      </c>
      <c r="C5" s="18" t="s">
        <v>48</v>
      </c>
      <c r="D5" s="19">
        <v>2</v>
      </c>
      <c r="F5" s="18">
        <v>4</v>
      </c>
      <c r="G5" s="18"/>
      <c r="H5" s="18">
        <v>3.1880000000000002</v>
      </c>
      <c r="I5" s="18">
        <v>1.64</v>
      </c>
      <c r="J5" s="18">
        <v>4.6260000000000003</v>
      </c>
      <c r="K5" s="18">
        <v>2.0760000000000001</v>
      </c>
      <c r="L5" s="18"/>
      <c r="M5" s="18">
        <v>67.09984532</v>
      </c>
      <c r="N5" s="18">
        <v>121.43324440000001</v>
      </c>
      <c r="O5" s="18">
        <v>73.383613760000003</v>
      </c>
      <c r="P5" s="18">
        <v>102.1198449</v>
      </c>
      <c r="Q5" s="21"/>
      <c r="R5" s="18"/>
      <c r="S5" s="18"/>
      <c r="T5" s="18"/>
      <c r="U5" s="18"/>
      <c r="V5" s="18"/>
      <c r="W5" s="28"/>
      <c r="X5" s="18"/>
      <c r="Y5" s="18"/>
      <c r="Z5" s="18"/>
      <c r="AA5" s="28"/>
      <c r="AB5" s="18"/>
      <c r="AC5" s="18"/>
      <c r="AD5" s="18"/>
      <c r="AE5" s="28"/>
      <c r="AF5" s="18"/>
      <c r="AG5" s="18"/>
      <c r="AH5" s="18"/>
      <c r="AI5" s="21"/>
      <c r="AJ5" s="18">
        <v>1</v>
      </c>
      <c r="AK5" s="18">
        <v>4</v>
      </c>
      <c r="AL5" s="18"/>
      <c r="AM5" s="18">
        <v>0.77333333299999996</v>
      </c>
      <c r="AN5" s="18">
        <v>3.1866666669999999</v>
      </c>
      <c r="AO5" s="18">
        <v>2.5466666670000002</v>
      </c>
      <c r="AP5" s="18">
        <v>1.48</v>
      </c>
      <c r="AQ5" s="18"/>
      <c r="AR5" s="18">
        <v>109.0219847</v>
      </c>
      <c r="AS5" s="18">
        <v>69.520741819999998</v>
      </c>
      <c r="AT5" s="18">
        <v>127.12556069999999</v>
      </c>
      <c r="AU5" s="18">
        <v>92.115356640000002</v>
      </c>
      <c r="AV5" s="21"/>
      <c r="AW5" s="18">
        <v>1</v>
      </c>
      <c r="AX5" s="18">
        <v>4</v>
      </c>
      <c r="AY5" s="18">
        <v>0.82399999999999995</v>
      </c>
      <c r="AZ5" s="18">
        <v>0.65666666699999998</v>
      </c>
      <c r="BA5" s="18">
        <v>0.72599999999999998</v>
      </c>
      <c r="BB5" s="18">
        <v>0.78266666699999998</v>
      </c>
      <c r="BC5" s="21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 t="s">
        <v>22</v>
      </c>
      <c r="BO5" s="18" t="s">
        <v>23</v>
      </c>
    </row>
    <row r="6" spans="1:67" x14ac:dyDescent="0.2">
      <c r="A6" s="18">
        <v>5</v>
      </c>
      <c r="B6" s="18">
        <v>41</v>
      </c>
      <c r="C6" s="18" t="s">
        <v>48</v>
      </c>
      <c r="D6" s="19">
        <v>2</v>
      </c>
      <c r="F6" s="18">
        <v>5</v>
      </c>
      <c r="G6" s="18"/>
      <c r="H6" s="18">
        <v>5.1959999999999997</v>
      </c>
      <c r="I6" s="18">
        <v>1.3759999999999999</v>
      </c>
      <c r="J6" s="18">
        <v>9.1180000000000003</v>
      </c>
      <c r="K6" s="18">
        <v>3.1019999999999999</v>
      </c>
      <c r="L6" s="18"/>
      <c r="M6" s="18">
        <v>56.912019620000002</v>
      </c>
      <c r="N6" s="18">
        <v>91.093416309999995</v>
      </c>
      <c r="O6" s="18">
        <v>63.470841929999999</v>
      </c>
      <c r="P6" s="18">
        <v>77.686632900000006</v>
      </c>
      <c r="Q6" s="21"/>
      <c r="R6" s="18">
        <v>2</v>
      </c>
      <c r="S6" s="18" t="s">
        <v>14</v>
      </c>
      <c r="T6" s="18" t="s">
        <v>44</v>
      </c>
      <c r="U6" s="18">
        <v>3.8260000000000001</v>
      </c>
      <c r="V6" s="18">
        <v>1.3193333330000001</v>
      </c>
      <c r="W6" s="28"/>
      <c r="X6" s="18" t="s">
        <v>41</v>
      </c>
      <c r="Y6" s="18">
        <v>70.436268620000007</v>
      </c>
      <c r="Z6" s="18">
        <v>112.83838830000001</v>
      </c>
      <c r="AA6" s="28"/>
      <c r="AB6" s="18" t="s">
        <v>41</v>
      </c>
      <c r="AC6" s="18">
        <v>1.8</v>
      </c>
      <c r="AD6" s="18">
        <v>0</v>
      </c>
      <c r="AE6" s="28"/>
      <c r="AF6" s="18" t="s">
        <v>41</v>
      </c>
      <c r="AG6" s="18">
        <v>0.3</v>
      </c>
      <c r="AH6" s="18">
        <v>0</v>
      </c>
      <c r="AI6" s="21"/>
      <c r="AJ6" s="18">
        <v>1</v>
      </c>
      <c r="AK6" s="18">
        <v>5</v>
      </c>
      <c r="AL6" s="18"/>
      <c r="AM6" s="18">
        <v>0.7</v>
      </c>
      <c r="AN6" s="18">
        <v>1.2266666669999999</v>
      </c>
      <c r="AO6" s="18">
        <v>2.38</v>
      </c>
      <c r="AP6" s="18">
        <v>1.6666666670000001</v>
      </c>
      <c r="AQ6" s="18"/>
      <c r="AR6" s="18">
        <v>154.6030911</v>
      </c>
      <c r="AS6" s="18">
        <v>80.968501349999997</v>
      </c>
      <c r="AT6" s="18">
        <v>98.035775310000005</v>
      </c>
      <c r="AU6" s="18">
        <v>97.754192990000007</v>
      </c>
      <c r="AV6" s="21"/>
      <c r="AW6" s="18">
        <v>1</v>
      </c>
      <c r="AX6" s="18">
        <v>5</v>
      </c>
      <c r="AY6" s="18">
        <v>0.91</v>
      </c>
      <c r="AZ6" s="18">
        <v>1.244</v>
      </c>
      <c r="BA6" s="18">
        <v>0.84466666700000004</v>
      </c>
      <c r="BB6" s="18">
        <v>0.89066666699999997</v>
      </c>
      <c r="BC6" s="21"/>
      <c r="BD6" s="18"/>
      <c r="BE6" s="18"/>
      <c r="BF6" s="18"/>
      <c r="BG6" s="18"/>
      <c r="BH6" s="18" t="s">
        <v>24</v>
      </c>
      <c r="BI6" s="18" t="s">
        <v>25</v>
      </c>
      <c r="BJ6" s="18" t="s">
        <v>26</v>
      </c>
      <c r="BK6" s="18" t="s">
        <v>27</v>
      </c>
      <c r="BL6" s="18" t="s">
        <v>28</v>
      </c>
      <c r="BM6" s="18" t="s">
        <v>29</v>
      </c>
      <c r="BN6" s="18" t="s">
        <v>30</v>
      </c>
      <c r="BO6" s="18" t="s">
        <v>31</v>
      </c>
    </row>
    <row r="7" spans="1:67" x14ac:dyDescent="0.2">
      <c r="A7" s="18">
        <v>6</v>
      </c>
      <c r="B7" s="18">
        <v>41</v>
      </c>
      <c r="C7" s="18" t="s">
        <v>48</v>
      </c>
      <c r="D7" s="19">
        <v>2</v>
      </c>
      <c r="F7" s="18">
        <v>6</v>
      </c>
      <c r="G7" s="18"/>
      <c r="H7" s="18">
        <v>3.0939999999999999</v>
      </c>
      <c r="I7" s="18">
        <v>0.94199999999999995</v>
      </c>
      <c r="J7" s="18">
        <v>6.7839999999999998</v>
      </c>
      <c r="K7" s="18">
        <v>1.8320000000000001</v>
      </c>
      <c r="L7" s="18"/>
      <c r="M7" s="18">
        <v>87.296940910000004</v>
      </c>
      <c r="N7" s="18">
        <v>125.98850419999999</v>
      </c>
      <c r="O7" s="18">
        <v>89.590920749999995</v>
      </c>
      <c r="P7" s="18">
        <v>99.458201700000004</v>
      </c>
      <c r="Q7" s="21"/>
      <c r="R7" s="18">
        <v>2</v>
      </c>
      <c r="S7" s="18" t="s">
        <v>15</v>
      </c>
      <c r="T7" s="18" t="s">
        <v>43</v>
      </c>
      <c r="U7" s="18">
        <v>6.8426666669999996</v>
      </c>
      <c r="V7" s="18">
        <v>2.3366666669999998</v>
      </c>
      <c r="W7" s="28"/>
      <c r="X7" s="18" t="s">
        <v>42</v>
      </c>
      <c r="Y7" s="18">
        <v>75.481792150000004</v>
      </c>
      <c r="Z7" s="18">
        <v>93.088226509999998</v>
      </c>
      <c r="AA7" s="28"/>
      <c r="AB7" s="18" t="s">
        <v>42</v>
      </c>
      <c r="AC7" s="18">
        <v>3.2</v>
      </c>
      <c r="AD7" s="18">
        <v>0</v>
      </c>
      <c r="AE7" s="28"/>
      <c r="AF7" s="18" t="s">
        <v>42</v>
      </c>
      <c r="AG7" s="18">
        <v>0.56666666700000001</v>
      </c>
      <c r="AH7" s="18">
        <v>0</v>
      </c>
      <c r="AI7" s="21"/>
      <c r="AJ7" s="18">
        <v>1</v>
      </c>
      <c r="AK7" s="18">
        <v>6</v>
      </c>
      <c r="AL7" s="18"/>
      <c r="AM7" s="18">
        <v>1.26</v>
      </c>
      <c r="AN7" s="18">
        <v>4.2</v>
      </c>
      <c r="AO7" s="18">
        <v>2.733333333</v>
      </c>
      <c r="AP7" s="18">
        <v>0.57999999999999996</v>
      </c>
      <c r="AQ7" s="18"/>
      <c r="AR7" s="18">
        <v>111.69400520000001</v>
      </c>
      <c r="AS7" s="18">
        <v>108.8414458</v>
      </c>
      <c r="AT7" s="18">
        <v>105.5499841</v>
      </c>
      <c r="AU7" s="18">
        <v>84.265197490000006</v>
      </c>
      <c r="AV7" s="21"/>
      <c r="AW7" s="18"/>
      <c r="AX7" s="18"/>
      <c r="AY7" s="18"/>
      <c r="AZ7" s="18"/>
      <c r="BA7" s="18"/>
      <c r="BB7" s="18"/>
      <c r="BC7" s="21"/>
      <c r="BD7" s="18">
        <v>2</v>
      </c>
      <c r="BE7" s="18">
        <v>0</v>
      </c>
      <c r="BF7" s="18" t="s">
        <v>32</v>
      </c>
      <c r="BG7" s="18" t="s">
        <v>33</v>
      </c>
      <c r="BH7" s="18"/>
      <c r="BI7" s="18"/>
      <c r="BJ7" s="18"/>
      <c r="BK7" s="18"/>
      <c r="BL7" s="18">
        <v>3.7744715449999999</v>
      </c>
      <c r="BM7" s="18">
        <v>3.7744715449999999</v>
      </c>
      <c r="BN7" s="18"/>
      <c r="BO7" s="18"/>
    </row>
    <row r="8" spans="1:67" x14ac:dyDescent="0.2">
      <c r="A8" s="18">
        <v>7</v>
      </c>
      <c r="B8" s="18">
        <v>41</v>
      </c>
      <c r="C8" s="18" t="s">
        <v>49</v>
      </c>
      <c r="D8" s="19">
        <v>3</v>
      </c>
      <c r="F8" s="18">
        <v>7</v>
      </c>
      <c r="G8" s="18"/>
      <c r="H8" s="18">
        <v>9.64</v>
      </c>
      <c r="I8" s="18">
        <v>1.1279999999999999</v>
      </c>
      <c r="J8" s="18">
        <v>11.166</v>
      </c>
      <c r="K8" s="18">
        <v>2.5139999999999998</v>
      </c>
      <c r="L8" s="18"/>
      <c r="M8" s="18">
        <v>46.741425720000002</v>
      </c>
      <c r="N8" s="18">
        <v>130.80925089999999</v>
      </c>
      <c r="O8" s="18">
        <v>56.269214869999999</v>
      </c>
      <c r="P8" s="18">
        <v>105.59169660000001</v>
      </c>
      <c r="Q8" s="21"/>
      <c r="R8" s="18"/>
      <c r="S8" s="18"/>
      <c r="T8" s="18"/>
      <c r="U8" s="18"/>
      <c r="V8" s="18"/>
      <c r="W8" s="28"/>
      <c r="X8" s="18"/>
      <c r="Y8" s="18"/>
      <c r="Z8" s="18"/>
      <c r="AA8" s="28"/>
      <c r="AB8" s="18"/>
      <c r="AC8" s="18"/>
      <c r="AD8" s="18"/>
      <c r="AE8" s="28"/>
      <c r="AF8" s="18"/>
      <c r="AG8" s="18"/>
      <c r="AH8" s="18"/>
      <c r="AI8" s="21"/>
      <c r="AJ8" s="18">
        <v>1</v>
      </c>
      <c r="AK8" s="18">
        <v>7</v>
      </c>
      <c r="AL8" s="18"/>
      <c r="AM8" s="18">
        <v>0.65333333299999996</v>
      </c>
      <c r="AN8" s="18">
        <v>0.693333333</v>
      </c>
      <c r="AO8" s="18">
        <v>1.9266666670000001</v>
      </c>
      <c r="AP8" s="18">
        <v>3.28</v>
      </c>
      <c r="AQ8" s="18"/>
      <c r="AR8" s="18">
        <v>83.408605609999995</v>
      </c>
      <c r="AS8" s="18">
        <v>75.346431679999995</v>
      </c>
      <c r="AT8" s="18">
        <v>117.9235425</v>
      </c>
      <c r="AU8" s="18">
        <v>84.929299229999998</v>
      </c>
      <c r="AV8" s="21"/>
      <c r="AW8" s="18">
        <v>2</v>
      </c>
      <c r="AX8" s="18">
        <v>1</v>
      </c>
      <c r="AY8" s="18">
        <v>3.8260000000000001</v>
      </c>
      <c r="AZ8" s="18">
        <v>1.3193333330000001</v>
      </c>
      <c r="BA8" s="18">
        <v>6.8426666669999996</v>
      </c>
      <c r="BB8" s="18">
        <v>2.3366666669999998</v>
      </c>
      <c r="BC8" s="21"/>
      <c r="BD8" s="18">
        <v>2</v>
      </c>
      <c r="BE8" s="18">
        <v>1</v>
      </c>
      <c r="BF8" s="18"/>
      <c r="BG8" s="18" t="s">
        <v>34</v>
      </c>
      <c r="BH8" s="18">
        <v>5.6282539680000001</v>
      </c>
      <c r="BI8" s="18">
        <v>1.8280000000000001</v>
      </c>
      <c r="BJ8" s="18"/>
      <c r="BK8" s="18"/>
      <c r="BL8" s="18">
        <v>5.6282539680000001</v>
      </c>
      <c r="BM8" s="18">
        <v>1.8280000000000001</v>
      </c>
      <c r="BN8" s="18"/>
      <c r="BO8" s="18"/>
    </row>
    <row r="9" spans="1:67" x14ac:dyDescent="0.2">
      <c r="A9" s="18">
        <v>8</v>
      </c>
      <c r="B9" s="18">
        <v>41</v>
      </c>
      <c r="C9" s="18" t="s">
        <v>49</v>
      </c>
      <c r="D9" s="19">
        <v>3</v>
      </c>
      <c r="F9" s="18">
        <v>8</v>
      </c>
      <c r="G9" s="18"/>
      <c r="H9" s="18">
        <v>8.4079999999999995</v>
      </c>
      <c r="I9" s="18">
        <v>1.91</v>
      </c>
      <c r="J9" s="18">
        <v>7.8360000000000003</v>
      </c>
      <c r="K9" s="18">
        <v>2.3540000000000001</v>
      </c>
      <c r="L9" s="18"/>
      <c r="M9" s="18">
        <v>77.261460740000004</v>
      </c>
      <c r="N9" s="18">
        <v>135.79275670000001</v>
      </c>
      <c r="O9" s="18">
        <v>77.326357729999998</v>
      </c>
      <c r="P9" s="18">
        <v>94.627946100000003</v>
      </c>
      <c r="Q9" s="21"/>
      <c r="R9" s="18">
        <v>3</v>
      </c>
      <c r="S9" s="18" t="s">
        <v>14</v>
      </c>
      <c r="T9" s="18" t="s">
        <v>45</v>
      </c>
      <c r="U9" s="18">
        <v>6.398285714</v>
      </c>
      <c r="V9" s="18">
        <v>1.672571429</v>
      </c>
      <c r="W9" s="28"/>
      <c r="X9" s="18" t="s">
        <v>41</v>
      </c>
      <c r="Y9" s="18">
        <v>65.755282730000005</v>
      </c>
      <c r="Z9" s="18">
        <v>123.2757398</v>
      </c>
      <c r="AA9" s="28"/>
      <c r="AB9" s="18" t="s">
        <v>41</v>
      </c>
      <c r="AC9" s="18">
        <v>2.228571429</v>
      </c>
      <c r="AD9" s="18">
        <v>0</v>
      </c>
      <c r="AE9" s="28"/>
      <c r="AF9" s="18" t="s">
        <v>41</v>
      </c>
      <c r="AG9" s="18">
        <v>0.31428571399999999</v>
      </c>
      <c r="AH9" s="18">
        <v>0</v>
      </c>
      <c r="AI9" s="21"/>
      <c r="AJ9" s="18">
        <v>1</v>
      </c>
      <c r="AK9" s="18">
        <v>8</v>
      </c>
      <c r="AL9" s="18"/>
      <c r="AM9" s="18">
        <v>0.74666666699999995</v>
      </c>
      <c r="AN9" s="18">
        <v>4.2066666670000004</v>
      </c>
      <c r="AO9" s="18">
        <v>3.4666666670000001</v>
      </c>
      <c r="AP9" s="18">
        <v>2.753333333</v>
      </c>
      <c r="AQ9" s="18"/>
      <c r="AR9" s="18">
        <v>94.069579610000005</v>
      </c>
      <c r="AS9" s="18">
        <v>106.25175590000001</v>
      </c>
      <c r="AT9" s="18">
        <v>128.25937390000001</v>
      </c>
      <c r="AU9" s="18">
        <v>80.311725580000001</v>
      </c>
      <c r="AV9" s="21"/>
      <c r="AW9" s="18">
        <v>2</v>
      </c>
      <c r="AX9" s="18">
        <v>2</v>
      </c>
      <c r="AY9" s="18">
        <v>1.219333333</v>
      </c>
      <c r="AZ9" s="18">
        <v>0.47599999999999998</v>
      </c>
      <c r="BA9" s="18">
        <v>1.012666667</v>
      </c>
      <c r="BB9" s="18">
        <v>0.68799999999999994</v>
      </c>
      <c r="BC9" s="21"/>
      <c r="BD9" s="18">
        <v>2</v>
      </c>
      <c r="BE9" s="18">
        <v>2</v>
      </c>
      <c r="BF9" s="18"/>
      <c r="BG9" s="18" t="s">
        <v>35</v>
      </c>
      <c r="BH9" s="18">
        <v>1.3193333330000001</v>
      </c>
      <c r="BI9" s="18">
        <v>6.8426666669999996</v>
      </c>
      <c r="BJ9" s="18">
        <v>3.8260000000000001</v>
      </c>
      <c r="BK9" s="18">
        <v>2.3366666669999998</v>
      </c>
      <c r="BL9" s="18">
        <v>3.8260000000000001</v>
      </c>
      <c r="BM9" s="18">
        <v>2.3366666669999998</v>
      </c>
      <c r="BN9" s="18"/>
      <c r="BO9" s="18"/>
    </row>
    <row r="10" spans="1:67" x14ac:dyDescent="0.2">
      <c r="A10" s="18">
        <v>9</v>
      </c>
      <c r="B10" s="18">
        <v>41</v>
      </c>
      <c r="C10" s="18" t="s">
        <v>49</v>
      </c>
      <c r="D10" s="19">
        <v>3</v>
      </c>
      <c r="F10" s="18">
        <v>9</v>
      </c>
      <c r="G10" s="18"/>
      <c r="H10" s="18">
        <v>5.3739999999999997</v>
      </c>
      <c r="I10" s="18">
        <v>1.748</v>
      </c>
      <c r="J10" s="18">
        <v>10.634</v>
      </c>
      <c r="K10" s="18">
        <v>2.3980000000000001</v>
      </c>
      <c r="L10" s="18"/>
      <c r="M10" s="18">
        <v>81.741128799999998</v>
      </c>
      <c r="N10" s="18">
        <v>111.4248774</v>
      </c>
      <c r="O10" s="18">
        <v>71.274787880000005</v>
      </c>
      <c r="P10" s="18">
        <v>81.951570520000004</v>
      </c>
      <c r="Q10" s="21"/>
      <c r="R10" s="18">
        <v>3</v>
      </c>
      <c r="S10" s="18" t="s">
        <v>15</v>
      </c>
      <c r="T10" s="18" t="s">
        <v>43</v>
      </c>
      <c r="U10" s="18">
        <v>19.364571430000002</v>
      </c>
      <c r="V10" s="18">
        <v>2.2168571429999999</v>
      </c>
      <c r="W10" s="28"/>
      <c r="X10" s="18" t="s">
        <v>42</v>
      </c>
      <c r="Y10" s="18">
        <v>62.310167200000002</v>
      </c>
      <c r="Z10" s="18">
        <v>106.8547258</v>
      </c>
      <c r="AA10" s="28"/>
      <c r="AB10" s="18" t="s">
        <v>42</v>
      </c>
      <c r="AC10" s="18">
        <v>2.3857142859999998</v>
      </c>
      <c r="AD10" s="18">
        <v>0</v>
      </c>
      <c r="AE10" s="28"/>
      <c r="AF10" s="18" t="s">
        <v>42</v>
      </c>
      <c r="AG10" s="18">
        <v>0.7</v>
      </c>
      <c r="AH10" s="18">
        <v>0</v>
      </c>
      <c r="AI10" s="21"/>
      <c r="AJ10" s="18">
        <v>1</v>
      </c>
      <c r="AK10" s="18">
        <v>9</v>
      </c>
      <c r="AL10" s="18"/>
      <c r="AM10" s="18">
        <v>1.6333333329999999</v>
      </c>
      <c r="AN10" s="18">
        <v>3.1066666669999998</v>
      </c>
      <c r="AO10" s="18">
        <v>3.54</v>
      </c>
      <c r="AP10" s="18">
        <v>2.0933333329999999</v>
      </c>
      <c r="AQ10" s="18"/>
      <c r="AR10" s="18">
        <v>138.2050673</v>
      </c>
      <c r="AS10" s="18">
        <v>87.250423990000002</v>
      </c>
      <c r="AT10" s="18">
        <v>77.530616940000002</v>
      </c>
      <c r="AU10" s="18">
        <v>119.4291819</v>
      </c>
      <c r="AV10" s="21"/>
      <c r="AW10" s="18">
        <v>2</v>
      </c>
      <c r="AX10" s="18">
        <v>3</v>
      </c>
      <c r="AY10" s="18">
        <v>0.75800000000000001</v>
      </c>
      <c r="AZ10" s="18">
        <v>0.63400000000000001</v>
      </c>
      <c r="BA10" s="18">
        <v>0.79466666699999999</v>
      </c>
      <c r="BB10" s="18">
        <v>0.95466666700000002</v>
      </c>
      <c r="BC10" s="21"/>
      <c r="BD10" s="18">
        <v>2</v>
      </c>
      <c r="BE10" s="18">
        <v>3</v>
      </c>
      <c r="BF10" s="18"/>
      <c r="BG10" s="18" t="s">
        <v>36</v>
      </c>
      <c r="BH10" s="18"/>
      <c r="BI10" s="18"/>
      <c r="BJ10" s="18">
        <v>1.2277777780000001</v>
      </c>
      <c r="BK10" s="18">
        <v>7.693333333</v>
      </c>
      <c r="BL10" s="18">
        <v>3.94</v>
      </c>
      <c r="BM10" s="18">
        <v>2.4866666670000002</v>
      </c>
      <c r="BN10" s="18">
        <v>3.94</v>
      </c>
      <c r="BO10" s="18">
        <v>2.4866666670000002</v>
      </c>
    </row>
    <row r="11" spans="1:67" x14ac:dyDescent="0.2">
      <c r="A11" s="18">
        <v>10</v>
      </c>
      <c r="B11" s="18">
        <v>41</v>
      </c>
      <c r="C11" s="18" t="s">
        <v>49</v>
      </c>
      <c r="D11" s="19">
        <v>3</v>
      </c>
      <c r="F11" s="18">
        <v>10</v>
      </c>
      <c r="G11" s="18"/>
      <c r="H11" s="18">
        <v>5.3419999999999996</v>
      </c>
      <c r="I11" s="18">
        <v>1.8939999999999999</v>
      </c>
      <c r="J11" s="18">
        <v>21.515999999999998</v>
      </c>
      <c r="K11" s="18">
        <v>2.4300000000000002</v>
      </c>
      <c r="L11" s="18"/>
      <c r="M11" s="18">
        <v>58.823644899999998</v>
      </c>
      <c r="N11" s="18">
        <v>111.2195589</v>
      </c>
      <c r="O11" s="18">
        <v>51.803049119999997</v>
      </c>
      <c r="P11" s="18">
        <v>100.445661</v>
      </c>
      <c r="Q11" s="21"/>
      <c r="R11" s="18"/>
      <c r="S11" s="18"/>
      <c r="T11" s="18"/>
      <c r="U11" s="18"/>
      <c r="V11" s="18"/>
      <c r="W11" s="28"/>
      <c r="X11" s="18"/>
      <c r="Y11" s="18"/>
      <c r="Z11" s="18"/>
      <c r="AA11" s="28"/>
      <c r="AB11" s="18"/>
      <c r="AC11" s="18"/>
      <c r="AD11" s="18"/>
      <c r="AE11" s="28"/>
      <c r="AF11" s="18"/>
      <c r="AG11" s="18"/>
      <c r="AH11" s="18"/>
      <c r="AI11" s="21"/>
      <c r="AJ11" s="18">
        <v>1</v>
      </c>
      <c r="AK11" s="18">
        <v>10</v>
      </c>
      <c r="AL11" s="18"/>
      <c r="AM11" s="18">
        <v>1.28</v>
      </c>
      <c r="AN11" s="18">
        <v>5.32</v>
      </c>
      <c r="AO11" s="18">
        <v>4.7</v>
      </c>
      <c r="AP11" s="18">
        <v>1.8</v>
      </c>
      <c r="AQ11" s="18"/>
      <c r="AR11" s="18">
        <v>127.63183789999999</v>
      </c>
      <c r="AS11" s="18">
        <v>75.249639950000002</v>
      </c>
      <c r="AT11" s="18">
        <v>72.24726484</v>
      </c>
      <c r="AU11" s="18">
        <v>122.71867589999999</v>
      </c>
      <c r="AV11" s="21"/>
      <c r="AW11" s="18">
        <v>2</v>
      </c>
      <c r="AX11" s="18">
        <v>4</v>
      </c>
      <c r="AY11" s="18">
        <v>0.680666667</v>
      </c>
      <c r="AZ11" s="18">
        <v>0.82666666700000002</v>
      </c>
      <c r="BA11" s="18">
        <v>0.90466666699999998</v>
      </c>
      <c r="BB11" s="18">
        <v>1.1299999999999999</v>
      </c>
      <c r="BC11" s="21"/>
      <c r="BD11" s="18">
        <v>2</v>
      </c>
      <c r="BE11" s="18">
        <v>4</v>
      </c>
      <c r="BF11" s="18"/>
      <c r="BG11" s="18"/>
      <c r="BH11" s="18"/>
      <c r="BI11" s="18"/>
      <c r="BJ11" s="18"/>
      <c r="BK11" s="18"/>
      <c r="BL11" s="18"/>
      <c r="BM11" s="18"/>
      <c r="BN11" s="18">
        <v>1.1155555559999999</v>
      </c>
      <c r="BO11" s="18">
        <v>5.65</v>
      </c>
    </row>
    <row r="12" spans="1:67" x14ac:dyDescent="0.2">
      <c r="A12" s="18">
        <v>11</v>
      </c>
      <c r="B12" s="18">
        <v>41</v>
      </c>
      <c r="C12" s="18" t="s">
        <v>49</v>
      </c>
      <c r="D12" s="19">
        <v>3</v>
      </c>
      <c r="F12" s="18">
        <v>11</v>
      </c>
      <c r="G12" s="18"/>
      <c r="H12" s="18">
        <v>5.5220000000000002</v>
      </c>
      <c r="I12" s="18">
        <v>2.036</v>
      </c>
      <c r="J12" s="18">
        <v>24.198</v>
      </c>
      <c r="K12" s="18">
        <v>1.8959999999999999</v>
      </c>
      <c r="L12" s="18"/>
      <c r="M12" s="18">
        <v>59.980898369999998</v>
      </c>
      <c r="N12" s="18">
        <v>142.3312664</v>
      </c>
      <c r="O12" s="18">
        <v>55.361278949999999</v>
      </c>
      <c r="P12" s="18">
        <v>116.92000830000001</v>
      </c>
      <c r="Q12" s="21"/>
      <c r="R12" s="18">
        <v>4</v>
      </c>
      <c r="S12" s="18" t="s">
        <v>14</v>
      </c>
      <c r="T12" s="18" t="s">
        <v>46</v>
      </c>
      <c r="U12" s="18">
        <v>5.6866666669999999</v>
      </c>
      <c r="V12" s="18">
        <v>1.4511111109999999</v>
      </c>
      <c r="W12" s="28"/>
      <c r="X12" s="18" t="s">
        <v>41</v>
      </c>
      <c r="Y12" s="18">
        <v>81.679578759999998</v>
      </c>
      <c r="Z12" s="18">
        <v>137.42887350000001</v>
      </c>
      <c r="AA12" s="28"/>
      <c r="AB12" s="18" t="s">
        <v>41</v>
      </c>
      <c r="AC12" s="18">
        <v>0.177777778</v>
      </c>
      <c r="AD12" s="18">
        <v>0</v>
      </c>
      <c r="AE12" s="28"/>
      <c r="AF12" s="18" t="s">
        <v>41</v>
      </c>
      <c r="AG12" s="18">
        <v>5.5555555999999999E-2</v>
      </c>
      <c r="AH12" s="18">
        <v>0</v>
      </c>
      <c r="AI12" s="21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1"/>
      <c r="AW12" s="18">
        <v>2</v>
      </c>
      <c r="AX12" s="18">
        <v>5</v>
      </c>
      <c r="AY12" s="18">
        <v>0.89</v>
      </c>
      <c r="AZ12" s="18">
        <v>0.88466666699999996</v>
      </c>
      <c r="BA12" s="18">
        <v>1.4419999999999999</v>
      </c>
      <c r="BB12" s="18">
        <v>1.078666667</v>
      </c>
      <c r="BC12" s="21"/>
      <c r="BD12" s="18">
        <v>3</v>
      </c>
      <c r="BE12" s="18">
        <v>0</v>
      </c>
      <c r="BF12" s="18" t="s">
        <v>37</v>
      </c>
      <c r="BG12" s="18" t="s">
        <v>33</v>
      </c>
      <c r="BH12" s="18"/>
      <c r="BI12" s="18"/>
      <c r="BJ12" s="18"/>
      <c r="BK12" s="18"/>
      <c r="BL12" s="18">
        <v>7.4371428570000004</v>
      </c>
      <c r="BM12" s="18">
        <v>7.4371428570000004</v>
      </c>
      <c r="BN12" s="18"/>
      <c r="BO12" s="18"/>
    </row>
    <row r="13" spans="1:67" x14ac:dyDescent="0.2">
      <c r="A13" s="18">
        <v>12</v>
      </c>
      <c r="B13" s="18">
        <v>41</v>
      </c>
      <c r="C13" s="18" t="s">
        <v>49</v>
      </c>
      <c r="D13" s="19">
        <v>3</v>
      </c>
      <c r="F13" s="18">
        <v>12</v>
      </c>
      <c r="G13" s="18"/>
      <c r="H13" s="18">
        <v>5.4820000000000002</v>
      </c>
      <c r="I13" s="18">
        <v>1.4</v>
      </c>
      <c r="J13" s="18">
        <v>26.251999999999999</v>
      </c>
      <c r="K13" s="18">
        <v>1.952</v>
      </c>
      <c r="L13" s="18"/>
      <c r="M13" s="18">
        <v>72.362421679999997</v>
      </c>
      <c r="N13" s="18">
        <v>122.5751604</v>
      </c>
      <c r="O13" s="18">
        <v>56.273613810000001</v>
      </c>
      <c r="P13" s="18">
        <v>152.18427929999999</v>
      </c>
      <c r="Q13" s="21"/>
      <c r="R13" s="18">
        <v>4</v>
      </c>
      <c r="S13" s="18" t="s">
        <v>15</v>
      </c>
      <c r="T13" s="18" t="s">
        <v>43</v>
      </c>
      <c r="U13" s="18">
        <v>15.346888890000001</v>
      </c>
      <c r="V13" s="18">
        <v>1.485333333</v>
      </c>
      <c r="W13" s="28"/>
      <c r="X13" s="18" t="s">
        <v>42</v>
      </c>
      <c r="Y13" s="18">
        <v>70.273809060000005</v>
      </c>
      <c r="Z13" s="18">
        <v>130.40243720000001</v>
      </c>
      <c r="AA13" s="28"/>
      <c r="AB13" s="18" t="s">
        <v>42</v>
      </c>
      <c r="AC13" s="18">
        <v>0.48888888899999999</v>
      </c>
      <c r="AD13" s="18">
        <v>0</v>
      </c>
      <c r="AE13" s="28"/>
      <c r="AF13" s="18" t="s">
        <v>42</v>
      </c>
      <c r="AG13" s="18">
        <v>0.16666666699999999</v>
      </c>
      <c r="AH13" s="18">
        <v>0</v>
      </c>
      <c r="AI13" s="21"/>
      <c r="AJ13" s="18">
        <v>2</v>
      </c>
      <c r="AK13" s="18">
        <v>1</v>
      </c>
      <c r="AL13" s="18"/>
      <c r="AM13" s="18">
        <v>1.44</v>
      </c>
      <c r="AN13" s="18">
        <v>0.88</v>
      </c>
      <c r="AO13" s="18">
        <v>2.733333333</v>
      </c>
      <c r="AP13" s="18">
        <v>2</v>
      </c>
      <c r="AQ13" s="18"/>
      <c r="AR13" s="18">
        <v>70.106979949999996</v>
      </c>
      <c r="AS13" s="18">
        <v>117.8489703</v>
      </c>
      <c r="AT13" s="18">
        <v>85.373672769999999</v>
      </c>
      <c r="AU13" s="18">
        <v>95.240235760000004</v>
      </c>
      <c r="AV13" s="21"/>
      <c r="AW13" s="18">
        <v>2</v>
      </c>
      <c r="AX13" s="18">
        <v>6</v>
      </c>
      <c r="AY13" s="18">
        <v>0.99333333300000004</v>
      </c>
      <c r="AZ13" s="18"/>
      <c r="BA13" s="18">
        <v>0.73133333300000003</v>
      </c>
      <c r="BB13" s="18"/>
      <c r="BC13" s="21"/>
      <c r="BD13" s="18">
        <v>3</v>
      </c>
      <c r="BE13" s="18">
        <v>1</v>
      </c>
      <c r="BF13" s="18"/>
      <c r="BG13" s="18" t="s">
        <v>34</v>
      </c>
      <c r="BH13" s="18">
        <v>12.881428570000001</v>
      </c>
      <c r="BI13" s="18">
        <v>2.2521088439999999</v>
      </c>
      <c r="BJ13" s="18"/>
      <c r="BK13" s="18"/>
      <c r="BL13" s="18">
        <v>12.881428570000001</v>
      </c>
      <c r="BM13" s="18">
        <v>2.2521088439999999</v>
      </c>
      <c r="BN13" s="18"/>
      <c r="BO13" s="18"/>
    </row>
    <row r="14" spans="1:67" x14ac:dyDescent="0.2">
      <c r="A14" s="18">
        <v>13</v>
      </c>
      <c r="B14" s="18">
        <v>41</v>
      </c>
      <c r="C14" s="18" t="s">
        <v>49</v>
      </c>
      <c r="D14" s="19">
        <v>3</v>
      </c>
      <c r="F14" s="18">
        <v>13</v>
      </c>
      <c r="G14" s="18"/>
      <c r="H14" s="18">
        <v>5.0199999999999996</v>
      </c>
      <c r="I14" s="18">
        <v>1.5920000000000001</v>
      </c>
      <c r="J14" s="18">
        <v>33.950000000000003</v>
      </c>
      <c r="K14" s="18">
        <v>1.974</v>
      </c>
      <c r="L14" s="18"/>
      <c r="M14" s="18">
        <v>63.375998920000001</v>
      </c>
      <c r="N14" s="18">
        <v>108.77730750000001</v>
      </c>
      <c r="O14" s="18">
        <v>67.862868059999997</v>
      </c>
      <c r="P14" s="18">
        <v>96.261918589999993</v>
      </c>
      <c r="Q14" s="21"/>
      <c r="R14" s="18"/>
      <c r="S14" s="18"/>
      <c r="T14" s="18"/>
      <c r="U14" s="18"/>
      <c r="V14" s="18"/>
      <c r="W14" s="28"/>
      <c r="X14" s="18"/>
      <c r="Y14" s="18"/>
      <c r="Z14" s="18"/>
      <c r="AA14" s="28"/>
      <c r="AB14" s="18"/>
      <c r="AC14" s="18"/>
      <c r="AD14" s="18"/>
      <c r="AE14" s="28"/>
      <c r="AF14" s="18"/>
      <c r="AG14" s="18"/>
      <c r="AH14" s="18"/>
      <c r="AI14" s="21"/>
      <c r="AJ14" s="18">
        <v>2</v>
      </c>
      <c r="AK14" s="18">
        <v>2</v>
      </c>
      <c r="AL14" s="18"/>
      <c r="AM14" s="18">
        <v>1.74</v>
      </c>
      <c r="AN14" s="18">
        <v>0.94666666700000002</v>
      </c>
      <c r="AO14" s="18">
        <v>4.1466666669999999</v>
      </c>
      <c r="AP14" s="18">
        <v>1.6866666669999999</v>
      </c>
      <c r="AQ14" s="18"/>
      <c r="AR14" s="18">
        <v>91.995728229999997</v>
      </c>
      <c r="AS14" s="18">
        <v>98.755286999999996</v>
      </c>
      <c r="AT14" s="18">
        <v>102.5273121</v>
      </c>
      <c r="AU14" s="18">
        <v>69.068306719999995</v>
      </c>
      <c r="AV14" s="21"/>
      <c r="AW14" s="18">
        <v>2</v>
      </c>
      <c r="AX14" s="18">
        <v>7</v>
      </c>
      <c r="AY14" s="18">
        <v>1.3859999999999999</v>
      </c>
      <c r="AZ14" s="18"/>
      <c r="BA14" s="18">
        <v>0.99666666699999995</v>
      </c>
      <c r="BB14" s="18"/>
      <c r="BC14" s="21"/>
      <c r="BD14" s="18">
        <v>3</v>
      </c>
      <c r="BE14" s="18">
        <v>2</v>
      </c>
      <c r="BF14" s="18"/>
      <c r="BG14" s="18" t="s">
        <v>35</v>
      </c>
      <c r="BH14" s="18">
        <v>1.672571429</v>
      </c>
      <c r="BI14" s="18">
        <v>19.364571430000002</v>
      </c>
      <c r="BJ14" s="18">
        <v>6.398285714</v>
      </c>
      <c r="BK14" s="18">
        <v>2.2168571429999999</v>
      </c>
      <c r="BL14" s="18">
        <v>6.398285714</v>
      </c>
      <c r="BM14" s="18">
        <v>2.2168571429999999</v>
      </c>
      <c r="BN14" s="18"/>
      <c r="BO14" s="18"/>
    </row>
    <row r="15" spans="1:67" x14ac:dyDescent="0.2">
      <c r="A15" s="18">
        <v>14</v>
      </c>
      <c r="B15" s="18">
        <v>41</v>
      </c>
      <c r="C15" s="18" t="s">
        <v>49</v>
      </c>
      <c r="D15" s="19">
        <v>4</v>
      </c>
      <c r="F15" s="18">
        <v>14</v>
      </c>
      <c r="G15" s="18"/>
      <c r="H15" s="18">
        <v>8.5879999999999992</v>
      </c>
      <c r="I15" s="18">
        <v>1.306</v>
      </c>
      <c r="J15" s="18">
        <v>30.96</v>
      </c>
      <c r="K15" s="18">
        <v>1.3959999999999999</v>
      </c>
      <c r="L15" s="18"/>
      <c r="M15" s="18">
        <v>76.030244670000002</v>
      </c>
      <c r="N15" s="18">
        <v>141.8758833</v>
      </c>
      <c r="O15" s="18">
        <v>59.326450850000001</v>
      </c>
      <c r="P15" s="18">
        <v>122.2789989</v>
      </c>
      <c r="Q15" s="21"/>
      <c r="R15" s="18">
        <v>5</v>
      </c>
      <c r="S15" s="18" t="s">
        <v>14</v>
      </c>
      <c r="T15" s="18" t="s">
        <v>46</v>
      </c>
      <c r="U15" s="18" t="e">
        <v>#DIV/0!</v>
      </c>
      <c r="V15" s="18" t="e">
        <v>#DIV/0!</v>
      </c>
      <c r="W15" s="28"/>
      <c r="X15" s="18" t="s">
        <v>41</v>
      </c>
      <c r="Y15" s="18" t="e">
        <v>#DIV/0!</v>
      </c>
      <c r="Z15" s="18" t="e">
        <v>#DIV/0!</v>
      </c>
      <c r="AA15" s="28"/>
      <c r="AB15" s="18" t="s">
        <v>41</v>
      </c>
      <c r="AC15" s="18" t="e">
        <v>#DIV/0!</v>
      </c>
      <c r="AD15" s="18" t="e">
        <v>#DIV/0!</v>
      </c>
      <c r="AE15" s="28"/>
      <c r="AF15" s="18" t="s">
        <v>41</v>
      </c>
      <c r="AG15" s="18" t="e">
        <v>#DIV/0!</v>
      </c>
      <c r="AH15" s="18" t="e">
        <v>#DIV/0!</v>
      </c>
      <c r="AI15" s="21"/>
      <c r="AJ15" s="18">
        <v>2</v>
      </c>
      <c r="AK15" s="18">
        <v>3</v>
      </c>
      <c r="AL15" s="18"/>
      <c r="AM15" s="18">
        <v>3.0533333329999999</v>
      </c>
      <c r="AN15" s="18">
        <v>0.81333333299999999</v>
      </c>
      <c r="AO15" s="18">
        <v>4.9533333329999998</v>
      </c>
      <c r="AP15" s="18">
        <v>2.0733333329999999</v>
      </c>
      <c r="AQ15" s="18"/>
      <c r="AR15" s="18">
        <v>79.36355356</v>
      </c>
      <c r="AS15" s="18">
        <v>90.903216279999995</v>
      </c>
      <c r="AT15" s="18">
        <v>75.983608459999999</v>
      </c>
      <c r="AU15" s="18">
        <v>90.17763257</v>
      </c>
      <c r="AV15" s="21"/>
      <c r="AW15" s="18">
        <v>2</v>
      </c>
      <c r="AX15" s="18">
        <v>8</v>
      </c>
      <c r="AY15" s="18">
        <v>0.95199999999999996</v>
      </c>
      <c r="AZ15" s="18"/>
      <c r="BA15" s="18">
        <v>0.78066666699999998</v>
      </c>
      <c r="BB15" s="18"/>
      <c r="BC15" s="21"/>
      <c r="BD15" s="18">
        <v>3</v>
      </c>
      <c r="BE15" s="18">
        <v>3</v>
      </c>
      <c r="BF15" s="18"/>
      <c r="BG15" s="18" t="s">
        <v>36</v>
      </c>
      <c r="BH15" s="18"/>
      <c r="BI15" s="18"/>
      <c r="BJ15" s="18">
        <v>1.658222222</v>
      </c>
      <c r="BK15" s="18">
        <v>24.307894739999998</v>
      </c>
      <c r="BL15" s="18">
        <v>6.6623999999999999</v>
      </c>
      <c r="BM15" s="18">
        <v>2.2135714289999999</v>
      </c>
      <c r="BN15" s="18">
        <v>6.6623999999999999</v>
      </c>
      <c r="BO15" s="18">
        <v>2.2135714289999999</v>
      </c>
    </row>
    <row r="16" spans="1:67" x14ac:dyDescent="0.2">
      <c r="A16" s="18">
        <v>15</v>
      </c>
      <c r="B16" s="18">
        <v>41</v>
      </c>
      <c r="C16" s="18" t="s">
        <v>49</v>
      </c>
      <c r="D16" s="19">
        <v>4</v>
      </c>
      <c r="F16" s="18">
        <v>15</v>
      </c>
      <c r="G16" s="18"/>
      <c r="H16" s="18">
        <v>4.1440000000000001</v>
      </c>
      <c r="I16" s="18">
        <v>1.29</v>
      </c>
      <c r="J16" s="18">
        <v>12.257999999999999</v>
      </c>
      <c r="K16" s="18">
        <v>1.8660000000000001</v>
      </c>
      <c r="L16" s="18"/>
      <c r="M16" s="18">
        <v>79.968063569999998</v>
      </c>
      <c r="N16" s="18">
        <v>125.26111450000001</v>
      </c>
      <c r="O16" s="18">
        <v>68.187692909999996</v>
      </c>
      <c r="P16" s="18">
        <v>140.62446460000001</v>
      </c>
      <c r="Q16" s="21"/>
      <c r="R16" s="18">
        <v>5</v>
      </c>
      <c r="S16" s="18" t="s">
        <v>15</v>
      </c>
      <c r="T16" s="18" t="s">
        <v>43</v>
      </c>
      <c r="U16" s="18" t="e">
        <v>#DIV/0!</v>
      </c>
      <c r="V16" s="18" t="e">
        <v>#DIV/0!</v>
      </c>
      <c r="W16" s="28"/>
      <c r="X16" s="18" t="s">
        <v>42</v>
      </c>
      <c r="Y16" s="18" t="e">
        <v>#DIV/0!</v>
      </c>
      <c r="Z16" s="18" t="e">
        <v>#DIV/0!</v>
      </c>
      <c r="AA16" s="28"/>
      <c r="AB16" s="18" t="s">
        <v>42</v>
      </c>
      <c r="AC16" s="18" t="e">
        <v>#DIV/0!</v>
      </c>
      <c r="AD16" s="18" t="e">
        <v>#DIV/0!</v>
      </c>
      <c r="AE16" s="28"/>
      <c r="AF16" s="18" t="s">
        <v>42</v>
      </c>
      <c r="AG16" s="18" t="e">
        <v>#DIV/0!</v>
      </c>
      <c r="AH16" s="18" t="e">
        <v>#DIV/0!</v>
      </c>
      <c r="AI16" s="21"/>
      <c r="AJ16" s="18">
        <v>2</v>
      </c>
      <c r="AK16" s="18">
        <v>4</v>
      </c>
      <c r="AL16" s="18"/>
      <c r="AM16" s="18">
        <v>2.4666666670000001</v>
      </c>
      <c r="AN16" s="18">
        <v>0.93333333299999999</v>
      </c>
      <c r="AO16" s="18">
        <v>6.6333333330000004</v>
      </c>
      <c r="AP16" s="18">
        <v>1.9066666670000001</v>
      </c>
      <c r="AQ16" s="18"/>
      <c r="AR16" s="18">
        <v>63.249273649999999</v>
      </c>
      <c r="AS16" s="18">
        <v>148.35070229999999</v>
      </c>
      <c r="AT16" s="18">
        <v>72.690059419999997</v>
      </c>
      <c r="AU16" s="18">
        <v>121.6281433</v>
      </c>
      <c r="AV16" s="21"/>
      <c r="AW16" s="18">
        <v>2</v>
      </c>
      <c r="AX16" s="18">
        <v>9</v>
      </c>
      <c r="AY16" s="18">
        <v>1.7066666669999999</v>
      </c>
      <c r="AZ16" s="18"/>
      <c r="BA16" s="18">
        <v>1.006</v>
      </c>
      <c r="BB16" s="18"/>
      <c r="BC16" s="21"/>
      <c r="BD16" s="18">
        <v>3</v>
      </c>
      <c r="BE16" s="18">
        <v>4</v>
      </c>
      <c r="BF16" s="18"/>
      <c r="BG16" s="18"/>
      <c r="BH16" s="18"/>
      <c r="BI16" s="18"/>
      <c r="BJ16" s="18"/>
      <c r="BK16" s="18"/>
      <c r="BL16" s="18"/>
      <c r="BM16" s="18"/>
      <c r="BN16" s="18">
        <v>1.6135999999999999</v>
      </c>
      <c r="BO16" s="18">
        <v>25.14</v>
      </c>
    </row>
    <row r="17" spans="1:67" x14ac:dyDescent="0.2">
      <c r="A17" s="18">
        <v>16</v>
      </c>
      <c r="B17" s="18">
        <v>41</v>
      </c>
      <c r="C17" s="18" t="s">
        <v>49</v>
      </c>
      <c r="D17" s="19">
        <v>4</v>
      </c>
      <c r="F17" s="18">
        <v>16</v>
      </c>
      <c r="G17" s="18"/>
      <c r="H17" s="18">
        <v>5.5839999999999996</v>
      </c>
      <c r="I17" s="18">
        <v>1.77</v>
      </c>
      <c r="J17" s="18">
        <v>10.545999999999999</v>
      </c>
      <c r="K17" s="18">
        <v>1.4059999999999999</v>
      </c>
      <c r="L17" s="18"/>
      <c r="M17" s="18">
        <v>76.049382809999997</v>
      </c>
      <c r="N17" s="18">
        <v>121.1829145</v>
      </c>
      <c r="O17" s="18">
        <v>71.737544970000002</v>
      </c>
      <c r="P17" s="18">
        <v>98.892644540000006</v>
      </c>
      <c r="Q17" s="21"/>
      <c r="R17" s="18"/>
      <c r="S17" s="18"/>
      <c r="T17" s="18"/>
      <c r="U17" s="18"/>
      <c r="V17" s="18"/>
      <c r="W17" s="28"/>
      <c r="X17" s="18"/>
      <c r="Y17" s="18"/>
      <c r="Z17" s="18"/>
      <c r="AA17" s="28"/>
      <c r="AB17" s="18"/>
      <c r="AC17" s="18"/>
      <c r="AD17" s="18"/>
      <c r="AE17" s="28"/>
      <c r="AF17" s="18"/>
      <c r="AG17" s="18"/>
      <c r="AH17" s="18"/>
      <c r="AI17" s="21"/>
      <c r="AJ17" s="18">
        <v>2</v>
      </c>
      <c r="AK17" s="18">
        <v>5</v>
      </c>
      <c r="AL17" s="18"/>
      <c r="AM17" s="18">
        <v>4.0333333329999999</v>
      </c>
      <c r="AN17" s="18">
        <v>1.5333333330000001</v>
      </c>
      <c r="AO17" s="18">
        <v>6.94</v>
      </c>
      <c r="AP17" s="18">
        <v>2.766666667</v>
      </c>
      <c r="AQ17" s="18"/>
      <c r="AR17" s="18">
        <v>70.551660409999997</v>
      </c>
      <c r="AS17" s="18">
        <v>99.848424780000002</v>
      </c>
      <c r="AT17" s="18">
        <v>47.410644699999999</v>
      </c>
      <c r="AU17" s="18">
        <v>81.08802962</v>
      </c>
      <c r="AV17" s="21"/>
      <c r="AW17" s="18">
        <v>2</v>
      </c>
      <c r="AX17" s="18">
        <v>10</v>
      </c>
      <c r="AY17" s="18">
        <v>1.556</v>
      </c>
      <c r="AZ17" s="18"/>
      <c r="BA17" s="18">
        <v>1.2066666669999999</v>
      </c>
      <c r="BB17" s="18"/>
      <c r="BC17" s="21"/>
      <c r="BD17" s="18">
        <v>4</v>
      </c>
      <c r="BE17" s="18">
        <v>0</v>
      </c>
      <c r="BF17" s="18" t="s">
        <v>37</v>
      </c>
      <c r="BG17" s="18" t="s">
        <v>33</v>
      </c>
      <c r="BH17" s="18"/>
      <c r="BI17" s="18"/>
      <c r="BJ17" s="18"/>
      <c r="BK17" s="18"/>
      <c r="BL17" s="18">
        <v>6.5316531170000003</v>
      </c>
      <c r="BM17" s="18">
        <v>6.5316531170000003</v>
      </c>
      <c r="BN17" s="18"/>
      <c r="BO17" s="18"/>
    </row>
    <row r="18" spans="1:67" x14ac:dyDescent="0.2">
      <c r="A18" s="18">
        <v>17</v>
      </c>
      <c r="B18" s="18">
        <v>41</v>
      </c>
      <c r="C18" s="18" t="s">
        <v>49</v>
      </c>
      <c r="D18" s="19">
        <v>4</v>
      </c>
      <c r="F18" s="18">
        <v>17</v>
      </c>
      <c r="G18" s="18"/>
      <c r="H18" s="18">
        <v>4.7779999999999996</v>
      </c>
      <c r="I18" s="18">
        <v>1.6180000000000001</v>
      </c>
      <c r="J18" s="18">
        <v>13.052</v>
      </c>
      <c r="K18" s="18">
        <v>1.518</v>
      </c>
      <c r="L18" s="18"/>
      <c r="M18" s="18">
        <v>82.885648119999999</v>
      </c>
      <c r="N18" s="18">
        <v>138.90364969999999</v>
      </c>
      <c r="O18" s="18">
        <v>63.184391589999997</v>
      </c>
      <c r="P18" s="18">
        <v>133.75244609999999</v>
      </c>
      <c r="Q18" s="21"/>
      <c r="R18" s="18"/>
      <c r="S18" s="18"/>
      <c r="T18" s="18"/>
      <c r="U18" s="18"/>
      <c r="V18" s="18"/>
      <c r="W18" s="28"/>
      <c r="X18" s="18"/>
      <c r="Y18" s="18"/>
      <c r="Z18" s="18"/>
      <c r="AA18" s="28"/>
      <c r="AB18" s="18"/>
      <c r="AC18" s="18"/>
      <c r="AD18" s="18"/>
      <c r="AE18" s="28"/>
      <c r="AF18" s="18"/>
      <c r="AG18" s="18"/>
      <c r="AH18" s="18"/>
      <c r="AI18" s="21"/>
      <c r="AJ18" s="18">
        <v>2</v>
      </c>
      <c r="AK18" s="18">
        <v>6</v>
      </c>
      <c r="AL18" s="18"/>
      <c r="AM18" s="18">
        <v>3.5733333329999999</v>
      </c>
      <c r="AN18" s="18">
        <v>1.173333333</v>
      </c>
      <c r="AO18" s="18">
        <v>5.9133333329999997</v>
      </c>
      <c r="AP18" s="18">
        <v>2.2733333330000001</v>
      </c>
      <c r="AQ18" s="18"/>
      <c r="AR18" s="18">
        <v>70.862031160000001</v>
      </c>
      <c r="AS18" s="18">
        <v>113.25644269999999</v>
      </c>
      <c r="AT18" s="18">
        <v>64.991647839999999</v>
      </c>
      <c r="AU18" s="18">
        <v>73.741496600000005</v>
      </c>
      <c r="AV18" s="21"/>
      <c r="AW18" s="18"/>
      <c r="AX18" s="18"/>
      <c r="AY18" s="18"/>
      <c r="AZ18" s="18"/>
      <c r="BA18" s="18"/>
      <c r="BB18" s="18"/>
      <c r="BC18" s="21"/>
      <c r="BD18" s="18">
        <v>4</v>
      </c>
      <c r="BE18" s="18">
        <v>1</v>
      </c>
      <c r="BF18" s="18"/>
      <c r="BG18" s="18" t="s">
        <v>34</v>
      </c>
      <c r="BH18" s="18">
        <v>11.36434783</v>
      </c>
      <c r="BI18" s="18">
        <v>1.7250810809999999</v>
      </c>
      <c r="BJ18" s="18"/>
      <c r="BK18" s="18"/>
      <c r="BL18" s="18">
        <v>11.36434783</v>
      </c>
      <c r="BM18" s="18">
        <v>1.7250810809999999</v>
      </c>
      <c r="BN18" s="18"/>
      <c r="BO18" s="18"/>
    </row>
    <row r="19" spans="1:67" x14ac:dyDescent="0.2">
      <c r="A19" s="18">
        <v>18</v>
      </c>
      <c r="B19" s="18">
        <v>41</v>
      </c>
      <c r="C19" s="18" t="s">
        <v>49</v>
      </c>
      <c r="D19" s="19">
        <v>4</v>
      </c>
      <c r="F19" s="18">
        <v>18</v>
      </c>
      <c r="G19" s="18"/>
      <c r="H19" s="18">
        <v>4.3179999999999996</v>
      </c>
      <c r="I19" s="18">
        <v>1.302</v>
      </c>
      <c r="J19" s="18">
        <v>8.1880000000000006</v>
      </c>
      <c r="K19" s="18">
        <v>1.286</v>
      </c>
      <c r="L19" s="18"/>
      <c r="M19" s="18">
        <v>80.015314450000005</v>
      </c>
      <c r="N19" s="18">
        <v>130.1974396</v>
      </c>
      <c r="O19" s="18">
        <v>70.357798200000005</v>
      </c>
      <c r="P19" s="18">
        <v>134.2579044</v>
      </c>
      <c r="Q19" s="21"/>
      <c r="R19" s="18"/>
      <c r="S19" s="18"/>
      <c r="T19" s="18"/>
      <c r="U19" s="18"/>
      <c r="V19" s="18"/>
      <c r="W19" s="28"/>
      <c r="X19" s="18"/>
      <c r="Y19" s="18"/>
      <c r="Z19" s="18"/>
      <c r="AA19" s="28"/>
      <c r="AB19" s="18"/>
      <c r="AC19" s="18"/>
      <c r="AD19" s="18"/>
      <c r="AE19" s="28"/>
      <c r="AF19" s="18"/>
      <c r="AG19" s="18"/>
      <c r="AH19" s="18"/>
      <c r="AI19" s="21"/>
      <c r="AJ19" s="18">
        <v>2</v>
      </c>
      <c r="AK19" s="18">
        <v>7</v>
      </c>
      <c r="AL19" s="18"/>
      <c r="AM19" s="18">
        <v>4.5466666670000002</v>
      </c>
      <c r="AN19" s="18">
        <v>2.2599999999999998</v>
      </c>
      <c r="AO19" s="18">
        <v>5.5</v>
      </c>
      <c r="AP19" s="18">
        <v>2.3666666670000001</v>
      </c>
      <c r="AQ19" s="18"/>
      <c r="AR19" s="18">
        <v>49.814080390000001</v>
      </c>
      <c r="AS19" s="18">
        <v>139.6735448</v>
      </c>
      <c r="AT19" s="18">
        <v>76.63251545</v>
      </c>
      <c r="AU19" s="18">
        <v>108.642921</v>
      </c>
      <c r="AV19" s="21"/>
      <c r="AW19" s="18">
        <v>3</v>
      </c>
      <c r="AX19" s="18">
        <v>1</v>
      </c>
      <c r="AY19" s="18">
        <v>6.398285714</v>
      </c>
      <c r="AZ19" s="18">
        <v>1.672571429</v>
      </c>
      <c r="BA19" s="18">
        <v>19.364571430000002</v>
      </c>
      <c r="BB19" s="18">
        <v>2.2168571429999999</v>
      </c>
      <c r="BC19" s="21"/>
      <c r="BD19" s="18">
        <v>4</v>
      </c>
      <c r="BE19" s="18">
        <v>2</v>
      </c>
      <c r="BF19" s="18"/>
      <c r="BG19" s="18" t="s">
        <v>35</v>
      </c>
      <c r="BH19" s="18">
        <v>1.4511111109999999</v>
      </c>
      <c r="BI19" s="18">
        <v>15.346888890000001</v>
      </c>
      <c r="BJ19" s="18">
        <v>5.6866666669999999</v>
      </c>
      <c r="BK19" s="18">
        <v>1.485333333</v>
      </c>
      <c r="BL19" s="18">
        <v>5.6866666669999999</v>
      </c>
      <c r="BM19" s="18">
        <v>1.485333333</v>
      </c>
      <c r="BN19" s="18"/>
      <c r="BO19" s="18"/>
    </row>
    <row r="20" spans="1:67" x14ac:dyDescent="0.2">
      <c r="A20" s="18">
        <v>19</v>
      </c>
      <c r="B20" s="18">
        <v>41</v>
      </c>
      <c r="C20" s="18" t="s">
        <v>49</v>
      </c>
      <c r="D20" s="19">
        <v>4</v>
      </c>
      <c r="F20" s="18">
        <v>19</v>
      </c>
      <c r="G20" s="18"/>
      <c r="H20" s="18">
        <v>3.294</v>
      </c>
      <c r="I20" s="18">
        <v>0.97199999999999998</v>
      </c>
      <c r="J20" s="18">
        <v>7.1619999999999999</v>
      </c>
      <c r="K20" s="18">
        <v>1.044</v>
      </c>
      <c r="L20" s="18"/>
      <c r="M20" s="18">
        <v>86.453391740000001</v>
      </c>
      <c r="N20" s="18">
        <v>151.78570350000001</v>
      </c>
      <c r="O20" s="18">
        <v>80.980380890000006</v>
      </c>
      <c r="P20" s="18">
        <v>130.192714</v>
      </c>
      <c r="Q20" s="21"/>
      <c r="R20" s="18"/>
      <c r="S20" s="18"/>
      <c r="T20" s="18"/>
      <c r="U20" s="18"/>
      <c r="V20" s="18"/>
      <c r="W20" s="28"/>
      <c r="X20" s="18"/>
      <c r="Y20" s="18"/>
      <c r="Z20" s="18"/>
      <c r="AA20" s="28"/>
      <c r="AB20" s="18"/>
      <c r="AC20" s="18"/>
      <c r="AD20" s="18"/>
      <c r="AE20" s="28"/>
      <c r="AF20" s="18"/>
      <c r="AG20" s="18"/>
      <c r="AH20" s="18"/>
      <c r="AI20" s="21"/>
      <c r="AJ20" s="18">
        <v>2</v>
      </c>
      <c r="AK20" s="18">
        <v>8</v>
      </c>
      <c r="AL20" s="18"/>
      <c r="AM20" s="18">
        <v>6.5066666670000002</v>
      </c>
      <c r="AN20" s="18">
        <v>1.66</v>
      </c>
      <c r="AO20" s="18">
        <v>16.28</v>
      </c>
      <c r="AP20" s="18">
        <v>2.52</v>
      </c>
      <c r="AQ20" s="18"/>
      <c r="AR20" s="18">
        <v>71.940785120000001</v>
      </c>
      <c r="AS20" s="18">
        <v>116.7435907</v>
      </c>
      <c r="AT20" s="18">
        <v>68.957611619999994</v>
      </c>
      <c r="AU20" s="18">
        <v>86.720693370000006</v>
      </c>
      <c r="AV20" s="21"/>
      <c r="AW20" s="18">
        <v>3</v>
      </c>
      <c r="AX20" s="18">
        <v>2</v>
      </c>
      <c r="AY20" s="18">
        <v>1.262</v>
      </c>
      <c r="AZ20" s="18">
        <v>0.51742857099999995</v>
      </c>
      <c r="BA20" s="18">
        <v>3.6608571429999999</v>
      </c>
      <c r="BB20" s="18">
        <v>0.75085714299999995</v>
      </c>
      <c r="BC20" s="21"/>
      <c r="BD20" s="18">
        <v>4</v>
      </c>
      <c r="BE20" s="18">
        <v>3</v>
      </c>
      <c r="BF20" s="18"/>
      <c r="BG20" s="18" t="s">
        <v>36</v>
      </c>
      <c r="BH20" s="18"/>
      <c r="BI20" s="18"/>
      <c r="BJ20" s="18">
        <v>1.4145454550000001</v>
      </c>
      <c r="BK20" s="18">
        <v>19.344074070000001</v>
      </c>
      <c r="BL20" s="18">
        <v>6.7535483870000004</v>
      </c>
      <c r="BM20" s="18">
        <v>1.8005555559999999</v>
      </c>
      <c r="BN20" s="18">
        <v>6.7535483870000004</v>
      </c>
      <c r="BO20" s="18">
        <v>1.8005555559999999</v>
      </c>
    </row>
    <row r="21" spans="1:67" x14ac:dyDescent="0.2">
      <c r="A21" s="18">
        <v>20</v>
      </c>
      <c r="B21" s="18">
        <v>41</v>
      </c>
      <c r="C21" s="18" t="s">
        <v>49</v>
      </c>
      <c r="D21" s="19">
        <v>4</v>
      </c>
      <c r="F21" s="18">
        <v>20</v>
      </c>
      <c r="G21" s="18"/>
      <c r="H21" s="18">
        <v>6.6680000000000001</v>
      </c>
      <c r="I21" s="18">
        <v>1.4039999999999999</v>
      </c>
      <c r="J21" s="18">
        <v>22.963999999999999</v>
      </c>
      <c r="K21" s="18">
        <v>1.0760000000000001</v>
      </c>
      <c r="L21" s="18"/>
      <c r="M21" s="18">
        <v>81.973676789999999</v>
      </c>
      <c r="N21" s="18">
        <v>129.7796343</v>
      </c>
      <c r="O21" s="18">
        <v>77.954086360000005</v>
      </c>
      <c r="P21" s="18">
        <v>127.2788049</v>
      </c>
      <c r="Q21" s="21"/>
      <c r="R21" s="18"/>
      <c r="S21" s="18"/>
      <c r="T21" s="18"/>
      <c r="U21" s="18"/>
      <c r="V21" s="18"/>
      <c r="W21" s="28"/>
      <c r="X21" s="18"/>
      <c r="Y21" s="18"/>
      <c r="Z21" s="18"/>
      <c r="AA21" s="28"/>
      <c r="AB21" s="18"/>
      <c r="AC21" s="18"/>
      <c r="AD21" s="18"/>
      <c r="AE21" s="28"/>
      <c r="AF21" s="18"/>
      <c r="AG21" s="18"/>
      <c r="AH21" s="18"/>
      <c r="AI21" s="21"/>
      <c r="AJ21" s="18">
        <v>2</v>
      </c>
      <c r="AK21" s="18">
        <v>9</v>
      </c>
      <c r="AL21" s="18"/>
      <c r="AM21" s="18">
        <v>6.26</v>
      </c>
      <c r="AN21" s="18">
        <v>0.90666666699999998</v>
      </c>
      <c r="AO21" s="18">
        <v>5.8</v>
      </c>
      <c r="AP21" s="18">
        <v>2.7</v>
      </c>
      <c r="AQ21" s="18"/>
      <c r="AR21" s="18">
        <v>62.225612339999998</v>
      </c>
      <c r="AS21" s="18">
        <v>127.6831818</v>
      </c>
      <c r="AT21" s="18">
        <v>72.526465639999998</v>
      </c>
      <c r="AU21" s="18">
        <v>112.2818371</v>
      </c>
      <c r="AV21" s="21"/>
      <c r="AW21" s="18">
        <v>3</v>
      </c>
      <c r="AX21" s="18">
        <v>3</v>
      </c>
      <c r="AY21" s="18">
        <v>0.97085714300000003</v>
      </c>
      <c r="AZ21" s="18">
        <v>0.59142857100000001</v>
      </c>
      <c r="BA21" s="18">
        <v>1.688285714</v>
      </c>
      <c r="BB21" s="18">
        <v>0.79200000000000004</v>
      </c>
      <c r="BC21" s="21"/>
      <c r="BD21" s="18">
        <v>4</v>
      </c>
      <c r="BE21" s="18">
        <v>4</v>
      </c>
      <c r="BF21" s="18"/>
      <c r="BG21" s="18"/>
      <c r="BH21" s="18"/>
      <c r="BI21" s="18"/>
      <c r="BJ21" s="18"/>
      <c r="BK21" s="18"/>
      <c r="BL21" s="18"/>
      <c r="BM21" s="18"/>
      <c r="BN21" s="18">
        <v>1.254814815</v>
      </c>
      <c r="BO21" s="18">
        <v>21.92166667</v>
      </c>
    </row>
    <row r="22" spans="1:67" x14ac:dyDescent="0.2">
      <c r="A22" s="18">
        <v>21</v>
      </c>
      <c r="B22" s="18">
        <v>41</v>
      </c>
      <c r="C22" s="18" t="s">
        <v>49</v>
      </c>
      <c r="D22" s="19">
        <v>4</v>
      </c>
      <c r="F22" s="18">
        <v>21</v>
      </c>
      <c r="G22" s="18"/>
      <c r="H22" s="18">
        <v>4.9720000000000004</v>
      </c>
      <c r="I22" s="18">
        <v>1.41</v>
      </c>
      <c r="J22" s="18">
        <v>13.52</v>
      </c>
      <c r="K22" s="18">
        <v>0.96399999999999997</v>
      </c>
      <c r="L22" s="18"/>
      <c r="M22" s="18">
        <v>87.324806690000003</v>
      </c>
      <c r="N22" s="18">
        <v>138.7397076</v>
      </c>
      <c r="O22" s="18">
        <v>71.883804019999999</v>
      </c>
      <c r="P22" s="18">
        <v>149.56034579999999</v>
      </c>
      <c r="Q22" s="21"/>
      <c r="R22" s="18"/>
      <c r="S22" s="18"/>
      <c r="T22" s="18"/>
      <c r="U22" s="18"/>
      <c r="V22" s="18"/>
      <c r="W22" s="28"/>
      <c r="X22" s="18"/>
      <c r="Y22" s="18"/>
      <c r="Z22" s="18"/>
      <c r="AA22" s="28"/>
      <c r="AB22" s="18"/>
      <c r="AC22" s="18"/>
      <c r="AD22" s="18"/>
      <c r="AE22" s="28"/>
      <c r="AF22" s="18"/>
      <c r="AG22" s="18"/>
      <c r="AH22" s="18"/>
      <c r="AI22" s="21"/>
      <c r="AJ22" s="18">
        <v>2</v>
      </c>
      <c r="AK22" s="18">
        <v>10</v>
      </c>
      <c r="AL22" s="18"/>
      <c r="AM22" s="18">
        <v>4.6399999999999997</v>
      </c>
      <c r="AN22" s="18">
        <v>2.0866666669999998</v>
      </c>
      <c r="AO22" s="18">
        <v>9.5266666670000006</v>
      </c>
      <c r="AP22" s="18">
        <v>3.0733333329999999</v>
      </c>
      <c r="AQ22" s="18"/>
      <c r="AR22" s="18">
        <v>74.252981360000007</v>
      </c>
      <c r="AS22" s="18">
        <v>75.320522650000001</v>
      </c>
      <c r="AT22" s="18">
        <v>87.724383509999996</v>
      </c>
      <c r="AU22" s="18">
        <v>92.292969139999997</v>
      </c>
      <c r="AV22" s="21"/>
      <c r="AW22" s="18">
        <v>3</v>
      </c>
      <c r="AX22" s="18">
        <v>4</v>
      </c>
      <c r="AY22" s="18">
        <v>0.70685714300000002</v>
      </c>
      <c r="AZ22" s="18">
        <v>0.62571428600000001</v>
      </c>
      <c r="BA22" s="18">
        <v>1.2068571429999999</v>
      </c>
      <c r="BB22" s="18">
        <v>0.70457142900000003</v>
      </c>
      <c r="BC22" s="21"/>
      <c r="BD22" s="18">
        <v>5</v>
      </c>
      <c r="BE22" s="18">
        <v>0</v>
      </c>
      <c r="BF22" s="18" t="s">
        <v>37</v>
      </c>
      <c r="BG22" s="18" t="s">
        <v>33</v>
      </c>
      <c r="BH22" s="18"/>
      <c r="BI22" s="18"/>
      <c r="BJ22" s="18"/>
      <c r="BK22" s="18"/>
      <c r="BL22" s="18" t="e">
        <v>#DIV/0!</v>
      </c>
      <c r="BM22" s="18" t="e">
        <v>#DIV/0!</v>
      </c>
      <c r="BN22" s="18"/>
      <c r="BO22" s="18"/>
    </row>
    <row r="23" spans="1:67" x14ac:dyDescent="0.2">
      <c r="A23" s="18">
        <v>22</v>
      </c>
      <c r="B23" s="18">
        <v>41</v>
      </c>
      <c r="C23" s="18" t="s">
        <v>49</v>
      </c>
      <c r="D23" s="19">
        <v>4</v>
      </c>
      <c r="F23" s="18">
        <v>22</v>
      </c>
      <c r="G23" s="18"/>
      <c r="H23" s="18">
        <v>8.8339999999999996</v>
      </c>
      <c r="I23" s="18">
        <v>1.988</v>
      </c>
      <c r="J23" s="18">
        <v>19.472000000000001</v>
      </c>
      <c r="K23" s="18">
        <v>2.8119999999999998</v>
      </c>
      <c r="L23" s="18"/>
      <c r="M23" s="18">
        <v>84.415680019999996</v>
      </c>
      <c r="N23" s="18">
        <v>159.13381430000001</v>
      </c>
      <c r="O23" s="18">
        <v>68.852131749999998</v>
      </c>
      <c r="P23" s="18">
        <v>136.7836112</v>
      </c>
      <c r="Q23" s="21"/>
      <c r="R23" s="18"/>
      <c r="S23" s="18"/>
      <c r="T23" s="18"/>
      <c r="U23" s="18"/>
      <c r="V23" s="18"/>
      <c r="W23" s="28"/>
      <c r="X23" s="18"/>
      <c r="Y23" s="18"/>
      <c r="Z23" s="18"/>
      <c r="AA23" s="28"/>
      <c r="AB23" s="18"/>
      <c r="AC23" s="18"/>
      <c r="AD23" s="18"/>
      <c r="AE23" s="28"/>
      <c r="AF23" s="18"/>
      <c r="AG23" s="18"/>
      <c r="AH23" s="18"/>
      <c r="AI23" s="21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21"/>
      <c r="AW23" s="18">
        <v>3</v>
      </c>
      <c r="AX23" s="18">
        <v>5</v>
      </c>
      <c r="AY23" s="18">
        <v>1.1160000000000001</v>
      </c>
      <c r="AZ23" s="18">
        <v>0.78485714299999998</v>
      </c>
      <c r="BA23" s="18">
        <v>1.425142857</v>
      </c>
      <c r="BB23" s="18">
        <v>0.74914285700000005</v>
      </c>
      <c r="BC23" s="21"/>
      <c r="BD23" s="18">
        <v>5</v>
      </c>
      <c r="BE23" s="18">
        <v>1</v>
      </c>
      <c r="BF23" s="18"/>
      <c r="BG23" s="18" t="s">
        <v>34</v>
      </c>
      <c r="BH23" s="18" t="e">
        <v>#DIV/0!</v>
      </c>
      <c r="BI23" s="18" t="e">
        <v>#DIV/0!</v>
      </c>
      <c r="BJ23" s="18"/>
      <c r="BK23" s="18"/>
      <c r="BL23" s="18" t="e">
        <v>#DIV/0!</v>
      </c>
      <c r="BM23" s="18" t="e">
        <v>#DIV/0!</v>
      </c>
      <c r="BN23" s="18"/>
      <c r="BO23" s="18"/>
    </row>
    <row r="24" spans="1:67" x14ac:dyDescent="0.2">
      <c r="A24" t="str">
        <f>IF([2]BA1652!W22&lt;&gt;0, [2]BA1652!W22, "")</f>
        <v/>
      </c>
      <c r="B24" t="str">
        <f>IF([2]BA1652!X22&lt;&gt;0, [2]BA1652!X22, "")</f>
        <v/>
      </c>
      <c r="C24" t="str">
        <f>IF([2]BA1652!Y22&lt;&gt;0, [2]BA1652!Y22, "")</f>
        <v/>
      </c>
      <c r="D24" t="str">
        <f>IF([2]BA1652!Z22&lt;&gt;0, [2]BA1652!Z22, "")</f>
        <v/>
      </c>
      <c r="F24" s="18">
        <v>23</v>
      </c>
      <c r="G24" s="18"/>
      <c r="H24" s="18" t="e">
        <v>#DIV/0!</v>
      </c>
      <c r="I24" s="18" t="e">
        <v>#DIV/0!</v>
      </c>
      <c r="J24" s="18" t="e">
        <v>#DIV/0!</v>
      </c>
      <c r="K24" s="18" t="e">
        <v>#DIV/0!</v>
      </c>
      <c r="L24" s="18"/>
      <c r="M24" s="18" t="e">
        <v>#DIV/0!</v>
      </c>
      <c r="N24" s="18" t="e">
        <v>#DIV/0!</v>
      </c>
      <c r="O24" s="18" t="e">
        <v>#DIV/0!</v>
      </c>
      <c r="P24" s="18" t="e">
        <v>#DIV/0!</v>
      </c>
      <c r="Q24" s="21"/>
      <c r="R24" s="18"/>
      <c r="S24" s="18"/>
      <c r="T24" s="18"/>
      <c r="U24" s="18"/>
      <c r="V24" s="18"/>
      <c r="W24" s="28"/>
      <c r="X24" s="18"/>
      <c r="Y24" s="18"/>
      <c r="Z24" s="18"/>
      <c r="AA24" s="28"/>
      <c r="AB24" s="18"/>
      <c r="AC24" s="18"/>
      <c r="AD24" s="18"/>
      <c r="AE24" s="28"/>
      <c r="AF24" s="18"/>
      <c r="AG24" s="18"/>
      <c r="AH24" s="18"/>
      <c r="AI24" s="21"/>
      <c r="AJ24" s="18">
        <v>3</v>
      </c>
      <c r="AK24" s="18">
        <v>1</v>
      </c>
      <c r="AL24" s="18"/>
      <c r="AM24" s="18">
        <v>5.3685714290000002</v>
      </c>
      <c r="AN24" s="18">
        <v>1.3285714289999999</v>
      </c>
      <c r="AO24" s="18">
        <v>19.83714286</v>
      </c>
      <c r="AP24" s="18">
        <v>1.551428571</v>
      </c>
      <c r="AQ24" s="18"/>
      <c r="AR24" s="18">
        <v>72.551667969999997</v>
      </c>
      <c r="AS24" s="18">
        <v>131.2368012</v>
      </c>
      <c r="AT24" s="18">
        <v>43.130367069999998</v>
      </c>
      <c r="AU24" s="18">
        <v>114.1187867</v>
      </c>
      <c r="AV24" s="21"/>
      <c r="AW24" s="18">
        <v>3</v>
      </c>
      <c r="AX24" s="18">
        <v>6</v>
      </c>
      <c r="AY24" s="18">
        <v>0.77942857099999996</v>
      </c>
      <c r="AZ24" s="18"/>
      <c r="BA24" s="18">
        <v>1.132571429</v>
      </c>
      <c r="BB24" s="18"/>
      <c r="BC24" s="21"/>
      <c r="BD24" s="18">
        <v>5</v>
      </c>
      <c r="BE24" s="18">
        <v>2</v>
      </c>
      <c r="BF24" s="18"/>
      <c r="BG24" s="18" t="s">
        <v>35</v>
      </c>
      <c r="BH24" s="18" t="e">
        <v>#DIV/0!</v>
      </c>
      <c r="BI24" s="18" t="e">
        <v>#DIV/0!</v>
      </c>
      <c r="BJ24" s="18" t="e">
        <v>#DIV/0!</v>
      </c>
      <c r="BK24" s="18" t="e">
        <v>#DIV/0!</v>
      </c>
      <c r="BL24" s="18" t="e">
        <v>#DIV/0!</v>
      </c>
      <c r="BM24" s="18" t="e">
        <v>#DIV/0!</v>
      </c>
      <c r="BN24" s="18"/>
      <c r="BO24" s="18"/>
    </row>
    <row r="25" spans="1:67" x14ac:dyDescent="0.2">
      <c r="F25" s="18">
        <v>24</v>
      </c>
      <c r="G25" s="18"/>
      <c r="H25" s="18" t="e">
        <v>#DIV/0!</v>
      </c>
      <c r="I25" s="18" t="e">
        <v>#DIV/0!</v>
      </c>
      <c r="J25" s="18" t="e">
        <v>#DIV/0!</v>
      </c>
      <c r="K25" s="18" t="e">
        <v>#DIV/0!</v>
      </c>
      <c r="L25" s="18"/>
      <c r="M25" s="18" t="e">
        <v>#DIV/0!</v>
      </c>
      <c r="N25" s="18" t="e">
        <v>#DIV/0!</v>
      </c>
      <c r="O25" s="18" t="e">
        <v>#DIV/0!</v>
      </c>
      <c r="P25" s="18" t="e">
        <v>#DIV/0!</v>
      </c>
      <c r="Q25" s="21"/>
      <c r="R25" s="18"/>
      <c r="S25" s="18"/>
      <c r="T25" s="18"/>
      <c r="U25" s="18"/>
      <c r="V25" s="18"/>
      <c r="W25" s="28"/>
      <c r="X25" s="18"/>
      <c r="Y25" s="18"/>
      <c r="Z25" s="18"/>
      <c r="AA25" s="28"/>
      <c r="AB25" s="18"/>
      <c r="AC25" s="18"/>
      <c r="AD25" s="18"/>
      <c r="AE25" s="28"/>
      <c r="AF25" s="18"/>
      <c r="AG25" s="18"/>
      <c r="AH25" s="18"/>
      <c r="AI25" s="21"/>
      <c r="AJ25" s="18">
        <v>3</v>
      </c>
      <c r="AK25" s="18">
        <v>2</v>
      </c>
      <c r="AL25" s="18"/>
      <c r="AM25" s="18">
        <v>8.6</v>
      </c>
      <c r="AN25" s="18">
        <v>1.3057142859999999</v>
      </c>
      <c r="AO25" s="18">
        <v>15.43714286</v>
      </c>
      <c r="AP25" s="18">
        <v>1.9742857140000001</v>
      </c>
      <c r="AQ25" s="18"/>
      <c r="AR25" s="18">
        <v>62.237010939999998</v>
      </c>
      <c r="AS25" s="18">
        <v>121.01015270000001</v>
      </c>
      <c r="AT25" s="18">
        <v>72.151125219999997</v>
      </c>
      <c r="AU25" s="18">
        <v>122.52232309999999</v>
      </c>
      <c r="AV25" s="21"/>
      <c r="AW25" s="18">
        <v>3</v>
      </c>
      <c r="AX25" s="18">
        <v>7</v>
      </c>
      <c r="AY25" s="18">
        <v>0.91</v>
      </c>
      <c r="AZ25" s="18"/>
      <c r="BA25" s="18">
        <v>1.0302857139999999</v>
      </c>
      <c r="BB25" s="18"/>
      <c r="BC25" s="21"/>
      <c r="BD25" s="18">
        <v>5</v>
      </c>
      <c r="BE25" s="18">
        <v>3</v>
      </c>
      <c r="BF25" s="18"/>
      <c r="BG25" s="18" t="s">
        <v>36</v>
      </c>
      <c r="BH25" s="18"/>
      <c r="BI25" s="18"/>
      <c r="BJ25" s="18" t="e">
        <v>#DIV/0!</v>
      </c>
      <c r="BK25" s="18" t="e">
        <v>#DIV/0!</v>
      </c>
      <c r="BL25" s="18" t="e">
        <v>#DIV/0!</v>
      </c>
      <c r="BM25" s="18" t="e">
        <v>#DIV/0!</v>
      </c>
      <c r="BN25" s="18" t="e">
        <v>#DIV/0!</v>
      </c>
      <c r="BO25" s="18" t="e">
        <v>#DIV/0!</v>
      </c>
    </row>
    <row r="26" spans="1:67" x14ac:dyDescent="0.2">
      <c r="F26" s="18">
        <v>25</v>
      </c>
      <c r="G26" s="18"/>
      <c r="H26" s="18" t="e">
        <v>#DIV/0!</v>
      </c>
      <c r="I26" s="18" t="e">
        <v>#DIV/0!</v>
      </c>
      <c r="J26" s="18" t="e">
        <v>#DIV/0!</v>
      </c>
      <c r="K26" s="18" t="e">
        <v>#DIV/0!</v>
      </c>
      <c r="L26" s="18"/>
      <c r="M26" s="18" t="e">
        <v>#DIV/0!</v>
      </c>
      <c r="N26" s="18" t="e">
        <v>#DIV/0!</v>
      </c>
      <c r="O26" s="18" t="e">
        <v>#DIV/0!</v>
      </c>
      <c r="P26" s="18" t="e">
        <v>#DIV/0!</v>
      </c>
      <c r="Q26" s="21"/>
      <c r="R26" s="18"/>
      <c r="S26" s="18"/>
      <c r="T26" s="18"/>
      <c r="U26" s="18"/>
      <c r="V26" s="18"/>
      <c r="W26" s="28"/>
      <c r="X26" s="18"/>
      <c r="Y26" s="18"/>
      <c r="Z26" s="18"/>
      <c r="AA26" s="28"/>
      <c r="AB26" s="18"/>
      <c r="AC26" s="18"/>
      <c r="AD26" s="18"/>
      <c r="AE26" s="28"/>
      <c r="AF26" s="18"/>
      <c r="AG26" s="18"/>
      <c r="AH26" s="18"/>
      <c r="AI26" s="21"/>
      <c r="AJ26" s="18">
        <v>3</v>
      </c>
      <c r="AK26" s="18">
        <v>3</v>
      </c>
      <c r="AL26" s="18"/>
      <c r="AM26" s="18">
        <v>3.6</v>
      </c>
      <c r="AN26" s="18">
        <v>1.674285714</v>
      </c>
      <c r="AO26" s="18">
        <v>28.931428570000001</v>
      </c>
      <c r="AP26" s="18">
        <v>1.914285714</v>
      </c>
      <c r="AQ26" s="18"/>
      <c r="AR26" s="18">
        <v>73.762669860000003</v>
      </c>
      <c r="AS26" s="18">
        <v>143.88676290000001</v>
      </c>
      <c r="AT26" s="18">
        <v>62.520119319999999</v>
      </c>
      <c r="AU26" s="18">
        <v>105.4909376</v>
      </c>
      <c r="AV26" s="21"/>
      <c r="AW26" s="18">
        <v>3</v>
      </c>
      <c r="AX26" s="18">
        <v>8</v>
      </c>
      <c r="AY26" s="18">
        <v>0.94799999999999995</v>
      </c>
      <c r="AZ26" s="18"/>
      <c r="BA26" s="18">
        <v>0.920571429</v>
      </c>
      <c r="BB26" s="18"/>
      <c r="BC26" s="21"/>
      <c r="BD26" s="18">
        <v>5</v>
      </c>
      <c r="BE26" s="18">
        <v>4</v>
      </c>
      <c r="BF26" s="18"/>
      <c r="BG26" s="18"/>
      <c r="BH26" s="18"/>
      <c r="BI26" s="18"/>
      <c r="BJ26" s="18"/>
      <c r="BK26" s="18"/>
      <c r="BL26" s="18"/>
      <c r="BM26" s="18"/>
      <c r="BN26" s="18" t="e">
        <v>#DIV/0!</v>
      </c>
      <c r="BO26" s="18" t="e">
        <v>#DIV/0!</v>
      </c>
    </row>
    <row r="27" spans="1:67" x14ac:dyDescent="0.2">
      <c r="F27" s="18">
        <v>26</v>
      </c>
      <c r="G27" s="18"/>
      <c r="H27" s="18" t="e">
        <v>#DIV/0!</v>
      </c>
      <c r="I27" s="18" t="e">
        <v>#DIV/0!</v>
      </c>
      <c r="J27" s="18" t="e">
        <v>#DIV/0!</v>
      </c>
      <c r="K27" s="18" t="e">
        <v>#DIV/0!</v>
      </c>
      <c r="L27" s="18"/>
      <c r="M27" s="18" t="e">
        <v>#DIV/0!</v>
      </c>
      <c r="N27" s="18" t="e">
        <v>#DIV/0!</v>
      </c>
      <c r="O27" s="18" t="e">
        <v>#DIV/0!</v>
      </c>
      <c r="P27" s="18" t="e">
        <v>#DIV/0!</v>
      </c>
      <c r="Q27" s="21"/>
      <c r="R27" s="18"/>
      <c r="S27" s="18"/>
      <c r="T27" s="18"/>
      <c r="U27" s="18"/>
      <c r="V27" s="18"/>
      <c r="W27" s="28"/>
      <c r="X27" s="18"/>
      <c r="Y27" s="18"/>
      <c r="Z27" s="18"/>
      <c r="AA27" s="28"/>
      <c r="AB27" s="18"/>
      <c r="AC27" s="18"/>
      <c r="AD27" s="18"/>
      <c r="AE27" s="28"/>
      <c r="AF27" s="18"/>
      <c r="AG27" s="18"/>
      <c r="AH27" s="18"/>
      <c r="AI27" s="21"/>
      <c r="AJ27" s="18">
        <v>3</v>
      </c>
      <c r="AK27" s="18">
        <v>4</v>
      </c>
      <c r="AL27" s="18"/>
      <c r="AM27" s="18">
        <v>4.18</v>
      </c>
      <c r="AN27" s="18">
        <v>1.5</v>
      </c>
      <c r="AO27" s="18">
        <v>27.208571429999999</v>
      </c>
      <c r="AP27" s="18">
        <v>2.457142857</v>
      </c>
      <c r="AQ27" s="18"/>
      <c r="AR27" s="18">
        <v>67.396442829999998</v>
      </c>
      <c r="AS27" s="18">
        <v>122.7003558</v>
      </c>
      <c r="AT27" s="18">
        <v>54.550990640000002</v>
      </c>
      <c r="AU27" s="18">
        <v>81.972141730000004</v>
      </c>
      <c r="AV27" s="21"/>
      <c r="AW27" s="18">
        <v>3</v>
      </c>
      <c r="AX27" s="18">
        <v>9</v>
      </c>
      <c r="AY27" s="18">
        <v>1.0680000000000001</v>
      </c>
      <c r="AZ27" s="18"/>
      <c r="BA27" s="18">
        <v>0.88342857100000005</v>
      </c>
      <c r="BB27" s="18"/>
      <c r="BC27" s="21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spans="1:67" x14ac:dyDescent="0.2">
      <c r="F28" s="18">
        <v>27</v>
      </c>
      <c r="G28" s="18"/>
      <c r="H28" s="18" t="e">
        <v>#DIV/0!</v>
      </c>
      <c r="I28" s="18" t="e">
        <v>#DIV/0!</v>
      </c>
      <c r="J28" s="18" t="e">
        <v>#DIV/0!</v>
      </c>
      <c r="K28" s="18" t="e">
        <v>#DIV/0!</v>
      </c>
      <c r="L28" s="18"/>
      <c r="M28" s="18" t="e">
        <v>#DIV/0!</v>
      </c>
      <c r="N28" s="18" t="e">
        <v>#DIV/0!</v>
      </c>
      <c r="O28" s="18" t="e">
        <v>#DIV/0!</v>
      </c>
      <c r="P28" s="18" t="e">
        <v>#DIV/0!</v>
      </c>
      <c r="Q28" s="21"/>
      <c r="R28" s="18"/>
      <c r="S28" s="18"/>
      <c r="T28" s="18"/>
      <c r="U28" s="18"/>
      <c r="V28" s="18"/>
      <c r="W28" s="28"/>
      <c r="X28" s="18"/>
      <c r="Y28" s="18"/>
      <c r="Z28" s="18"/>
      <c r="AA28" s="28"/>
      <c r="AB28" s="18"/>
      <c r="AC28" s="18"/>
      <c r="AD28" s="18"/>
      <c r="AE28" s="28"/>
      <c r="AF28" s="18"/>
      <c r="AG28" s="18"/>
      <c r="AH28" s="18"/>
      <c r="AI28" s="21"/>
      <c r="AJ28" s="18">
        <v>3</v>
      </c>
      <c r="AK28" s="18">
        <v>5</v>
      </c>
      <c r="AL28" s="18"/>
      <c r="AM28" s="18">
        <v>6.9285714289999998</v>
      </c>
      <c r="AN28" s="18">
        <v>1.5085714290000001</v>
      </c>
      <c r="AO28" s="18">
        <v>20.51714286</v>
      </c>
      <c r="AP28" s="18">
        <v>2.04</v>
      </c>
      <c r="AQ28" s="18"/>
      <c r="AR28" s="18">
        <v>69.709737559999994</v>
      </c>
      <c r="AS28" s="18">
        <v>105.6822457</v>
      </c>
      <c r="AT28" s="18">
        <v>59.288836009999997</v>
      </c>
      <c r="AU28" s="18">
        <v>98.298627530000005</v>
      </c>
      <c r="AV28" s="21"/>
      <c r="AW28" s="18">
        <v>3</v>
      </c>
      <c r="AX28" s="18">
        <v>10</v>
      </c>
      <c r="AY28" s="18">
        <v>0.945142857</v>
      </c>
      <c r="AZ28" s="18"/>
      <c r="BA28" s="18">
        <v>1.0171428570000001</v>
      </c>
      <c r="BB28" s="18"/>
      <c r="BC28" s="21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spans="1:67" x14ac:dyDescent="0.2">
      <c r="F29" s="18">
        <v>28</v>
      </c>
      <c r="G29" s="18"/>
      <c r="H29" s="18" t="e">
        <v>#DIV/0!</v>
      </c>
      <c r="I29" s="18" t="e">
        <v>#DIV/0!</v>
      </c>
      <c r="J29" s="18" t="e">
        <v>#DIV/0!</v>
      </c>
      <c r="K29" s="18" t="e">
        <v>#DIV/0!</v>
      </c>
      <c r="L29" s="18"/>
      <c r="M29" s="18" t="e">
        <v>#DIV/0!</v>
      </c>
      <c r="N29" s="18" t="e">
        <v>#DIV/0!</v>
      </c>
      <c r="O29" s="18" t="e">
        <v>#DIV/0!</v>
      </c>
      <c r="P29" s="18" t="e">
        <v>#DIV/0!</v>
      </c>
      <c r="Q29" s="21"/>
      <c r="R29" s="18"/>
      <c r="S29" s="18"/>
      <c r="T29" s="18"/>
      <c r="U29" s="18"/>
      <c r="V29" s="18"/>
      <c r="W29" s="28"/>
      <c r="X29" s="18"/>
      <c r="Y29" s="18"/>
      <c r="Z29" s="18"/>
      <c r="AA29" s="28"/>
      <c r="AB29" s="18"/>
      <c r="AC29" s="18"/>
      <c r="AD29" s="18"/>
      <c r="AE29" s="28"/>
      <c r="AF29" s="18"/>
      <c r="AG29" s="18"/>
      <c r="AH29" s="18"/>
      <c r="AI29" s="21"/>
      <c r="AJ29" s="18">
        <v>3</v>
      </c>
      <c r="AK29" s="18">
        <v>6</v>
      </c>
      <c r="AL29" s="18"/>
      <c r="AM29" s="18">
        <v>8.0342857139999992</v>
      </c>
      <c r="AN29" s="18">
        <v>1.58</v>
      </c>
      <c r="AO29" s="18">
        <v>15.32</v>
      </c>
      <c r="AP29" s="18">
        <v>2.2571428569999998</v>
      </c>
      <c r="AQ29" s="18"/>
      <c r="AR29" s="18">
        <v>65.632558619999998</v>
      </c>
      <c r="AS29" s="18">
        <v>118.1180786</v>
      </c>
      <c r="AT29" s="18">
        <v>69.712538890000005</v>
      </c>
      <c r="AU29" s="18">
        <v>110.6909672</v>
      </c>
      <c r="AV29" s="21"/>
      <c r="AW29" s="18">
        <v>3</v>
      </c>
      <c r="AX29" s="18">
        <v>11</v>
      </c>
      <c r="AY29" s="18">
        <v>19.804571429999999</v>
      </c>
      <c r="AZ29" s="18"/>
      <c r="BA29" s="18">
        <v>1.0385714290000001</v>
      </c>
      <c r="BB29" s="18"/>
      <c r="BC29" s="21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spans="1:67" x14ac:dyDescent="0.2">
      <c r="F30" s="18">
        <v>29</v>
      </c>
      <c r="G30" s="18"/>
      <c r="H30" s="18" t="e">
        <v>#DIV/0!</v>
      </c>
      <c r="I30" s="18" t="e">
        <v>#DIV/0!</v>
      </c>
      <c r="J30" s="18" t="e">
        <v>#DIV/0!</v>
      </c>
      <c r="K30" s="18" t="e">
        <v>#DIV/0!</v>
      </c>
      <c r="L30" s="18"/>
      <c r="M30" s="18" t="e">
        <v>#DIV/0!</v>
      </c>
      <c r="N30" s="18" t="e">
        <v>#DIV/0!</v>
      </c>
      <c r="O30" s="18" t="e">
        <v>#DIV/0!</v>
      </c>
      <c r="P30" s="18" t="e">
        <v>#DIV/0!</v>
      </c>
      <c r="Q30" s="21"/>
      <c r="R30" s="18"/>
      <c r="S30" s="18"/>
      <c r="T30" s="18"/>
      <c r="U30" s="18"/>
      <c r="V30" s="18"/>
      <c r="W30" s="28"/>
      <c r="X30" s="18"/>
      <c r="Y30" s="18"/>
      <c r="Z30" s="18"/>
      <c r="AA30" s="28"/>
      <c r="AB30" s="18"/>
      <c r="AC30" s="18"/>
      <c r="AD30" s="18"/>
      <c r="AE30" s="28"/>
      <c r="AF30" s="18"/>
      <c r="AG30" s="18"/>
      <c r="AH30" s="18"/>
      <c r="AI30" s="21"/>
      <c r="AJ30" s="18">
        <v>3</v>
      </c>
      <c r="AK30" s="18">
        <v>7</v>
      </c>
      <c r="AL30" s="18"/>
      <c r="AM30" s="18">
        <v>5.44</v>
      </c>
      <c r="AN30" s="18">
        <v>1.8571428569999999</v>
      </c>
      <c r="AO30" s="18">
        <v>19.534285709999999</v>
      </c>
      <c r="AP30" s="18">
        <v>2.2742857139999999</v>
      </c>
      <c r="AQ30" s="18"/>
      <c r="AR30" s="18">
        <v>58.087552909999999</v>
      </c>
      <c r="AS30" s="18">
        <v>110.1156409</v>
      </c>
      <c r="AT30" s="18">
        <v>71.235017450000001</v>
      </c>
      <c r="AU30" s="18">
        <v>98.277940839999999</v>
      </c>
      <c r="AV30" s="21"/>
      <c r="AW30" s="18">
        <v>3</v>
      </c>
      <c r="AX30" s="18">
        <v>12</v>
      </c>
      <c r="AY30" s="18">
        <v>1.098857143</v>
      </c>
      <c r="AZ30" s="18"/>
      <c r="BA30" s="18">
        <v>0.90485714299999997</v>
      </c>
      <c r="BB30" s="18"/>
      <c r="BC30" s="21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spans="1:67" x14ac:dyDescent="0.2"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21"/>
      <c r="R31" s="18"/>
      <c r="S31" s="18"/>
      <c r="T31" s="18"/>
      <c r="U31" s="18"/>
      <c r="V31" s="18"/>
      <c r="W31" s="28"/>
      <c r="X31" s="18"/>
      <c r="Y31" s="18"/>
      <c r="Z31" s="18"/>
      <c r="AA31" s="28"/>
      <c r="AB31" s="18"/>
      <c r="AC31" s="18"/>
      <c r="AD31" s="18"/>
      <c r="AE31" s="28"/>
      <c r="AF31" s="18"/>
      <c r="AG31" s="18"/>
      <c r="AH31" s="18"/>
      <c r="AI31" s="21"/>
      <c r="AJ31" s="18">
        <v>3</v>
      </c>
      <c r="AK31" s="18">
        <v>8</v>
      </c>
      <c r="AL31" s="18"/>
      <c r="AM31" s="18">
        <v>4.7971428569999999</v>
      </c>
      <c r="AN31" s="18">
        <v>2.16</v>
      </c>
      <c r="AO31" s="18">
        <v>13.805714289999999</v>
      </c>
      <c r="AP31" s="18">
        <v>2.7485714290000001</v>
      </c>
      <c r="AQ31" s="18"/>
      <c r="AR31" s="18">
        <v>68.074901240000003</v>
      </c>
      <c r="AS31" s="18">
        <v>140.77981579999999</v>
      </c>
      <c r="AT31" s="18">
        <v>58.12050696</v>
      </c>
      <c r="AU31" s="18">
        <v>108.486592</v>
      </c>
      <c r="AV31" s="21"/>
      <c r="AW31" s="18">
        <v>3</v>
      </c>
      <c r="AX31" s="18">
        <v>13</v>
      </c>
      <c r="AY31" s="18">
        <v>1.208571429</v>
      </c>
      <c r="AZ31" s="18"/>
      <c r="BA31" s="18">
        <v>0.98285714300000004</v>
      </c>
      <c r="BB31" s="18"/>
      <c r="BC31" s="21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spans="1:67" x14ac:dyDescent="0.2"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21"/>
      <c r="R32" s="18"/>
      <c r="S32" s="18"/>
      <c r="T32" s="18"/>
      <c r="U32" s="18"/>
      <c r="V32" s="18"/>
      <c r="W32" s="28"/>
      <c r="X32" s="18"/>
      <c r="Y32" s="18"/>
      <c r="Z32" s="18"/>
      <c r="AA32" s="28"/>
      <c r="AB32" s="18"/>
      <c r="AC32" s="18"/>
      <c r="AD32" s="18"/>
      <c r="AE32" s="28"/>
      <c r="AF32" s="18"/>
      <c r="AG32" s="18"/>
      <c r="AH32" s="18"/>
      <c r="AI32" s="21"/>
      <c r="AJ32" s="18">
        <v>3</v>
      </c>
      <c r="AK32" s="18">
        <v>9</v>
      </c>
      <c r="AL32" s="18"/>
      <c r="AM32" s="18">
        <v>11.59714286</v>
      </c>
      <c r="AN32" s="18">
        <v>1.5485714290000001</v>
      </c>
      <c r="AO32" s="18">
        <v>17.934285710000001</v>
      </c>
      <c r="AP32" s="18">
        <v>2.3771428569999999</v>
      </c>
      <c r="AQ32" s="18"/>
      <c r="AR32" s="18">
        <v>64.718363999999994</v>
      </c>
      <c r="AS32" s="18">
        <v>133.88049090000001</v>
      </c>
      <c r="AT32" s="18">
        <v>65.285699589999993</v>
      </c>
      <c r="AU32" s="18">
        <v>106.27195330000001</v>
      </c>
      <c r="AV32" s="21"/>
      <c r="AW32" s="18">
        <v>3</v>
      </c>
      <c r="AX32" s="18">
        <v>14</v>
      </c>
      <c r="AY32" s="18">
        <v>1.2491428570000001</v>
      </c>
      <c r="AZ32" s="18"/>
      <c r="BA32" s="18">
        <v>1.0237142859999999</v>
      </c>
      <c r="BB32" s="18"/>
      <c r="BC32" s="21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</row>
    <row r="33" spans="6:67" x14ac:dyDescent="0.2"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21"/>
      <c r="R33" s="18"/>
      <c r="S33" s="18"/>
      <c r="T33" s="18"/>
      <c r="U33" s="18"/>
      <c r="V33" s="18"/>
      <c r="W33" s="28"/>
      <c r="X33" s="18"/>
      <c r="Y33" s="18"/>
      <c r="Z33" s="18"/>
      <c r="AA33" s="28"/>
      <c r="AB33" s="18"/>
      <c r="AC33" s="18"/>
      <c r="AD33" s="18"/>
      <c r="AE33" s="28"/>
      <c r="AF33" s="18"/>
      <c r="AG33" s="18"/>
      <c r="AH33" s="18"/>
      <c r="AI33" s="21"/>
      <c r="AJ33" s="18">
        <v>3</v>
      </c>
      <c r="AK33" s="18">
        <v>10</v>
      </c>
      <c r="AL33" s="18"/>
      <c r="AM33" s="18">
        <v>5.4371428570000004</v>
      </c>
      <c r="AN33" s="18">
        <v>2.2628571430000002</v>
      </c>
      <c r="AO33" s="18">
        <v>15.12</v>
      </c>
      <c r="AP33" s="18">
        <v>2.5742857140000002</v>
      </c>
      <c r="AQ33" s="18"/>
      <c r="AR33" s="18">
        <v>55.381921409999997</v>
      </c>
      <c r="AS33" s="18">
        <v>105.347053</v>
      </c>
      <c r="AT33" s="18">
        <v>67.106470909999999</v>
      </c>
      <c r="AU33" s="18">
        <v>122.4169878</v>
      </c>
      <c r="AV33" s="21"/>
      <c r="AW33" s="18">
        <v>3</v>
      </c>
      <c r="AX33" s="18">
        <v>15</v>
      </c>
      <c r="AY33" s="18">
        <v>1.048</v>
      </c>
      <c r="AZ33" s="18"/>
      <c r="BA33" s="18">
        <v>0.87085714299999994</v>
      </c>
      <c r="BB33" s="18"/>
      <c r="BC33" s="21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</row>
    <row r="34" spans="6:67" x14ac:dyDescent="0.2"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21"/>
      <c r="R34" s="18"/>
      <c r="S34" s="18"/>
      <c r="T34" s="18"/>
      <c r="U34" s="18"/>
      <c r="V34" s="18"/>
      <c r="W34" s="28"/>
      <c r="X34" s="18"/>
      <c r="Y34" s="18"/>
      <c r="Z34" s="18"/>
      <c r="AA34" s="28"/>
      <c r="AB34" s="18"/>
      <c r="AC34" s="18"/>
      <c r="AD34" s="18"/>
      <c r="AE34" s="28"/>
      <c r="AF34" s="18"/>
      <c r="AG34" s="18"/>
      <c r="AH34" s="18"/>
      <c r="AI34" s="21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21"/>
      <c r="AW34" s="18">
        <v>3</v>
      </c>
      <c r="AX34" s="18">
        <v>16</v>
      </c>
      <c r="AY34" s="18">
        <v>1.081714286</v>
      </c>
      <c r="AZ34" s="18"/>
      <c r="BA34" s="18">
        <v>0.77885714299999997</v>
      </c>
      <c r="BB34" s="18"/>
      <c r="BC34" s="21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</row>
    <row r="35" spans="6:67" x14ac:dyDescent="0.2"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21"/>
      <c r="R35" s="18"/>
      <c r="S35" s="18"/>
      <c r="T35" s="18"/>
      <c r="U35" s="18"/>
      <c r="V35" s="18"/>
      <c r="W35" s="28"/>
      <c r="X35" s="18"/>
      <c r="Y35" s="18"/>
      <c r="Z35" s="18"/>
      <c r="AA35" s="28"/>
      <c r="AB35" s="18"/>
      <c r="AC35" s="18"/>
      <c r="AD35" s="18"/>
      <c r="AE35" s="28"/>
      <c r="AF35" s="18"/>
      <c r="AG35" s="18"/>
      <c r="AH35" s="18"/>
      <c r="AI35" s="21"/>
      <c r="AJ35" s="18">
        <v>4</v>
      </c>
      <c r="AK35" s="18">
        <v>1</v>
      </c>
      <c r="AL35" s="18"/>
      <c r="AM35" s="18">
        <v>3.5888888890000001</v>
      </c>
      <c r="AN35" s="18">
        <v>1.3644444440000001</v>
      </c>
      <c r="AO35" s="18">
        <v>25.131111109999999</v>
      </c>
      <c r="AP35" s="18">
        <v>0.89555555600000003</v>
      </c>
      <c r="AQ35" s="18"/>
      <c r="AR35" s="18">
        <v>89.736859409999994</v>
      </c>
      <c r="AS35" s="18">
        <v>152.4139658</v>
      </c>
      <c r="AT35" s="18">
        <v>65.192133600000005</v>
      </c>
      <c r="AU35" s="18">
        <v>133.25369979999999</v>
      </c>
      <c r="AV35" s="21"/>
      <c r="AW35" s="18">
        <v>3</v>
      </c>
      <c r="AX35" s="18">
        <v>17</v>
      </c>
      <c r="AY35" s="18">
        <v>1.020857143</v>
      </c>
      <c r="AZ35" s="18"/>
      <c r="BA35" s="18">
        <v>0.86542857100000004</v>
      </c>
      <c r="BB35" s="18"/>
      <c r="BC35" s="21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</row>
    <row r="36" spans="6:67" x14ac:dyDescent="0.2"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21"/>
      <c r="R36" s="18"/>
      <c r="S36" s="18"/>
      <c r="T36" s="18"/>
      <c r="U36" s="18"/>
      <c r="V36" s="18"/>
      <c r="W36" s="28"/>
      <c r="X36" s="18"/>
      <c r="Y36" s="18"/>
      <c r="Z36" s="18"/>
      <c r="AA36" s="28"/>
      <c r="AB36" s="18"/>
      <c r="AC36" s="18"/>
      <c r="AD36" s="18"/>
      <c r="AE36" s="28"/>
      <c r="AF36" s="18"/>
      <c r="AG36" s="18"/>
      <c r="AH36" s="18"/>
      <c r="AI36" s="21"/>
      <c r="AJ36" s="18">
        <v>4</v>
      </c>
      <c r="AK36" s="18">
        <v>2</v>
      </c>
      <c r="AL36" s="18"/>
      <c r="AM36" s="18">
        <v>10.517777779999999</v>
      </c>
      <c r="AN36" s="18">
        <v>1.111111111</v>
      </c>
      <c r="AO36" s="18">
        <v>17.33777778</v>
      </c>
      <c r="AP36" s="18">
        <v>1.4466666669999999</v>
      </c>
      <c r="AQ36" s="18"/>
      <c r="AR36" s="18">
        <v>78.758308709999994</v>
      </c>
      <c r="AS36" s="18">
        <v>156.69057190000001</v>
      </c>
      <c r="AT36" s="18">
        <v>78.0015413</v>
      </c>
      <c r="AU36" s="18">
        <v>115.7021597</v>
      </c>
      <c r="AV36" s="21"/>
      <c r="AW36" s="18">
        <v>3</v>
      </c>
      <c r="AX36" s="18">
        <v>18</v>
      </c>
      <c r="AY36" s="18">
        <v>1.0322857139999999</v>
      </c>
      <c r="AZ36" s="18"/>
      <c r="BA36" s="18">
        <v>0.86085714300000005</v>
      </c>
      <c r="BB36" s="18"/>
      <c r="BC36" s="21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</row>
    <row r="37" spans="6:67" x14ac:dyDescent="0.2"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21"/>
      <c r="R37" s="18"/>
      <c r="S37" s="18"/>
      <c r="T37" s="18"/>
      <c r="U37" s="18"/>
      <c r="V37" s="18"/>
      <c r="W37" s="28"/>
      <c r="X37" s="18"/>
      <c r="Y37" s="18"/>
      <c r="Z37" s="18"/>
      <c r="AA37" s="28"/>
      <c r="AB37" s="18"/>
      <c r="AC37" s="18"/>
      <c r="AD37" s="18"/>
      <c r="AE37" s="28"/>
      <c r="AF37" s="18"/>
      <c r="AG37" s="18"/>
      <c r="AH37" s="18"/>
      <c r="AI37" s="21"/>
      <c r="AJ37" s="18">
        <v>4</v>
      </c>
      <c r="AK37" s="18">
        <v>3</v>
      </c>
      <c r="AL37" s="18"/>
      <c r="AM37" s="18">
        <v>3.9711111109999999</v>
      </c>
      <c r="AN37" s="18">
        <v>1.2266666669999999</v>
      </c>
      <c r="AO37" s="18">
        <v>9.2066666670000004</v>
      </c>
      <c r="AP37" s="18">
        <v>1.2622222219999999</v>
      </c>
      <c r="AQ37" s="18"/>
      <c r="AR37" s="18">
        <v>81.361927179999995</v>
      </c>
      <c r="AS37" s="18">
        <v>138.31607629999999</v>
      </c>
      <c r="AT37" s="18">
        <v>74.540560130000003</v>
      </c>
      <c r="AU37" s="18">
        <v>148.1483605</v>
      </c>
      <c r="AV37" s="21"/>
      <c r="AW37" s="18">
        <v>3</v>
      </c>
      <c r="AX37" s="18">
        <v>19</v>
      </c>
      <c r="AY37" s="18">
        <v>0.90285714299999997</v>
      </c>
      <c r="AZ37" s="18"/>
      <c r="BA37" s="18">
        <v>0.91457142899999999</v>
      </c>
      <c r="BB37" s="18"/>
      <c r="BC37" s="21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</row>
    <row r="38" spans="6:67" x14ac:dyDescent="0.2"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1"/>
      <c r="R38" s="18"/>
      <c r="S38" s="18"/>
      <c r="T38" s="18"/>
      <c r="U38" s="18"/>
      <c r="V38" s="18"/>
      <c r="W38" s="28"/>
      <c r="X38" s="18"/>
      <c r="Y38" s="18"/>
      <c r="Z38" s="18"/>
      <c r="AA38" s="28"/>
      <c r="AB38" s="18"/>
      <c r="AC38" s="18"/>
      <c r="AD38" s="18"/>
      <c r="AE38" s="28"/>
      <c r="AF38" s="18"/>
      <c r="AG38" s="18"/>
      <c r="AH38" s="18"/>
      <c r="AI38" s="21"/>
      <c r="AJ38" s="18">
        <v>4</v>
      </c>
      <c r="AK38" s="18">
        <v>4</v>
      </c>
      <c r="AL38" s="18"/>
      <c r="AM38" s="18">
        <v>7.1133333329999999</v>
      </c>
      <c r="AN38" s="18">
        <v>1.3555555560000001</v>
      </c>
      <c r="AO38" s="18">
        <v>13.22888889</v>
      </c>
      <c r="AP38" s="18">
        <v>1.402222222</v>
      </c>
      <c r="AQ38" s="18"/>
      <c r="AR38" s="18">
        <v>82.291667059999995</v>
      </c>
      <c r="AS38" s="18">
        <v>135.68393900000001</v>
      </c>
      <c r="AT38" s="18">
        <v>74.445763580000005</v>
      </c>
      <c r="AU38" s="18">
        <v>138.44357969999999</v>
      </c>
      <c r="AV38" s="21"/>
      <c r="AW38" s="18"/>
      <c r="AX38" s="18"/>
      <c r="AY38" s="18"/>
      <c r="AZ38" s="18"/>
      <c r="BA38" s="18"/>
      <c r="BB38" s="18"/>
      <c r="BC38" s="21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</row>
    <row r="39" spans="6:67" x14ac:dyDescent="0.2"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21"/>
      <c r="R39" s="18"/>
      <c r="S39" s="18"/>
      <c r="T39" s="18"/>
      <c r="U39" s="18"/>
      <c r="V39" s="18"/>
      <c r="W39" s="28"/>
      <c r="X39" s="18"/>
      <c r="Y39" s="18"/>
      <c r="Z39" s="18"/>
      <c r="AA39" s="28"/>
      <c r="AB39" s="18"/>
      <c r="AC39" s="18"/>
      <c r="AD39" s="18"/>
      <c r="AE39" s="28"/>
      <c r="AF39" s="18"/>
      <c r="AG39" s="18"/>
      <c r="AH39" s="18"/>
      <c r="AI39" s="21"/>
      <c r="AJ39" s="18">
        <v>4</v>
      </c>
      <c r="AK39" s="18">
        <v>5</v>
      </c>
      <c r="AL39" s="18"/>
      <c r="AM39" s="18">
        <v>4.1911111109999997</v>
      </c>
      <c r="AN39" s="18">
        <v>1.2111111109999999</v>
      </c>
      <c r="AO39" s="18">
        <v>10.92888889</v>
      </c>
      <c r="AP39" s="18">
        <v>1.397777778</v>
      </c>
      <c r="AQ39" s="18"/>
      <c r="AR39" s="18">
        <v>87.292116719999996</v>
      </c>
      <c r="AS39" s="18">
        <v>136.95029020000001</v>
      </c>
      <c r="AT39" s="18">
        <v>73.478442779999995</v>
      </c>
      <c r="AU39" s="18">
        <v>135.2573476</v>
      </c>
      <c r="AV39" s="21"/>
      <c r="AW39" s="18">
        <v>4</v>
      </c>
      <c r="AX39" s="18">
        <v>1</v>
      </c>
      <c r="AY39" s="18">
        <v>5.6866666669999999</v>
      </c>
      <c r="AZ39" s="18">
        <v>1.4511111109999999</v>
      </c>
      <c r="BA39" s="18">
        <v>15.346888890000001</v>
      </c>
      <c r="BB39" s="18">
        <v>1.485333333</v>
      </c>
      <c r="BC39" s="21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</row>
    <row r="40" spans="6:67" x14ac:dyDescent="0.2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21"/>
      <c r="R40" s="18"/>
      <c r="S40" s="18"/>
      <c r="T40" s="18"/>
      <c r="U40" s="18"/>
      <c r="V40" s="18"/>
      <c r="W40" s="28"/>
      <c r="X40" s="18"/>
      <c r="Y40" s="18"/>
      <c r="Z40" s="18"/>
      <c r="AA40" s="28"/>
      <c r="AB40" s="18"/>
      <c r="AC40" s="18"/>
      <c r="AD40" s="18"/>
      <c r="AE40" s="28"/>
      <c r="AF40" s="18"/>
      <c r="AG40" s="18"/>
      <c r="AH40" s="18"/>
      <c r="AI40" s="21"/>
      <c r="AJ40" s="18">
        <v>4</v>
      </c>
      <c r="AK40" s="18">
        <v>6</v>
      </c>
      <c r="AL40" s="18"/>
      <c r="AM40" s="18">
        <v>4.6755555559999999</v>
      </c>
      <c r="AN40" s="18">
        <v>1.2688888890000001</v>
      </c>
      <c r="AO40" s="18">
        <v>8.1</v>
      </c>
      <c r="AP40" s="18">
        <v>1.255555556</v>
      </c>
      <c r="AQ40" s="18"/>
      <c r="AR40" s="18">
        <v>89.088064200000005</v>
      </c>
      <c r="AS40" s="18">
        <v>116.96691269999999</v>
      </c>
      <c r="AT40" s="18">
        <v>67.869801480000007</v>
      </c>
      <c r="AU40" s="18">
        <v>117.5907673</v>
      </c>
      <c r="AV40" s="21"/>
      <c r="AW40" s="18">
        <v>4</v>
      </c>
      <c r="AX40" s="18">
        <v>2</v>
      </c>
      <c r="AY40" s="18">
        <v>1.1684444439999999</v>
      </c>
      <c r="AZ40" s="18">
        <v>0.42844444399999998</v>
      </c>
      <c r="BA40" s="18">
        <v>2.727555556</v>
      </c>
      <c r="BB40" s="18">
        <v>0.46133333300000001</v>
      </c>
      <c r="BC40" s="21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</row>
    <row r="41" spans="6:67" x14ac:dyDescent="0.2"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21"/>
      <c r="R41" s="18"/>
      <c r="S41" s="18"/>
      <c r="T41" s="18"/>
      <c r="U41" s="18"/>
      <c r="V41" s="18"/>
      <c r="W41" s="28"/>
      <c r="X41" s="18"/>
      <c r="Y41" s="18"/>
      <c r="Z41" s="18"/>
      <c r="AA41" s="28"/>
      <c r="AB41" s="18"/>
      <c r="AC41" s="18"/>
      <c r="AD41" s="18"/>
      <c r="AE41" s="28"/>
      <c r="AF41" s="18"/>
      <c r="AG41" s="18"/>
      <c r="AH41" s="18"/>
      <c r="AI41" s="21"/>
      <c r="AJ41" s="18">
        <v>4</v>
      </c>
      <c r="AK41" s="18">
        <v>7</v>
      </c>
      <c r="AL41" s="18"/>
      <c r="AM41" s="18">
        <v>5.9044444440000001</v>
      </c>
      <c r="AN41" s="18">
        <v>1.3333333329999999</v>
      </c>
      <c r="AO41" s="18">
        <v>15.68</v>
      </c>
      <c r="AP41" s="18">
        <v>1.36</v>
      </c>
      <c r="AQ41" s="18"/>
      <c r="AR41" s="18">
        <v>77.399153010000006</v>
      </c>
      <c r="AS41" s="18">
        <v>148.10918219999999</v>
      </c>
      <c r="AT41" s="18">
        <v>56.69425202</v>
      </c>
      <c r="AU41" s="18">
        <v>138.61095639999999</v>
      </c>
      <c r="AV41" s="21"/>
      <c r="AW41" s="18">
        <v>4</v>
      </c>
      <c r="AX41" s="18">
        <v>3</v>
      </c>
      <c r="AY41" s="18">
        <v>0.83288888900000002</v>
      </c>
      <c r="AZ41" s="18">
        <v>0.44066666700000001</v>
      </c>
      <c r="BA41" s="18">
        <v>1.380888889</v>
      </c>
      <c r="BB41" s="18">
        <v>0.53333333299999997</v>
      </c>
      <c r="BC41" s="21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</row>
    <row r="42" spans="6:67" x14ac:dyDescent="0.2"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1"/>
      <c r="R42" s="18"/>
      <c r="S42" s="18"/>
      <c r="T42" s="18"/>
      <c r="U42" s="18"/>
      <c r="V42" s="18"/>
      <c r="W42" s="28"/>
      <c r="X42" s="18"/>
      <c r="Y42" s="18"/>
      <c r="Z42" s="18"/>
      <c r="AA42" s="28"/>
      <c r="AB42" s="18"/>
      <c r="AC42" s="18"/>
      <c r="AD42" s="18"/>
      <c r="AE42" s="28"/>
      <c r="AF42" s="18"/>
      <c r="AG42" s="18"/>
      <c r="AH42" s="18"/>
      <c r="AI42" s="21"/>
      <c r="AJ42" s="18">
        <v>4</v>
      </c>
      <c r="AK42" s="18">
        <v>8</v>
      </c>
      <c r="AL42" s="18"/>
      <c r="AM42" s="18">
        <v>4.5533333330000003</v>
      </c>
      <c r="AN42" s="18">
        <v>1.6466666670000001</v>
      </c>
      <c r="AO42" s="18">
        <v>9.7311111110000006</v>
      </c>
      <c r="AP42" s="18">
        <v>1.22</v>
      </c>
      <c r="AQ42" s="18"/>
      <c r="AR42" s="18">
        <v>80.716635409999995</v>
      </c>
      <c r="AS42" s="18">
        <v>139.2207722</v>
      </c>
      <c r="AT42" s="18">
        <v>80.712634410000007</v>
      </c>
      <c r="AU42" s="18">
        <v>129.88369259999999</v>
      </c>
      <c r="AV42" s="21"/>
      <c r="AW42" s="18">
        <v>4</v>
      </c>
      <c r="AX42" s="18">
        <v>4</v>
      </c>
      <c r="AY42" s="18">
        <v>0.85977777799999999</v>
      </c>
      <c r="AZ42" s="18">
        <v>0.63488888899999996</v>
      </c>
      <c r="BA42" s="18">
        <v>0.98488888900000005</v>
      </c>
      <c r="BB42" s="18">
        <v>0.61822222199999999</v>
      </c>
      <c r="BC42" s="21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</row>
    <row r="43" spans="6:67" x14ac:dyDescent="0.2"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1"/>
      <c r="R43" s="18"/>
      <c r="S43" s="18"/>
      <c r="T43" s="18"/>
      <c r="U43" s="18"/>
      <c r="V43" s="18"/>
      <c r="W43" s="28"/>
      <c r="X43" s="18"/>
      <c r="Y43" s="18"/>
      <c r="Z43" s="18"/>
      <c r="AA43" s="28"/>
      <c r="AB43" s="18"/>
      <c r="AC43" s="18"/>
      <c r="AD43" s="18"/>
      <c r="AE43" s="28"/>
      <c r="AF43" s="18"/>
      <c r="AG43" s="18"/>
      <c r="AH43" s="18"/>
      <c r="AI43" s="21"/>
      <c r="AJ43" s="18">
        <v>4</v>
      </c>
      <c r="AK43" s="18">
        <v>9</v>
      </c>
      <c r="AL43" s="18"/>
      <c r="AM43" s="18">
        <v>6.511111111</v>
      </c>
      <c r="AN43" s="18">
        <v>1.7622222219999999</v>
      </c>
      <c r="AO43" s="18">
        <v>9.6088888889999993</v>
      </c>
      <c r="AP43" s="18">
        <v>1.708888889</v>
      </c>
      <c r="AQ43" s="18"/>
      <c r="AR43" s="18">
        <v>72.392223180000002</v>
      </c>
      <c r="AS43" s="18">
        <v>114.0708772</v>
      </c>
      <c r="AT43" s="18">
        <v>70.942583870000007</v>
      </c>
      <c r="AU43" s="18">
        <v>122.1841592</v>
      </c>
      <c r="AV43" s="21"/>
      <c r="AW43" s="18">
        <v>4</v>
      </c>
      <c r="AX43" s="18">
        <v>5</v>
      </c>
      <c r="AY43" s="18">
        <v>0.85222222199999997</v>
      </c>
      <c r="AZ43" s="18">
        <v>0.78555555600000004</v>
      </c>
      <c r="BA43" s="18">
        <v>1.014</v>
      </c>
      <c r="BB43" s="18">
        <v>0.674666667</v>
      </c>
      <c r="BC43" s="21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</row>
    <row r="44" spans="6:67" x14ac:dyDescent="0.2"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1"/>
      <c r="R44" s="18"/>
      <c r="S44" s="18"/>
      <c r="T44" s="18"/>
      <c r="U44" s="18"/>
      <c r="V44" s="18"/>
      <c r="W44" s="28"/>
      <c r="X44" s="18"/>
      <c r="Y44" s="18"/>
      <c r="Z44" s="18"/>
      <c r="AA44" s="28"/>
      <c r="AB44" s="18"/>
      <c r="AC44" s="18"/>
      <c r="AD44" s="18"/>
      <c r="AE44" s="28"/>
      <c r="AF44" s="18"/>
      <c r="AG44" s="18"/>
      <c r="AH44" s="18"/>
      <c r="AI44" s="21"/>
      <c r="AJ44" s="18">
        <v>4</v>
      </c>
      <c r="AK44" s="18">
        <v>10</v>
      </c>
      <c r="AL44" s="18"/>
      <c r="AM44" s="18">
        <v>5.84</v>
      </c>
      <c r="AN44" s="18">
        <v>2.2311111110000001</v>
      </c>
      <c r="AO44" s="18">
        <v>34.515555560000003</v>
      </c>
      <c r="AP44" s="18">
        <v>2.9044444440000001</v>
      </c>
      <c r="AQ44" s="18"/>
      <c r="AR44" s="18">
        <v>77.758832740000003</v>
      </c>
      <c r="AS44" s="18">
        <v>135.86614729999999</v>
      </c>
      <c r="AT44" s="18">
        <v>60.860377419999999</v>
      </c>
      <c r="AU44" s="18">
        <v>124.9496489</v>
      </c>
      <c r="AV44" s="21"/>
      <c r="AW44" s="18">
        <v>4</v>
      </c>
      <c r="AX44" s="18">
        <v>6</v>
      </c>
      <c r="AY44" s="18">
        <v>0.62933333300000005</v>
      </c>
      <c r="AZ44" s="18"/>
      <c r="BA44" s="18">
        <v>0.9</v>
      </c>
      <c r="BB44" s="18"/>
      <c r="BC44" s="21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</row>
    <row r="45" spans="6:67" x14ac:dyDescent="0.2"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1"/>
      <c r="R45" s="18"/>
      <c r="S45" s="18"/>
      <c r="T45" s="18"/>
      <c r="U45" s="18"/>
      <c r="V45" s="18"/>
      <c r="W45" s="28"/>
      <c r="X45" s="18"/>
      <c r="Y45" s="18"/>
      <c r="Z45" s="18"/>
      <c r="AA45" s="28"/>
      <c r="AB45" s="18"/>
      <c r="AC45" s="18"/>
      <c r="AD45" s="18"/>
      <c r="AE45" s="28"/>
      <c r="AF45" s="18"/>
      <c r="AG45" s="18"/>
      <c r="AH45" s="18"/>
      <c r="AI45" s="21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21"/>
      <c r="AW45" s="18">
        <v>4</v>
      </c>
      <c r="AX45" s="18">
        <v>7</v>
      </c>
      <c r="AY45" s="18">
        <v>0.66577777800000004</v>
      </c>
      <c r="AZ45" s="18"/>
      <c r="BA45" s="18">
        <v>1.733555556</v>
      </c>
      <c r="BB45" s="18"/>
      <c r="BC45" s="21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</row>
    <row r="46" spans="6:67" x14ac:dyDescent="0.2"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1"/>
      <c r="R46" s="18"/>
      <c r="S46" s="18"/>
      <c r="T46" s="18"/>
      <c r="U46" s="18"/>
      <c r="V46" s="18"/>
      <c r="W46" s="28"/>
      <c r="X46" s="18"/>
      <c r="Y46" s="18"/>
      <c r="Z46" s="18"/>
      <c r="AA46" s="28"/>
      <c r="AB46" s="18"/>
      <c r="AC46" s="18"/>
      <c r="AD46" s="18"/>
      <c r="AE46" s="28"/>
      <c r="AF46" s="18"/>
      <c r="AG46" s="18"/>
      <c r="AH46" s="18"/>
      <c r="AI46" s="21"/>
      <c r="AJ46" s="18">
        <v>5</v>
      </c>
      <c r="AK46" s="18">
        <v>1</v>
      </c>
      <c r="AL46" s="18"/>
      <c r="AM46" s="18" t="e">
        <v>#DIV/0!</v>
      </c>
      <c r="AN46" s="18" t="e">
        <v>#DIV/0!</v>
      </c>
      <c r="AO46" s="18" t="e">
        <v>#DIV/0!</v>
      </c>
      <c r="AP46" s="18" t="e">
        <v>#DIV/0!</v>
      </c>
      <c r="AQ46" s="18"/>
      <c r="AR46" s="18" t="e">
        <v>#DIV/0!</v>
      </c>
      <c r="AS46" s="18" t="e">
        <v>#DIV/0!</v>
      </c>
      <c r="AT46" s="18" t="e">
        <v>#DIV/0!</v>
      </c>
      <c r="AU46" s="18" t="e">
        <v>#DIV/0!</v>
      </c>
      <c r="AV46" s="21"/>
      <c r="AW46" s="18">
        <v>4</v>
      </c>
      <c r="AX46" s="18">
        <v>8</v>
      </c>
      <c r="AY46" s="18">
        <v>0.77844444400000001</v>
      </c>
      <c r="AZ46" s="18"/>
      <c r="BA46" s="18">
        <v>0.80311111099999999</v>
      </c>
      <c r="BB46" s="18"/>
      <c r="BC46" s="21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</row>
    <row r="47" spans="6:67" x14ac:dyDescent="0.2"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1"/>
      <c r="R47" s="18"/>
      <c r="S47" s="18"/>
      <c r="T47" s="18"/>
      <c r="U47" s="18"/>
      <c r="V47" s="18"/>
      <c r="W47" s="28"/>
      <c r="X47" s="18"/>
      <c r="Y47" s="18"/>
      <c r="Z47" s="18"/>
      <c r="AA47" s="28"/>
      <c r="AB47" s="18"/>
      <c r="AC47" s="18"/>
      <c r="AD47" s="18"/>
      <c r="AE47" s="28"/>
      <c r="AF47" s="18"/>
      <c r="AG47" s="18"/>
      <c r="AH47" s="18"/>
      <c r="AI47" s="21"/>
      <c r="AJ47" s="18">
        <v>5</v>
      </c>
      <c r="AK47" s="18">
        <v>2</v>
      </c>
      <c r="AL47" s="18"/>
      <c r="AM47" s="18" t="e">
        <v>#DIV/0!</v>
      </c>
      <c r="AN47" s="18" t="e">
        <v>#DIV/0!</v>
      </c>
      <c r="AO47" s="18" t="e">
        <v>#DIV/0!</v>
      </c>
      <c r="AP47" s="18" t="e">
        <v>#DIV/0!</v>
      </c>
      <c r="AQ47" s="18"/>
      <c r="AR47" s="18" t="e">
        <v>#DIV/0!</v>
      </c>
      <c r="AS47" s="18" t="e">
        <v>#DIV/0!</v>
      </c>
      <c r="AT47" s="18" t="e">
        <v>#DIV/0!</v>
      </c>
      <c r="AU47" s="18" t="e">
        <v>#DIV/0!</v>
      </c>
      <c r="AV47" s="21"/>
      <c r="AW47" s="18">
        <v>4</v>
      </c>
      <c r="AX47" s="18">
        <v>9</v>
      </c>
      <c r="AY47" s="18">
        <v>0.83599999999999997</v>
      </c>
      <c r="AZ47" s="18"/>
      <c r="BA47" s="18">
        <v>0.873777778</v>
      </c>
      <c r="BB47" s="18"/>
      <c r="BC47" s="21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spans="6:67" x14ac:dyDescent="0.2"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21"/>
      <c r="R48" s="18"/>
      <c r="S48" s="18"/>
      <c r="T48" s="18"/>
      <c r="U48" s="18"/>
      <c r="V48" s="18"/>
      <c r="W48" s="28"/>
      <c r="X48" s="18"/>
      <c r="Y48" s="18"/>
      <c r="Z48" s="18"/>
      <c r="AA48" s="28"/>
      <c r="AB48" s="18"/>
      <c r="AC48" s="18"/>
      <c r="AD48" s="18"/>
      <c r="AE48" s="28"/>
      <c r="AF48" s="18"/>
      <c r="AG48" s="18"/>
      <c r="AH48" s="18"/>
      <c r="AI48" s="21"/>
      <c r="AJ48" s="18">
        <v>5</v>
      </c>
      <c r="AK48" s="18">
        <v>3</v>
      </c>
      <c r="AL48" s="18"/>
      <c r="AM48" s="18" t="e">
        <v>#DIV/0!</v>
      </c>
      <c r="AN48" s="18" t="e">
        <v>#DIV/0!</v>
      </c>
      <c r="AO48" s="18" t="e">
        <v>#DIV/0!</v>
      </c>
      <c r="AP48" s="18" t="e">
        <v>#DIV/0!</v>
      </c>
      <c r="AQ48" s="18"/>
      <c r="AR48" s="18" t="e">
        <v>#DIV/0!</v>
      </c>
      <c r="AS48" s="18" t="e">
        <v>#DIV/0!</v>
      </c>
      <c r="AT48" s="18" t="e">
        <v>#DIV/0!</v>
      </c>
      <c r="AU48" s="18" t="e">
        <v>#DIV/0!</v>
      </c>
      <c r="AV48" s="21"/>
      <c r="AW48" s="18">
        <v>4</v>
      </c>
      <c r="AX48" s="18">
        <v>10</v>
      </c>
      <c r="AY48" s="18">
        <v>0.69377777799999996</v>
      </c>
      <c r="AZ48" s="18"/>
      <c r="BA48" s="18">
        <v>0.79422222200000003</v>
      </c>
      <c r="BB48" s="18"/>
      <c r="BC48" s="21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</row>
    <row r="49" spans="6:67" x14ac:dyDescent="0.2"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21"/>
      <c r="R49" s="18"/>
      <c r="S49" s="18"/>
      <c r="T49" s="18"/>
      <c r="U49" s="18"/>
      <c r="V49" s="18"/>
      <c r="W49" s="28"/>
      <c r="X49" s="18"/>
      <c r="Y49" s="18"/>
      <c r="Z49" s="18"/>
      <c r="AA49" s="28"/>
      <c r="AB49" s="18"/>
      <c r="AC49" s="18"/>
      <c r="AD49" s="18"/>
      <c r="AE49" s="28"/>
      <c r="AF49" s="18"/>
      <c r="AG49" s="18"/>
      <c r="AH49" s="18"/>
      <c r="AI49" s="21"/>
      <c r="AJ49" s="18">
        <v>5</v>
      </c>
      <c r="AK49" s="18">
        <v>4</v>
      </c>
      <c r="AL49" s="18"/>
      <c r="AM49" s="18" t="e">
        <v>#DIV/0!</v>
      </c>
      <c r="AN49" s="18" t="e">
        <v>#DIV/0!</v>
      </c>
      <c r="AO49" s="18" t="e">
        <v>#DIV/0!</v>
      </c>
      <c r="AP49" s="18" t="e">
        <v>#DIV/0!</v>
      </c>
      <c r="AQ49" s="18"/>
      <c r="AR49" s="18" t="e">
        <v>#DIV/0!</v>
      </c>
      <c r="AS49" s="18" t="e">
        <v>#DIV/0!</v>
      </c>
      <c r="AT49" s="18" t="e">
        <v>#DIV/0!</v>
      </c>
      <c r="AU49" s="18" t="e">
        <v>#DIV/0!</v>
      </c>
      <c r="AV49" s="21"/>
      <c r="AW49" s="18">
        <v>4</v>
      </c>
      <c r="AX49" s="18">
        <v>11</v>
      </c>
      <c r="AY49" s="18">
        <v>0.78911111099999998</v>
      </c>
      <c r="AZ49" s="18"/>
      <c r="BA49" s="18">
        <v>0.83355555599999998</v>
      </c>
      <c r="BB49" s="18"/>
      <c r="BC49" s="21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</row>
    <row r="50" spans="6:67" x14ac:dyDescent="0.2"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21"/>
      <c r="R50" s="18"/>
      <c r="S50" s="18"/>
      <c r="T50" s="18"/>
      <c r="U50" s="18"/>
      <c r="V50" s="18"/>
      <c r="W50" s="28"/>
      <c r="X50" s="18"/>
      <c r="Y50" s="18"/>
      <c r="Z50" s="18"/>
      <c r="AA50" s="28"/>
      <c r="AB50" s="18"/>
      <c r="AC50" s="18"/>
      <c r="AD50" s="18"/>
      <c r="AE50" s="28"/>
      <c r="AF50" s="18"/>
      <c r="AG50" s="18"/>
      <c r="AH50" s="18"/>
      <c r="AI50" s="21"/>
      <c r="AJ50" s="18">
        <v>5</v>
      </c>
      <c r="AK50" s="18">
        <v>5</v>
      </c>
      <c r="AL50" s="18"/>
      <c r="AM50" s="18" t="e">
        <v>#DIV/0!</v>
      </c>
      <c r="AN50" s="18" t="e">
        <v>#DIV/0!</v>
      </c>
      <c r="AO50" s="18" t="e">
        <v>#DIV/0!</v>
      </c>
      <c r="AP50" s="18" t="e">
        <v>#DIV/0!</v>
      </c>
      <c r="AQ50" s="18"/>
      <c r="AR50" s="18" t="e">
        <v>#DIV/0!</v>
      </c>
      <c r="AS50" s="18" t="e">
        <v>#DIV/0!</v>
      </c>
      <c r="AT50" s="18" t="e">
        <v>#DIV/0!</v>
      </c>
      <c r="AU50" s="18" t="e">
        <v>#DIV/0!</v>
      </c>
      <c r="AV50" s="21"/>
      <c r="AW50" s="18">
        <v>4</v>
      </c>
      <c r="AX50" s="18">
        <v>12</v>
      </c>
      <c r="AY50" s="18">
        <v>0.76911111099999996</v>
      </c>
      <c r="AZ50" s="18"/>
      <c r="BA50" s="18">
        <v>0.876222222</v>
      </c>
      <c r="BB50" s="18"/>
      <c r="BC50" s="21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</row>
    <row r="51" spans="6:67" x14ac:dyDescent="0.2"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21"/>
      <c r="R51" s="18"/>
      <c r="S51" s="18"/>
      <c r="T51" s="18"/>
      <c r="U51" s="18"/>
      <c r="V51" s="18"/>
      <c r="W51" s="28"/>
      <c r="X51" s="18"/>
      <c r="Y51" s="18"/>
      <c r="Z51" s="18"/>
      <c r="AA51" s="28"/>
      <c r="AB51" s="18"/>
      <c r="AC51" s="18"/>
      <c r="AD51" s="18"/>
      <c r="AE51" s="28"/>
      <c r="AF51" s="18"/>
      <c r="AG51" s="18"/>
      <c r="AH51" s="18"/>
      <c r="AI51" s="21"/>
      <c r="AJ51" s="18">
        <v>5</v>
      </c>
      <c r="AK51" s="18">
        <v>6</v>
      </c>
      <c r="AL51" s="18"/>
      <c r="AM51" s="18" t="e">
        <v>#DIV/0!</v>
      </c>
      <c r="AN51" s="18" t="e">
        <v>#DIV/0!</v>
      </c>
      <c r="AO51" s="18" t="e">
        <v>#DIV/0!</v>
      </c>
      <c r="AP51" s="18" t="e">
        <v>#DIV/0!</v>
      </c>
      <c r="AQ51" s="18"/>
      <c r="AR51" s="18" t="e">
        <v>#DIV/0!</v>
      </c>
      <c r="AS51" s="18" t="e">
        <v>#DIV/0!</v>
      </c>
      <c r="AT51" s="18" t="e">
        <v>#DIV/0!</v>
      </c>
      <c r="AU51" s="18" t="e">
        <v>#DIV/0!</v>
      </c>
      <c r="AV51" s="21"/>
      <c r="AW51" s="18">
        <v>4</v>
      </c>
      <c r="AX51" s="18">
        <v>13</v>
      </c>
      <c r="AY51" s="18">
        <v>0.74866666699999995</v>
      </c>
      <c r="AZ51" s="18"/>
      <c r="BA51" s="18">
        <v>0.78422222200000002</v>
      </c>
      <c r="BB51" s="18"/>
      <c r="BC51" s="21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</row>
    <row r="52" spans="6:67" x14ac:dyDescent="0.2"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21"/>
      <c r="R52" s="18"/>
      <c r="S52" s="18"/>
      <c r="T52" s="18"/>
      <c r="U52" s="18"/>
      <c r="V52" s="18"/>
      <c r="W52" s="28"/>
      <c r="X52" s="18"/>
      <c r="Y52" s="18"/>
      <c r="Z52" s="18"/>
      <c r="AA52" s="28"/>
      <c r="AB52" s="18"/>
      <c r="AC52" s="18"/>
      <c r="AD52" s="18"/>
      <c r="AE52" s="28"/>
      <c r="AF52" s="18"/>
      <c r="AG52" s="18"/>
      <c r="AH52" s="18"/>
      <c r="AI52" s="21"/>
      <c r="AJ52" s="18">
        <v>5</v>
      </c>
      <c r="AK52" s="18">
        <v>7</v>
      </c>
      <c r="AL52" s="18"/>
      <c r="AM52" s="18" t="e">
        <v>#DIV/0!</v>
      </c>
      <c r="AN52" s="18" t="e">
        <v>#DIV/0!</v>
      </c>
      <c r="AO52" s="18" t="e">
        <v>#DIV/0!</v>
      </c>
      <c r="AP52" s="18" t="e">
        <v>#DIV/0!</v>
      </c>
      <c r="AQ52" s="18"/>
      <c r="AR52" s="18" t="e">
        <v>#DIV/0!</v>
      </c>
      <c r="AS52" s="18" t="e">
        <v>#DIV/0!</v>
      </c>
      <c r="AT52" s="18" t="e">
        <v>#DIV/0!</v>
      </c>
      <c r="AU52" s="18" t="e">
        <v>#DIV/0!</v>
      </c>
      <c r="AV52" s="21"/>
      <c r="AW52" s="18">
        <v>4</v>
      </c>
      <c r="AX52" s="18">
        <v>14</v>
      </c>
      <c r="AY52" s="18">
        <v>0.78066666699999998</v>
      </c>
      <c r="AZ52" s="18"/>
      <c r="BA52" s="18">
        <v>0.84933333300000002</v>
      </c>
      <c r="BB52" s="18"/>
      <c r="BC52" s="21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</row>
    <row r="53" spans="6:67" x14ac:dyDescent="0.2"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21"/>
      <c r="R53" s="18"/>
      <c r="S53" s="18"/>
      <c r="T53" s="18"/>
      <c r="U53" s="18"/>
      <c r="V53" s="18"/>
      <c r="W53" s="28"/>
      <c r="X53" s="18"/>
      <c r="Y53" s="18"/>
      <c r="Z53" s="18"/>
      <c r="AA53" s="28"/>
      <c r="AB53" s="18"/>
      <c r="AC53" s="18"/>
      <c r="AD53" s="18"/>
      <c r="AE53" s="28"/>
      <c r="AF53" s="18"/>
      <c r="AG53" s="18"/>
      <c r="AH53" s="18"/>
      <c r="AI53" s="21"/>
      <c r="AJ53" s="18">
        <v>5</v>
      </c>
      <c r="AK53" s="18">
        <v>8</v>
      </c>
      <c r="AL53" s="18"/>
      <c r="AM53" s="18" t="e">
        <v>#DIV/0!</v>
      </c>
      <c r="AN53" s="18" t="e">
        <v>#DIV/0!</v>
      </c>
      <c r="AO53" s="18" t="e">
        <v>#DIV/0!</v>
      </c>
      <c r="AP53" s="18" t="e">
        <v>#DIV/0!</v>
      </c>
      <c r="AQ53" s="18"/>
      <c r="AR53" s="18" t="e">
        <v>#DIV/0!</v>
      </c>
      <c r="AS53" s="18" t="e">
        <v>#DIV/0!</v>
      </c>
      <c r="AT53" s="18" t="e">
        <v>#DIV/0!</v>
      </c>
      <c r="AU53" s="18" t="e">
        <v>#DIV/0!</v>
      </c>
      <c r="AV53" s="21"/>
      <c r="AW53" s="18">
        <v>4</v>
      </c>
      <c r="AX53" s="18">
        <v>15</v>
      </c>
      <c r="AY53" s="18">
        <v>0.69555555599999996</v>
      </c>
      <c r="AZ53" s="18"/>
      <c r="BA53" s="18">
        <v>0.75800000000000001</v>
      </c>
      <c r="BB53" s="18"/>
      <c r="BC53" s="21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</row>
    <row r="54" spans="6:67" x14ac:dyDescent="0.2"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21"/>
      <c r="R54" s="18"/>
      <c r="S54" s="18"/>
      <c r="T54" s="18"/>
      <c r="U54" s="18"/>
      <c r="V54" s="18"/>
      <c r="W54" s="28"/>
      <c r="X54" s="18"/>
      <c r="Y54" s="18"/>
      <c r="Z54" s="18"/>
      <c r="AA54" s="28"/>
      <c r="AB54" s="18"/>
      <c r="AC54" s="18"/>
      <c r="AD54" s="18"/>
      <c r="AE54" s="28"/>
      <c r="AF54" s="18"/>
      <c r="AG54" s="18"/>
      <c r="AH54" s="18"/>
      <c r="AI54" s="21"/>
      <c r="AJ54" s="18">
        <v>5</v>
      </c>
      <c r="AK54" s="18">
        <v>9</v>
      </c>
      <c r="AL54" s="18"/>
      <c r="AM54" s="18" t="e">
        <v>#DIV/0!</v>
      </c>
      <c r="AN54" s="18" t="e">
        <v>#DIV/0!</v>
      </c>
      <c r="AO54" s="18" t="e">
        <v>#DIV/0!</v>
      </c>
      <c r="AP54" s="18" t="e">
        <v>#DIV/0!</v>
      </c>
      <c r="AQ54" s="18"/>
      <c r="AR54" s="18" t="e">
        <v>#DIV/0!</v>
      </c>
      <c r="AS54" s="18" t="e">
        <v>#DIV/0!</v>
      </c>
      <c r="AT54" s="18" t="e">
        <v>#DIV/0!</v>
      </c>
      <c r="AU54" s="18" t="e">
        <v>#DIV/0!</v>
      </c>
      <c r="AV54" s="21"/>
      <c r="AW54" s="18">
        <v>4</v>
      </c>
      <c r="AX54" s="18">
        <v>16</v>
      </c>
      <c r="AY54" s="18">
        <v>0.64400000000000002</v>
      </c>
      <c r="AZ54" s="18"/>
      <c r="BA54" s="18">
        <v>0.82155555599999996</v>
      </c>
      <c r="BB54" s="18"/>
      <c r="BC54" s="21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</row>
    <row r="55" spans="6:67" x14ac:dyDescent="0.2"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21"/>
      <c r="R55" s="18"/>
      <c r="S55" s="18"/>
      <c r="T55" s="18"/>
      <c r="U55" s="18"/>
      <c r="V55" s="18"/>
      <c r="W55" s="28"/>
      <c r="X55" s="18"/>
      <c r="Y55" s="18"/>
      <c r="Z55" s="18"/>
      <c r="AA55" s="28"/>
      <c r="AB55" s="18"/>
      <c r="AC55" s="18"/>
      <c r="AD55" s="18"/>
      <c r="AE55" s="28"/>
      <c r="AF55" s="18"/>
      <c r="AG55" s="18"/>
      <c r="AH55" s="18"/>
      <c r="AI55" s="21"/>
      <c r="AJ55" s="18">
        <v>5</v>
      </c>
      <c r="AK55" s="18">
        <v>10</v>
      </c>
      <c r="AL55" s="18"/>
      <c r="AM55" s="18" t="e">
        <v>#DIV/0!</v>
      </c>
      <c r="AN55" s="18" t="e">
        <v>#DIV/0!</v>
      </c>
      <c r="AO55" s="18" t="e">
        <v>#DIV/0!</v>
      </c>
      <c r="AP55" s="18" t="e">
        <v>#DIV/0!</v>
      </c>
      <c r="AQ55" s="18"/>
      <c r="AR55" s="18" t="e">
        <v>#DIV/0!</v>
      </c>
      <c r="AS55" s="18" t="e">
        <v>#DIV/0!</v>
      </c>
      <c r="AT55" s="18" t="e">
        <v>#DIV/0!</v>
      </c>
      <c r="AU55" s="18" t="e">
        <v>#DIV/0!</v>
      </c>
      <c r="AV55" s="21"/>
      <c r="AW55" s="18">
        <v>4</v>
      </c>
      <c r="AX55" s="18">
        <v>17</v>
      </c>
      <c r="AY55" s="18">
        <v>0.88288888899999995</v>
      </c>
      <c r="AZ55" s="18"/>
      <c r="BA55" s="18">
        <v>0.71511111100000002</v>
      </c>
      <c r="BB55" s="18"/>
      <c r="BC55" s="21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</row>
    <row r="56" spans="6:67" x14ac:dyDescent="0.2"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21"/>
      <c r="R56" s="18"/>
      <c r="S56" s="18"/>
      <c r="T56" s="18"/>
      <c r="U56" s="18"/>
      <c r="V56" s="18"/>
      <c r="W56" s="28"/>
      <c r="X56" s="18"/>
      <c r="Y56" s="18"/>
      <c r="Z56" s="18"/>
      <c r="AA56" s="28"/>
      <c r="AB56" s="18"/>
      <c r="AC56" s="18"/>
      <c r="AD56" s="18"/>
      <c r="AE56" s="28"/>
      <c r="AF56" s="18"/>
      <c r="AG56" s="18"/>
      <c r="AH56" s="18"/>
      <c r="AI56" s="21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21"/>
      <c r="AW56" s="18">
        <v>4</v>
      </c>
      <c r="AX56" s="18">
        <v>18</v>
      </c>
      <c r="AY56" s="18">
        <v>0.75177777800000001</v>
      </c>
      <c r="AZ56" s="18"/>
      <c r="BA56" s="18">
        <v>0.79577777800000005</v>
      </c>
      <c r="BB56" s="18"/>
      <c r="BC56" s="21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</row>
    <row r="57" spans="6:67" x14ac:dyDescent="0.2"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21"/>
      <c r="R57" s="18"/>
      <c r="S57" s="18"/>
      <c r="T57" s="18"/>
      <c r="U57" s="18"/>
      <c r="V57" s="18"/>
      <c r="W57" s="28"/>
      <c r="X57" s="18"/>
      <c r="Y57" s="18"/>
      <c r="Z57" s="18"/>
      <c r="AA57" s="28"/>
      <c r="AB57" s="18"/>
      <c r="AC57" s="18"/>
      <c r="AD57" s="18"/>
      <c r="AE57" s="28"/>
      <c r="AF57" s="18"/>
      <c r="AG57" s="18"/>
      <c r="AH57" s="18"/>
      <c r="AI57" s="21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21"/>
      <c r="AW57" s="18">
        <v>4</v>
      </c>
      <c r="AX57" s="18">
        <v>19</v>
      </c>
      <c r="AY57" s="18">
        <v>0.78733333299999997</v>
      </c>
      <c r="AZ57" s="18"/>
      <c r="BA57" s="18">
        <v>0.65444444400000001</v>
      </c>
      <c r="BB57" s="18"/>
      <c r="BC57" s="21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8"/>
  <sheetViews>
    <sheetView tabSelected="1" topLeftCell="L1" workbookViewId="0">
      <selection activeCell="AU55" sqref="AJ46:AU55"/>
    </sheetView>
  </sheetViews>
  <sheetFormatPr baseColWidth="10" defaultColWidth="8.83203125" defaultRowHeight="15" x14ac:dyDescent="0.2"/>
  <sheetData>
    <row r="1" spans="1:67" ht="16" thickBot="1" x14ac:dyDescent="0.25">
      <c r="A1" s="1" t="str">
        <f>[3]BA1653!W1</f>
        <v>Sess</v>
      </c>
      <c r="B1" s="1" t="str">
        <f>[3]BA1653!X1</f>
        <v>Trial</v>
      </c>
      <c r="C1" s="1" t="str">
        <f>[3]BA1653!Y1</f>
        <v>M</v>
      </c>
      <c r="D1" s="2" t="str">
        <f>[3]BA1653!Z1</f>
        <v>Rate -&gt;</v>
      </c>
      <c r="E1" s="21"/>
      <c r="F1" s="22" t="s">
        <v>0</v>
      </c>
      <c r="G1" s="23" t="s">
        <v>8</v>
      </c>
      <c r="H1" s="24" t="s">
        <v>9</v>
      </c>
      <c r="I1" s="24" t="s">
        <v>10</v>
      </c>
      <c r="J1" s="24" t="s">
        <v>11</v>
      </c>
      <c r="K1" s="24" t="s">
        <v>12</v>
      </c>
      <c r="L1" s="23" t="s">
        <v>3</v>
      </c>
      <c r="M1" s="24" t="s">
        <v>9</v>
      </c>
      <c r="N1" s="24" t="s">
        <v>10</v>
      </c>
      <c r="O1" s="24" t="s">
        <v>11</v>
      </c>
      <c r="P1" s="24" t="s">
        <v>12</v>
      </c>
      <c r="Q1" s="21"/>
      <c r="R1" s="25"/>
      <c r="S1" s="25"/>
      <c r="T1" s="26" t="s">
        <v>8</v>
      </c>
      <c r="U1" s="26"/>
      <c r="V1" s="26"/>
      <c r="W1" s="27"/>
      <c r="X1" s="26" t="s">
        <v>38</v>
      </c>
      <c r="Y1" s="26"/>
      <c r="Z1" s="26"/>
      <c r="AA1" s="27"/>
      <c r="AB1" s="26" t="s">
        <v>39</v>
      </c>
      <c r="AC1" s="26"/>
      <c r="AD1" s="26"/>
      <c r="AE1" s="27"/>
      <c r="AF1" s="26" t="s">
        <v>40</v>
      </c>
      <c r="AG1" s="26"/>
      <c r="AH1" s="26"/>
      <c r="AI1" s="21"/>
      <c r="AJ1" s="25"/>
      <c r="AK1" s="25"/>
      <c r="AL1" s="23" t="s">
        <v>8</v>
      </c>
      <c r="AM1" s="24" t="s">
        <v>9</v>
      </c>
      <c r="AN1" s="24" t="s">
        <v>10</v>
      </c>
      <c r="AO1" s="24" t="s">
        <v>11</v>
      </c>
      <c r="AP1" s="24" t="s">
        <v>12</v>
      </c>
      <c r="AQ1" s="23" t="s">
        <v>3</v>
      </c>
      <c r="AR1" s="24" t="s">
        <v>9</v>
      </c>
      <c r="AS1" s="24" t="s">
        <v>10</v>
      </c>
      <c r="AT1" s="24" t="s">
        <v>11</v>
      </c>
      <c r="AU1" s="24" t="s">
        <v>12</v>
      </c>
      <c r="AV1" s="21"/>
      <c r="AW1" s="23" t="s">
        <v>13</v>
      </c>
      <c r="AX1" s="25"/>
      <c r="AY1" s="24" t="s">
        <v>9</v>
      </c>
      <c r="AZ1" s="24" t="s">
        <v>10</v>
      </c>
      <c r="BA1" s="24" t="s">
        <v>11</v>
      </c>
      <c r="BB1" s="24" t="s">
        <v>12</v>
      </c>
      <c r="BC1" s="21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</row>
    <row r="2" spans="1:67" x14ac:dyDescent="0.2">
      <c r="A2" s="18">
        <v>1</v>
      </c>
      <c r="B2" s="18">
        <v>41</v>
      </c>
      <c r="C2" s="18" t="s">
        <v>47</v>
      </c>
      <c r="D2" s="19">
        <v>1</v>
      </c>
      <c r="E2" s="21"/>
      <c r="F2" s="18">
        <v>1</v>
      </c>
      <c r="G2" s="18"/>
      <c r="H2" s="18">
        <v>7.78</v>
      </c>
      <c r="I2" s="18">
        <v>16.135999999999999</v>
      </c>
      <c r="J2" s="18">
        <v>9.1259999999999994</v>
      </c>
      <c r="K2" s="18">
        <v>4.242</v>
      </c>
      <c r="L2" s="18"/>
      <c r="M2" s="18">
        <v>60.834948689999997</v>
      </c>
      <c r="N2" s="18">
        <v>33.98094579</v>
      </c>
      <c r="O2" s="18">
        <v>67.406950899999998</v>
      </c>
      <c r="P2" s="18">
        <v>35.79485983</v>
      </c>
      <c r="Q2" s="21"/>
      <c r="R2" s="18"/>
      <c r="S2" s="18"/>
      <c r="T2" s="18"/>
      <c r="U2" s="18" t="s">
        <v>41</v>
      </c>
      <c r="V2" s="18" t="s">
        <v>42</v>
      </c>
      <c r="W2" s="28"/>
      <c r="X2" s="18"/>
      <c r="Y2" s="18" t="s">
        <v>41</v>
      </c>
      <c r="Z2" s="18" t="s">
        <v>42</v>
      </c>
      <c r="AA2" s="28"/>
      <c r="AB2" s="18"/>
      <c r="AC2" s="18" t="s">
        <v>41</v>
      </c>
      <c r="AD2" s="18" t="s">
        <v>42</v>
      </c>
      <c r="AE2" s="28"/>
      <c r="AF2" s="18"/>
      <c r="AG2" s="18" t="s">
        <v>41</v>
      </c>
      <c r="AH2" s="18" t="s">
        <v>42</v>
      </c>
      <c r="AI2" s="21"/>
      <c r="AJ2" s="18">
        <v>1</v>
      </c>
      <c r="AK2" s="18">
        <v>1</v>
      </c>
      <c r="AL2" s="18"/>
      <c r="AM2" s="18">
        <v>4.2866666670000004</v>
      </c>
      <c r="AN2" s="18">
        <v>8.2266666669999999</v>
      </c>
      <c r="AO2" s="18">
        <v>11.393333330000001</v>
      </c>
      <c r="AP2" s="18">
        <v>3.8133333330000001</v>
      </c>
      <c r="AQ2" s="18"/>
      <c r="AR2" s="18">
        <v>85.632044759999999</v>
      </c>
      <c r="AS2" s="18">
        <v>30.59808584</v>
      </c>
      <c r="AT2" s="18">
        <v>124.965295</v>
      </c>
      <c r="AU2" s="18">
        <v>36.861157689999999</v>
      </c>
      <c r="AV2" s="21"/>
      <c r="AW2" s="18">
        <v>1</v>
      </c>
      <c r="AX2" s="18">
        <v>1</v>
      </c>
      <c r="AY2" s="18">
        <v>4.7406666670000002</v>
      </c>
      <c r="AZ2" s="18">
        <v>16.355333330000001</v>
      </c>
      <c r="BA2" s="18">
        <v>7.8473333329999999</v>
      </c>
      <c r="BB2" s="18">
        <v>6.0046666670000004</v>
      </c>
      <c r="BC2" s="21"/>
      <c r="BD2" s="18"/>
      <c r="BE2" s="18"/>
      <c r="BF2" s="18"/>
      <c r="BG2" s="18"/>
      <c r="BH2" s="18" t="s">
        <v>14</v>
      </c>
      <c r="BI2" s="18" t="s">
        <v>15</v>
      </c>
      <c r="BJ2" s="18" t="s">
        <v>14</v>
      </c>
      <c r="BK2" s="18" t="s">
        <v>15</v>
      </c>
      <c r="BL2" s="18" t="s">
        <v>14</v>
      </c>
      <c r="BM2" s="18" t="s">
        <v>15</v>
      </c>
      <c r="BN2" s="18"/>
      <c r="BO2" s="18"/>
    </row>
    <row r="3" spans="1:67" x14ac:dyDescent="0.2">
      <c r="A3" s="18">
        <v>2</v>
      </c>
      <c r="B3" s="18">
        <v>41</v>
      </c>
      <c r="C3" s="18" t="s">
        <v>47</v>
      </c>
      <c r="D3" s="19">
        <v>1</v>
      </c>
      <c r="E3" s="21"/>
      <c r="F3" s="18">
        <v>2</v>
      </c>
      <c r="G3" s="18"/>
      <c r="H3" s="18">
        <v>3.0880000000000001</v>
      </c>
      <c r="I3" s="18">
        <v>15.576000000000001</v>
      </c>
      <c r="J3" s="18">
        <v>9.1999999999999993</v>
      </c>
      <c r="K3" s="18">
        <v>5.7519999999999998</v>
      </c>
      <c r="L3" s="18"/>
      <c r="M3" s="18">
        <v>83.633284140000001</v>
      </c>
      <c r="N3" s="18">
        <v>40.838145920000002</v>
      </c>
      <c r="O3" s="18">
        <v>100.6514693</v>
      </c>
      <c r="P3" s="18">
        <v>37.095370389999999</v>
      </c>
      <c r="Q3" s="21"/>
      <c r="R3" s="18">
        <v>1</v>
      </c>
      <c r="S3" s="18" t="s">
        <v>14</v>
      </c>
      <c r="T3" s="18" t="s">
        <v>43</v>
      </c>
      <c r="U3" s="18">
        <v>4.7406666670000002</v>
      </c>
      <c r="V3" s="18">
        <v>16.355333330000001</v>
      </c>
      <c r="W3" s="28"/>
      <c r="X3" s="18" t="s">
        <v>41</v>
      </c>
      <c r="Y3" s="18">
        <v>80.345923940000006</v>
      </c>
      <c r="Z3" s="18">
        <v>37.05537528</v>
      </c>
      <c r="AA3" s="28"/>
      <c r="AB3" s="18" t="s">
        <v>41</v>
      </c>
      <c r="AC3" s="18">
        <v>0</v>
      </c>
      <c r="AD3" s="18">
        <v>5.6333333330000004</v>
      </c>
      <c r="AE3" s="28"/>
      <c r="AF3" s="18" t="s">
        <v>41</v>
      </c>
      <c r="AG3" s="18">
        <v>0</v>
      </c>
      <c r="AH3" s="18">
        <v>0.56666666700000001</v>
      </c>
      <c r="AI3" s="21"/>
      <c r="AJ3" s="18">
        <v>1</v>
      </c>
      <c r="AK3" s="18">
        <v>2</v>
      </c>
      <c r="AL3" s="18"/>
      <c r="AM3" s="18">
        <v>5.1133333329999999</v>
      </c>
      <c r="AN3" s="18">
        <v>5.3333333329999997</v>
      </c>
      <c r="AO3" s="18">
        <v>6.0666666669999998</v>
      </c>
      <c r="AP3" s="18">
        <v>15.48666667</v>
      </c>
      <c r="AQ3" s="18"/>
      <c r="AR3" s="18">
        <v>56.087357570000002</v>
      </c>
      <c r="AS3" s="18">
        <v>45.341156990000002</v>
      </c>
      <c r="AT3" s="18">
        <v>84.058122319999995</v>
      </c>
      <c r="AU3" s="18">
        <v>35.615530550000003</v>
      </c>
      <c r="AV3" s="21"/>
      <c r="AW3" s="18">
        <v>1</v>
      </c>
      <c r="AX3" s="18">
        <v>2</v>
      </c>
      <c r="AY3" s="18">
        <v>0.98799999999999999</v>
      </c>
      <c r="AZ3" s="18">
        <v>7.2833333329999999</v>
      </c>
      <c r="BA3" s="18">
        <v>0.88733333299999995</v>
      </c>
      <c r="BB3" s="18">
        <v>1.951333333</v>
      </c>
      <c r="BC3" s="21"/>
      <c r="BD3" s="18"/>
      <c r="BE3" s="18"/>
      <c r="BF3" s="18"/>
      <c r="BG3" s="18"/>
      <c r="BH3" s="18" t="s">
        <v>10</v>
      </c>
      <c r="BI3" s="18" t="s">
        <v>11</v>
      </c>
      <c r="BJ3" s="18" t="s">
        <v>9</v>
      </c>
      <c r="BK3" s="18" t="s">
        <v>12</v>
      </c>
      <c r="BL3" s="18" t="s">
        <v>9</v>
      </c>
      <c r="BM3" s="18" t="s">
        <v>12</v>
      </c>
      <c r="BN3" s="18"/>
      <c r="BO3" s="18"/>
    </row>
    <row r="4" spans="1:67" x14ac:dyDescent="0.2">
      <c r="A4" s="18">
        <v>3</v>
      </c>
      <c r="B4" s="18">
        <v>41</v>
      </c>
      <c r="C4" s="18" t="s">
        <v>47</v>
      </c>
      <c r="D4" s="19">
        <v>1</v>
      </c>
      <c r="E4" s="21"/>
      <c r="F4" s="18">
        <v>3</v>
      </c>
      <c r="G4" s="18"/>
      <c r="H4" s="18">
        <v>3.3540000000000001</v>
      </c>
      <c r="I4" s="18">
        <v>17.353999999999999</v>
      </c>
      <c r="J4" s="18">
        <v>5.2160000000000002</v>
      </c>
      <c r="K4" s="18">
        <v>8.02</v>
      </c>
      <c r="L4" s="18"/>
      <c r="M4" s="18">
        <v>96.569538980000004</v>
      </c>
      <c r="N4" s="18">
        <v>36.347034120000004</v>
      </c>
      <c r="O4" s="18">
        <v>104.2776271</v>
      </c>
      <c r="P4" s="18">
        <v>38.553209350000003</v>
      </c>
      <c r="Q4" s="21"/>
      <c r="R4" s="18">
        <v>1</v>
      </c>
      <c r="S4" s="18" t="s">
        <v>15</v>
      </c>
      <c r="T4" s="18" t="s">
        <v>43</v>
      </c>
      <c r="U4" s="18">
        <v>7.8473333329999999</v>
      </c>
      <c r="V4" s="18">
        <v>6.0046666670000004</v>
      </c>
      <c r="W4" s="28"/>
      <c r="X4" s="18" t="s">
        <v>42</v>
      </c>
      <c r="Y4" s="18">
        <v>90.778682430000003</v>
      </c>
      <c r="Z4" s="18">
        <v>37.147813190000001</v>
      </c>
      <c r="AA4" s="28"/>
      <c r="AB4" s="18" t="s">
        <v>42</v>
      </c>
      <c r="AC4" s="18">
        <v>0.5</v>
      </c>
      <c r="AD4" s="18">
        <v>0.63333333300000005</v>
      </c>
      <c r="AE4" s="28"/>
      <c r="AF4" s="18" t="s">
        <v>42</v>
      </c>
      <c r="AG4" s="18">
        <v>0.26666666700000002</v>
      </c>
      <c r="AH4" s="18">
        <v>0.1</v>
      </c>
      <c r="AI4" s="21"/>
      <c r="AJ4" s="18">
        <v>1</v>
      </c>
      <c r="AK4" s="18">
        <v>3</v>
      </c>
      <c r="AL4" s="18"/>
      <c r="AM4" s="18">
        <v>2.3199999999999998</v>
      </c>
      <c r="AN4" s="18">
        <v>9.5933333330000004</v>
      </c>
      <c r="AO4" s="18">
        <v>6.5866666670000003</v>
      </c>
      <c r="AP4" s="18">
        <v>3.326666667</v>
      </c>
      <c r="AQ4" s="18"/>
      <c r="AR4" s="18">
        <v>117.9057313</v>
      </c>
      <c r="AS4" s="18">
        <v>36.1983769</v>
      </c>
      <c r="AT4" s="18">
        <v>65.340985709999998</v>
      </c>
      <c r="AU4" s="18">
        <v>39.89468454</v>
      </c>
      <c r="AV4" s="21"/>
      <c r="AW4" s="18">
        <v>1</v>
      </c>
      <c r="AX4" s="18">
        <v>3</v>
      </c>
      <c r="AY4" s="18">
        <v>1.155333333</v>
      </c>
      <c r="AZ4" s="18">
        <v>3.4006666669999999</v>
      </c>
      <c r="BA4" s="18">
        <v>0.63066666699999996</v>
      </c>
      <c r="BB4" s="18">
        <v>1.9746666669999999</v>
      </c>
      <c r="BC4" s="21"/>
      <c r="BD4" s="18"/>
      <c r="BE4" s="18"/>
      <c r="BF4" s="18"/>
      <c r="BG4" s="18"/>
      <c r="BH4" s="18" t="s">
        <v>16</v>
      </c>
      <c r="BI4" s="18" t="s">
        <v>17</v>
      </c>
      <c r="BJ4" s="18" t="s">
        <v>18</v>
      </c>
      <c r="BK4" s="18" t="s">
        <v>19</v>
      </c>
      <c r="BL4" s="18" t="s">
        <v>20</v>
      </c>
      <c r="BM4" s="18" t="s">
        <v>21</v>
      </c>
      <c r="BN4" s="18" t="s">
        <v>20</v>
      </c>
      <c r="BO4" s="18" t="s">
        <v>21</v>
      </c>
    </row>
    <row r="5" spans="1:67" x14ac:dyDescent="0.2">
      <c r="A5" s="18">
        <v>4</v>
      </c>
      <c r="B5" s="18">
        <v>41</v>
      </c>
      <c r="C5" s="18" t="s">
        <v>48</v>
      </c>
      <c r="D5" s="19">
        <v>2</v>
      </c>
      <c r="E5" s="21"/>
      <c r="F5" s="18">
        <v>4</v>
      </c>
      <c r="G5" s="18"/>
      <c r="H5" s="18">
        <v>4.306</v>
      </c>
      <c r="I5" s="18">
        <v>8.1280000000000001</v>
      </c>
      <c r="J5" s="18">
        <v>3.968</v>
      </c>
      <c r="K5" s="18">
        <v>5.5960000000000001</v>
      </c>
      <c r="L5" s="18"/>
      <c r="M5" s="18">
        <v>69.88635601</v>
      </c>
      <c r="N5" s="18">
        <v>43.99329839</v>
      </c>
      <c r="O5" s="18">
        <v>64.421256900000003</v>
      </c>
      <c r="P5" s="18">
        <v>45.062969270000004</v>
      </c>
      <c r="Q5" s="21"/>
      <c r="R5" s="18"/>
      <c r="S5" s="18"/>
      <c r="T5" s="18"/>
      <c r="U5" s="18"/>
      <c r="V5" s="18"/>
      <c r="W5" s="28"/>
      <c r="X5" s="18"/>
      <c r="Y5" s="18"/>
      <c r="Z5" s="18"/>
      <c r="AA5" s="28"/>
      <c r="AB5" s="18"/>
      <c r="AC5" s="18"/>
      <c r="AD5" s="18"/>
      <c r="AE5" s="28"/>
      <c r="AF5" s="18"/>
      <c r="AG5" s="18"/>
      <c r="AH5" s="18"/>
      <c r="AI5" s="21"/>
      <c r="AJ5" s="18">
        <v>1</v>
      </c>
      <c r="AK5" s="18">
        <v>4</v>
      </c>
      <c r="AL5" s="18"/>
      <c r="AM5" s="18">
        <v>2.9</v>
      </c>
      <c r="AN5" s="18">
        <v>14.74666667</v>
      </c>
      <c r="AO5" s="18">
        <v>4.76</v>
      </c>
      <c r="AP5" s="18">
        <v>5.4</v>
      </c>
      <c r="AQ5" s="18"/>
      <c r="AR5" s="18">
        <v>79.151610950000006</v>
      </c>
      <c r="AS5" s="18">
        <v>43.193230649999997</v>
      </c>
      <c r="AT5" s="18">
        <v>53.801599209999999</v>
      </c>
      <c r="AU5" s="18">
        <v>46.807690440000002</v>
      </c>
      <c r="AV5" s="21"/>
      <c r="AW5" s="18">
        <v>1</v>
      </c>
      <c r="AX5" s="18">
        <v>4</v>
      </c>
      <c r="AY5" s="18">
        <v>0.922666667</v>
      </c>
      <c r="AZ5" s="18">
        <v>1.772</v>
      </c>
      <c r="BA5" s="18">
        <v>0.97666666700000004</v>
      </c>
      <c r="BB5" s="18">
        <v>2.2040000000000002</v>
      </c>
      <c r="BC5" s="21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 t="s">
        <v>22</v>
      </c>
      <c r="BO5" s="18" t="s">
        <v>23</v>
      </c>
    </row>
    <row r="6" spans="1:67" x14ac:dyDescent="0.2">
      <c r="A6" s="18">
        <v>5</v>
      </c>
      <c r="B6" s="18">
        <v>41</v>
      </c>
      <c r="C6" s="18" t="s">
        <v>48</v>
      </c>
      <c r="D6" s="19">
        <v>2</v>
      </c>
      <c r="E6" s="21"/>
      <c r="F6" s="18">
        <v>5</v>
      </c>
      <c r="G6" s="18"/>
      <c r="H6" s="18">
        <v>12.262</v>
      </c>
      <c r="I6" s="18">
        <v>7.4379999999999997</v>
      </c>
      <c r="J6" s="18">
        <v>7.0819999999999999</v>
      </c>
      <c r="K6" s="18">
        <v>5.2480000000000002</v>
      </c>
      <c r="L6" s="18"/>
      <c r="M6" s="18">
        <v>67.714491710000004</v>
      </c>
      <c r="N6" s="18">
        <v>49.061775240000003</v>
      </c>
      <c r="O6" s="18">
        <v>73.653318459999994</v>
      </c>
      <c r="P6" s="18">
        <v>44.494585489999999</v>
      </c>
      <c r="Q6" s="21"/>
      <c r="R6" s="18">
        <v>2</v>
      </c>
      <c r="S6" s="18" t="s">
        <v>14</v>
      </c>
      <c r="T6" s="18" t="s">
        <v>44</v>
      </c>
      <c r="U6" s="18">
        <v>7.9219999999999997</v>
      </c>
      <c r="V6" s="18">
        <v>6.9526666669999999</v>
      </c>
      <c r="W6" s="28"/>
      <c r="X6" s="18" t="s">
        <v>41</v>
      </c>
      <c r="Y6" s="18">
        <v>69.89316135</v>
      </c>
      <c r="Z6" s="18">
        <v>45.674474959999998</v>
      </c>
      <c r="AA6" s="28"/>
      <c r="AB6" s="18" t="s">
        <v>41</v>
      </c>
      <c r="AC6" s="18">
        <v>0</v>
      </c>
      <c r="AD6" s="18">
        <v>0.16666666699999999</v>
      </c>
      <c r="AE6" s="28"/>
      <c r="AF6" s="18" t="s">
        <v>41</v>
      </c>
      <c r="AG6" s="18">
        <v>0</v>
      </c>
      <c r="AH6" s="18">
        <v>3.3333333E-2</v>
      </c>
      <c r="AI6" s="21"/>
      <c r="AJ6" s="18">
        <v>1</v>
      </c>
      <c r="AK6" s="18">
        <v>5</v>
      </c>
      <c r="AL6" s="18"/>
      <c r="AM6" s="18">
        <v>3.4466666670000001</v>
      </c>
      <c r="AN6" s="18">
        <v>11.24</v>
      </c>
      <c r="AO6" s="18">
        <v>9.1066666670000007</v>
      </c>
      <c r="AP6" s="18">
        <v>7.3333333329999997</v>
      </c>
      <c r="AQ6" s="18"/>
      <c r="AR6" s="18">
        <v>77.721661049999994</v>
      </c>
      <c r="AS6" s="18">
        <v>37.128285830000003</v>
      </c>
      <c r="AT6" s="18">
        <v>106.5895316</v>
      </c>
      <c r="AU6" s="18">
        <v>36.139272830000003</v>
      </c>
      <c r="AV6" s="21"/>
      <c r="AW6" s="18">
        <v>1</v>
      </c>
      <c r="AX6" s="18">
        <v>5</v>
      </c>
      <c r="AY6" s="18">
        <v>0.93933333299999999</v>
      </c>
      <c r="AZ6" s="18">
        <v>2.056666667</v>
      </c>
      <c r="BA6" s="18">
        <v>1.201333333</v>
      </c>
      <c r="BB6" s="18">
        <v>2.024666667</v>
      </c>
      <c r="BC6" s="21"/>
      <c r="BD6" s="18"/>
      <c r="BE6" s="18"/>
      <c r="BF6" s="18"/>
      <c r="BG6" s="18"/>
      <c r="BH6" s="18" t="s">
        <v>24</v>
      </c>
      <c r="BI6" s="18" t="s">
        <v>25</v>
      </c>
      <c r="BJ6" s="18" t="s">
        <v>26</v>
      </c>
      <c r="BK6" s="18" t="s">
        <v>27</v>
      </c>
      <c r="BL6" s="18" t="s">
        <v>28</v>
      </c>
      <c r="BM6" s="18" t="s">
        <v>29</v>
      </c>
      <c r="BN6" s="18" t="s">
        <v>30</v>
      </c>
      <c r="BO6" s="18" t="s">
        <v>31</v>
      </c>
    </row>
    <row r="7" spans="1:67" x14ac:dyDescent="0.2">
      <c r="A7" s="18">
        <v>6</v>
      </c>
      <c r="B7" s="18">
        <v>41</v>
      </c>
      <c r="C7" s="18" t="s">
        <v>48</v>
      </c>
      <c r="D7" s="19">
        <v>2</v>
      </c>
      <c r="E7" s="21"/>
      <c r="F7" s="18">
        <v>6</v>
      </c>
      <c r="G7" s="18"/>
      <c r="H7" s="18">
        <v>7.1980000000000004</v>
      </c>
      <c r="I7" s="18">
        <v>5.2919999999999998</v>
      </c>
      <c r="J7" s="18">
        <v>12.26</v>
      </c>
      <c r="K7" s="18">
        <v>3.556</v>
      </c>
      <c r="L7" s="18"/>
      <c r="M7" s="18">
        <v>72.078636320000001</v>
      </c>
      <c r="N7" s="18">
        <v>43.968351249999998</v>
      </c>
      <c r="O7" s="18">
        <v>64.426806819999996</v>
      </c>
      <c r="P7" s="18">
        <v>41.85479797</v>
      </c>
      <c r="Q7" s="21"/>
      <c r="R7" s="18">
        <v>2</v>
      </c>
      <c r="S7" s="18" t="s">
        <v>15</v>
      </c>
      <c r="T7" s="18" t="s">
        <v>43</v>
      </c>
      <c r="U7" s="18">
        <v>7.77</v>
      </c>
      <c r="V7" s="18">
        <v>4.8</v>
      </c>
      <c r="W7" s="28"/>
      <c r="X7" s="18" t="s">
        <v>42</v>
      </c>
      <c r="Y7" s="18">
        <v>67.50046073</v>
      </c>
      <c r="Z7" s="18">
        <v>43.804117580000003</v>
      </c>
      <c r="AA7" s="28"/>
      <c r="AB7" s="18" t="s">
        <v>42</v>
      </c>
      <c r="AC7" s="18">
        <v>0.5</v>
      </c>
      <c r="AD7" s="18">
        <v>0.133333333</v>
      </c>
      <c r="AE7" s="28"/>
      <c r="AF7" s="18" t="s">
        <v>42</v>
      </c>
      <c r="AG7" s="18">
        <v>0.16666666699999999</v>
      </c>
      <c r="AH7" s="18">
        <v>3.3333333E-2</v>
      </c>
      <c r="AI7" s="21"/>
      <c r="AJ7" s="18">
        <v>1</v>
      </c>
      <c r="AK7" s="18">
        <v>6</v>
      </c>
      <c r="AL7" s="18"/>
      <c r="AM7" s="18">
        <v>4.5199999999999996</v>
      </c>
      <c r="AN7" s="18">
        <v>24.606666669999999</v>
      </c>
      <c r="AO7" s="18">
        <v>5.6666666670000003</v>
      </c>
      <c r="AP7" s="18">
        <v>4.12</v>
      </c>
      <c r="AQ7" s="18"/>
      <c r="AR7" s="18">
        <v>80.646789209999994</v>
      </c>
      <c r="AS7" s="18">
        <v>43.745401399999999</v>
      </c>
      <c r="AT7" s="18">
        <v>84.354333960000005</v>
      </c>
      <c r="AU7" s="18">
        <v>36.819591510000002</v>
      </c>
      <c r="AV7" s="21"/>
      <c r="AW7" s="18"/>
      <c r="AX7" s="18"/>
      <c r="AY7" s="18"/>
      <c r="AZ7" s="18"/>
      <c r="BA7" s="18"/>
      <c r="BB7" s="18"/>
      <c r="BC7" s="21"/>
      <c r="BD7" s="18">
        <v>2</v>
      </c>
      <c r="BE7" s="18">
        <v>0</v>
      </c>
      <c r="BF7" s="18" t="s">
        <v>32</v>
      </c>
      <c r="BG7" s="18" t="s">
        <v>33</v>
      </c>
      <c r="BH7" s="18"/>
      <c r="BI7" s="18"/>
      <c r="BJ7" s="18"/>
      <c r="BK7" s="18"/>
      <c r="BL7" s="18">
        <v>6.9575609759999999</v>
      </c>
      <c r="BM7" s="18">
        <v>6.9575609759999999</v>
      </c>
      <c r="BN7" s="18"/>
      <c r="BO7" s="18"/>
    </row>
    <row r="8" spans="1:67" x14ac:dyDescent="0.2">
      <c r="A8" s="18">
        <v>7</v>
      </c>
      <c r="B8" s="18">
        <v>41</v>
      </c>
      <c r="C8" s="18" t="s">
        <v>49</v>
      </c>
      <c r="D8" s="19">
        <v>3</v>
      </c>
      <c r="E8" s="21"/>
      <c r="F8" s="18">
        <v>7</v>
      </c>
      <c r="G8" s="18"/>
      <c r="H8" s="18">
        <v>16.786000000000001</v>
      </c>
      <c r="I8" s="18">
        <v>8.1720000000000006</v>
      </c>
      <c r="J8" s="18">
        <v>34.031999999999996</v>
      </c>
      <c r="K8" s="18">
        <v>6.4459999999999997</v>
      </c>
      <c r="L8" s="18"/>
      <c r="M8" s="18">
        <v>53.639293410000001</v>
      </c>
      <c r="N8" s="18">
        <v>45.263492460000002</v>
      </c>
      <c r="O8" s="18">
        <v>49.219577469999997</v>
      </c>
      <c r="P8" s="18">
        <v>46.527403479999997</v>
      </c>
      <c r="Q8" s="21"/>
      <c r="R8" s="18"/>
      <c r="S8" s="18"/>
      <c r="T8" s="18"/>
      <c r="U8" s="18"/>
      <c r="V8" s="18"/>
      <c r="W8" s="28"/>
      <c r="X8" s="18"/>
      <c r="Y8" s="18"/>
      <c r="Z8" s="18"/>
      <c r="AA8" s="28"/>
      <c r="AB8" s="18"/>
      <c r="AC8" s="18"/>
      <c r="AD8" s="18"/>
      <c r="AE8" s="28"/>
      <c r="AF8" s="18"/>
      <c r="AG8" s="18"/>
      <c r="AH8" s="18"/>
      <c r="AI8" s="21"/>
      <c r="AJ8" s="18">
        <v>1</v>
      </c>
      <c r="AK8" s="18">
        <v>7</v>
      </c>
      <c r="AL8" s="18"/>
      <c r="AM8" s="18">
        <v>3.4866666670000002</v>
      </c>
      <c r="AN8" s="18">
        <v>40.14</v>
      </c>
      <c r="AO8" s="18">
        <v>12.90666667</v>
      </c>
      <c r="AP8" s="18">
        <v>3.0266666670000002</v>
      </c>
      <c r="AQ8" s="18"/>
      <c r="AR8" s="18">
        <v>87.253574549999996</v>
      </c>
      <c r="AS8" s="18">
        <v>17.41908733</v>
      </c>
      <c r="AT8" s="18">
        <v>94.521550379999994</v>
      </c>
      <c r="AU8" s="18">
        <v>36.692414419999999</v>
      </c>
      <c r="AV8" s="21"/>
      <c r="AW8" s="18">
        <v>2</v>
      </c>
      <c r="AX8" s="18">
        <v>1</v>
      </c>
      <c r="AY8" s="18">
        <v>7.9219999999999997</v>
      </c>
      <c r="AZ8" s="18">
        <v>6.9526666669999999</v>
      </c>
      <c r="BA8" s="18">
        <v>7.77</v>
      </c>
      <c r="BB8" s="18">
        <v>4.8</v>
      </c>
      <c r="BC8" s="21"/>
      <c r="BD8" s="18">
        <v>2</v>
      </c>
      <c r="BE8" s="18">
        <v>1</v>
      </c>
      <c r="BF8" s="18"/>
      <c r="BG8" s="18" t="s">
        <v>34</v>
      </c>
      <c r="BH8" s="18">
        <v>7.9873015870000001</v>
      </c>
      <c r="BI8" s="18">
        <v>5.8763333329999998</v>
      </c>
      <c r="BJ8" s="18"/>
      <c r="BK8" s="18"/>
      <c r="BL8" s="18">
        <v>7.9873015870000001</v>
      </c>
      <c r="BM8" s="18">
        <v>5.8763333329999998</v>
      </c>
      <c r="BN8" s="18"/>
      <c r="BO8" s="18"/>
    </row>
    <row r="9" spans="1:67" x14ac:dyDescent="0.2">
      <c r="A9" s="18">
        <v>8</v>
      </c>
      <c r="B9" s="18">
        <v>41</v>
      </c>
      <c r="C9" s="18" t="s">
        <v>49</v>
      </c>
      <c r="D9" s="19">
        <v>3</v>
      </c>
      <c r="E9" s="21"/>
      <c r="F9" s="18">
        <v>8</v>
      </c>
      <c r="G9" s="18"/>
      <c r="H9" s="18">
        <v>12.156000000000001</v>
      </c>
      <c r="I9" s="18">
        <v>6.1879999999999997</v>
      </c>
      <c r="J9" s="18">
        <v>22.388000000000002</v>
      </c>
      <c r="K9" s="18">
        <v>3.222</v>
      </c>
      <c r="L9" s="18"/>
      <c r="M9" s="18">
        <v>49.289801009999998</v>
      </c>
      <c r="N9" s="18">
        <v>46.952925039999997</v>
      </c>
      <c r="O9" s="18">
        <v>39.908940309999998</v>
      </c>
      <c r="P9" s="18">
        <v>43.588947169999997</v>
      </c>
      <c r="Q9" s="21"/>
      <c r="R9" s="18">
        <v>3</v>
      </c>
      <c r="S9" s="18" t="s">
        <v>14</v>
      </c>
      <c r="T9" s="18" t="s">
        <v>45</v>
      </c>
      <c r="U9" s="18">
        <v>13.53323529</v>
      </c>
      <c r="V9" s="18">
        <v>5.9697142860000003</v>
      </c>
      <c r="W9" s="28"/>
      <c r="X9" s="18" t="s">
        <v>41</v>
      </c>
      <c r="Y9" s="18">
        <v>53.485602149999998</v>
      </c>
      <c r="Z9" s="18">
        <v>52.90476554</v>
      </c>
      <c r="AA9" s="28"/>
      <c r="AB9" s="18" t="s">
        <v>41</v>
      </c>
      <c r="AC9" s="18">
        <v>2.7352941180000001</v>
      </c>
      <c r="AD9" s="18">
        <v>0.18571428600000001</v>
      </c>
      <c r="AE9" s="28"/>
      <c r="AF9" s="18" t="s">
        <v>41</v>
      </c>
      <c r="AG9" s="18">
        <v>0.17647058800000001</v>
      </c>
      <c r="AH9" s="18">
        <v>2.8571428999999999E-2</v>
      </c>
      <c r="AI9" s="21"/>
      <c r="AJ9" s="18">
        <v>1</v>
      </c>
      <c r="AK9" s="18">
        <v>8</v>
      </c>
      <c r="AL9" s="18"/>
      <c r="AM9" s="18">
        <v>11.08666667</v>
      </c>
      <c r="AN9" s="18">
        <v>15.77333333</v>
      </c>
      <c r="AO9" s="18">
        <v>7.1133333329999999</v>
      </c>
      <c r="AP9" s="18">
        <v>4.5866666670000003</v>
      </c>
      <c r="AQ9" s="18"/>
      <c r="AR9" s="18">
        <v>58.994048720000002</v>
      </c>
      <c r="AS9" s="18">
        <v>41.979810350000001</v>
      </c>
      <c r="AT9" s="18">
        <v>100.7860968</v>
      </c>
      <c r="AU9" s="18">
        <v>38.906525569999999</v>
      </c>
      <c r="AV9" s="21"/>
      <c r="AW9" s="18">
        <v>2</v>
      </c>
      <c r="AX9" s="18">
        <v>2</v>
      </c>
      <c r="AY9" s="18">
        <v>1.0333333330000001</v>
      </c>
      <c r="AZ9" s="18">
        <v>2.346666667</v>
      </c>
      <c r="BA9" s="18">
        <v>1.250666667</v>
      </c>
      <c r="BB9" s="18">
        <v>2.1726666670000001</v>
      </c>
      <c r="BC9" s="21"/>
      <c r="BD9" s="18">
        <v>2</v>
      </c>
      <c r="BE9" s="18">
        <v>2</v>
      </c>
      <c r="BF9" s="18"/>
      <c r="BG9" s="18" t="s">
        <v>35</v>
      </c>
      <c r="BH9" s="18">
        <v>6.9526666669999999</v>
      </c>
      <c r="BI9" s="18">
        <v>7.77</v>
      </c>
      <c r="BJ9" s="18">
        <v>7.9219999999999997</v>
      </c>
      <c r="BK9" s="18">
        <v>4.8</v>
      </c>
      <c r="BL9" s="18">
        <v>7.9219999999999997</v>
      </c>
      <c r="BM9" s="18">
        <v>4.8</v>
      </c>
      <c r="BN9" s="18"/>
      <c r="BO9" s="18"/>
    </row>
    <row r="10" spans="1:67" x14ac:dyDescent="0.2">
      <c r="A10" s="18">
        <v>9</v>
      </c>
      <c r="B10" s="18">
        <v>41</v>
      </c>
      <c r="C10" s="18" t="s">
        <v>49</v>
      </c>
      <c r="D10" s="19">
        <v>3</v>
      </c>
      <c r="E10" s="21"/>
      <c r="F10" s="18">
        <v>9</v>
      </c>
      <c r="G10" s="18"/>
      <c r="H10" s="18">
        <v>11.178000000000001</v>
      </c>
      <c r="I10" s="18">
        <v>4.0839999999999996</v>
      </c>
      <c r="J10" s="18">
        <v>20.372</v>
      </c>
      <c r="K10" s="18">
        <v>4.0759999999999996</v>
      </c>
      <c r="L10" s="18"/>
      <c r="M10" s="18">
        <v>56.719281350000003</v>
      </c>
      <c r="N10" s="18">
        <v>54.008105350000001</v>
      </c>
      <c r="O10" s="18">
        <v>58.027199840000002</v>
      </c>
      <c r="P10" s="18">
        <v>46.625876480000002</v>
      </c>
      <c r="Q10" s="21"/>
      <c r="R10" s="18">
        <v>3</v>
      </c>
      <c r="S10" s="18" t="s">
        <v>15</v>
      </c>
      <c r="T10" s="18" t="s">
        <v>43</v>
      </c>
      <c r="U10" s="18">
        <v>34.644285709999998</v>
      </c>
      <c r="V10" s="18">
        <v>3.8839999999999999</v>
      </c>
      <c r="W10" s="28"/>
      <c r="X10" s="18" t="s">
        <v>42</v>
      </c>
      <c r="Y10" s="18">
        <v>47.029859430000002</v>
      </c>
      <c r="Z10" s="18">
        <v>47.74263277</v>
      </c>
      <c r="AA10" s="28"/>
      <c r="AB10" s="18" t="s">
        <v>42</v>
      </c>
      <c r="AC10" s="18">
        <v>3.0571428570000001</v>
      </c>
      <c r="AD10" s="18">
        <v>0</v>
      </c>
      <c r="AE10" s="28"/>
      <c r="AF10" s="18" t="s">
        <v>42</v>
      </c>
      <c r="AG10" s="18">
        <v>0.62857142899999996</v>
      </c>
      <c r="AH10" s="18">
        <v>0</v>
      </c>
      <c r="AI10" s="21"/>
      <c r="AJ10" s="18">
        <v>1</v>
      </c>
      <c r="AK10" s="18">
        <v>9</v>
      </c>
      <c r="AL10" s="18"/>
      <c r="AM10" s="18">
        <v>6.1666666670000003</v>
      </c>
      <c r="AN10" s="18">
        <v>16.846666670000001</v>
      </c>
      <c r="AO10" s="18">
        <v>8.4333333330000002</v>
      </c>
      <c r="AP10" s="18">
        <v>10.106666669999999</v>
      </c>
      <c r="AQ10" s="18"/>
      <c r="AR10" s="18">
        <v>79.613095240000007</v>
      </c>
      <c r="AS10" s="18">
        <v>37.536166119999997</v>
      </c>
      <c r="AT10" s="18">
        <v>100.52447549999999</v>
      </c>
      <c r="AU10" s="18">
        <v>34.553933530000002</v>
      </c>
      <c r="AV10" s="21"/>
      <c r="AW10" s="18">
        <v>2</v>
      </c>
      <c r="AX10" s="18">
        <v>3</v>
      </c>
      <c r="AY10" s="18">
        <v>1.034666667</v>
      </c>
      <c r="AZ10" s="18">
        <v>1.486</v>
      </c>
      <c r="BA10" s="18">
        <v>0.83733333300000001</v>
      </c>
      <c r="BB10" s="18">
        <v>1.5813333329999999</v>
      </c>
      <c r="BC10" s="21"/>
      <c r="BD10" s="18">
        <v>2</v>
      </c>
      <c r="BE10" s="18">
        <v>3</v>
      </c>
      <c r="BF10" s="18"/>
      <c r="BG10" s="18" t="s">
        <v>36</v>
      </c>
      <c r="BH10" s="18"/>
      <c r="BI10" s="18"/>
      <c r="BJ10" s="18">
        <v>5.7344444440000002</v>
      </c>
      <c r="BK10" s="18">
        <v>8.5299999999999994</v>
      </c>
      <c r="BL10" s="18">
        <v>6.3866666670000001</v>
      </c>
      <c r="BM10" s="18">
        <v>2.9766666669999999</v>
      </c>
      <c r="BN10" s="18">
        <v>6.3866666670000001</v>
      </c>
      <c r="BO10" s="18">
        <v>2.9766666669999999</v>
      </c>
    </row>
    <row r="11" spans="1:67" x14ac:dyDescent="0.2">
      <c r="A11" s="18">
        <v>10</v>
      </c>
      <c r="B11" s="18">
        <v>40</v>
      </c>
      <c r="C11" s="18" t="s">
        <v>50</v>
      </c>
      <c r="D11" s="19">
        <v>3</v>
      </c>
      <c r="E11" s="21"/>
      <c r="F11" s="18">
        <v>10</v>
      </c>
      <c r="G11" s="18"/>
      <c r="H11" s="18">
        <v>5.6444444440000003</v>
      </c>
      <c r="I11" s="18">
        <v>4.806</v>
      </c>
      <c r="J11" s="18">
        <v>19.952000000000002</v>
      </c>
      <c r="K11" s="18">
        <v>2.4500000000000002</v>
      </c>
      <c r="L11" s="18"/>
      <c r="M11" s="18">
        <v>54.1215653</v>
      </c>
      <c r="N11" s="18">
        <v>50.41051616</v>
      </c>
      <c r="O11" s="18">
        <v>48.550974320000002</v>
      </c>
      <c r="P11" s="18">
        <v>51.699313410000002</v>
      </c>
      <c r="Q11" s="21"/>
      <c r="R11" s="18"/>
      <c r="S11" s="18"/>
      <c r="T11" s="18"/>
      <c r="U11" s="18"/>
      <c r="V11" s="18"/>
      <c r="W11" s="28"/>
      <c r="X11" s="18"/>
      <c r="Y11" s="18"/>
      <c r="Z11" s="18"/>
      <c r="AA11" s="28"/>
      <c r="AB11" s="18"/>
      <c r="AC11" s="18"/>
      <c r="AD11" s="18"/>
      <c r="AE11" s="28"/>
      <c r="AF11" s="18"/>
      <c r="AG11" s="18"/>
      <c r="AH11" s="18"/>
      <c r="AI11" s="21"/>
      <c r="AJ11" s="18">
        <v>1</v>
      </c>
      <c r="AK11" s="18">
        <v>10</v>
      </c>
      <c r="AL11" s="18"/>
      <c r="AM11" s="18">
        <v>4.08</v>
      </c>
      <c r="AN11" s="18">
        <v>17.04666667</v>
      </c>
      <c r="AO11" s="18">
        <v>6.44</v>
      </c>
      <c r="AP11" s="18">
        <v>2.846666667</v>
      </c>
      <c r="AQ11" s="18"/>
      <c r="AR11" s="18">
        <v>80.453326029999999</v>
      </c>
      <c r="AS11" s="18">
        <v>37.414151339999997</v>
      </c>
      <c r="AT11" s="18">
        <v>92.844833919999999</v>
      </c>
      <c r="AU11" s="18">
        <v>29.187330830000001</v>
      </c>
      <c r="AV11" s="21"/>
      <c r="AW11" s="18">
        <v>2</v>
      </c>
      <c r="AX11" s="18">
        <v>4</v>
      </c>
      <c r="AY11" s="18">
        <v>0.74466666699999995</v>
      </c>
      <c r="AZ11" s="18">
        <v>3.2480000000000002</v>
      </c>
      <c r="BA11" s="18">
        <v>1.102666667</v>
      </c>
      <c r="BB11" s="18">
        <v>1.665333333</v>
      </c>
      <c r="BC11" s="21"/>
      <c r="BD11" s="18">
        <v>2</v>
      </c>
      <c r="BE11" s="18">
        <v>4</v>
      </c>
      <c r="BF11" s="18"/>
      <c r="BG11" s="18"/>
      <c r="BH11" s="18"/>
      <c r="BI11" s="18"/>
      <c r="BJ11" s="18"/>
      <c r="BK11" s="18"/>
      <c r="BL11" s="18"/>
      <c r="BM11" s="18"/>
      <c r="BN11" s="18">
        <v>5.5955555559999999</v>
      </c>
      <c r="BO11" s="18">
        <v>9.0266666670000006</v>
      </c>
    </row>
    <row r="12" spans="1:67" x14ac:dyDescent="0.2">
      <c r="A12" s="18">
        <v>11</v>
      </c>
      <c r="B12" s="18">
        <v>40</v>
      </c>
      <c r="C12" s="18" t="s">
        <v>50</v>
      </c>
      <c r="D12" s="19">
        <v>3</v>
      </c>
      <c r="E12" s="21"/>
      <c r="F12" s="18">
        <v>11</v>
      </c>
      <c r="G12" s="18"/>
      <c r="H12" s="18">
        <v>6.857777778</v>
      </c>
      <c r="I12" s="18">
        <v>5.2480000000000002</v>
      </c>
      <c r="J12" s="18">
        <v>38.01</v>
      </c>
      <c r="K12" s="18">
        <v>3.7759999999999998</v>
      </c>
      <c r="L12" s="18"/>
      <c r="M12" s="18">
        <v>55.11713675</v>
      </c>
      <c r="N12" s="18">
        <v>52.488955199999999</v>
      </c>
      <c r="O12" s="18">
        <v>50.064262280000001</v>
      </c>
      <c r="P12" s="18">
        <v>50.731646689999998</v>
      </c>
      <c r="Q12" s="21"/>
      <c r="R12" s="18">
        <v>4</v>
      </c>
      <c r="S12" s="18" t="s">
        <v>14</v>
      </c>
      <c r="T12" s="18" t="s">
        <v>46</v>
      </c>
      <c r="U12" s="18">
        <v>13.61675</v>
      </c>
      <c r="V12" s="18">
        <v>4.9314999999999998</v>
      </c>
      <c r="W12" s="28"/>
      <c r="X12" s="18" t="s">
        <v>41</v>
      </c>
      <c r="Y12" s="18">
        <v>63.846289650000003</v>
      </c>
      <c r="Z12" s="18">
        <v>66.660225400000002</v>
      </c>
      <c r="AA12" s="28"/>
      <c r="AB12" s="18" t="s">
        <v>41</v>
      </c>
      <c r="AC12" s="18">
        <v>0.2</v>
      </c>
      <c r="AD12" s="18">
        <v>0</v>
      </c>
      <c r="AE12" s="28"/>
      <c r="AF12" s="18" t="s">
        <v>41</v>
      </c>
      <c r="AG12" s="18">
        <v>6.25E-2</v>
      </c>
      <c r="AH12" s="18">
        <v>0</v>
      </c>
      <c r="AI12" s="21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1"/>
      <c r="AW12" s="18">
        <v>2</v>
      </c>
      <c r="AX12" s="18">
        <v>5</v>
      </c>
      <c r="AY12" s="18">
        <v>0.92200000000000004</v>
      </c>
      <c r="AZ12" s="18">
        <v>1.718</v>
      </c>
      <c r="BA12" s="18">
        <v>0.85266666700000004</v>
      </c>
      <c r="BB12" s="18">
        <v>1.7853333330000001</v>
      </c>
      <c r="BC12" s="21"/>
      <c r="BD12" s="18">
        <v>3</v>
      </c>
      <c r="BE12" s="18">
        <v>0</v>
      </c>
      <c r="BF12" s="18" t="s">
        <v>37</v>
      </c>
      <c r="BG12" s="18" t="s">
        <v>33</v>
      </c>
      <c r="BH12" s="18"/>
      <c r="BI12" s="18"/>
      <c r="BJ12" s="18"/>
      <c r="BK12" s="18"/>
      <c r="BL12" s="18">
        <v>14.48877193</v>
      </c>
      <c r="BM12" s="18">
        <v>14.48877193</v>
      </c>
      <c r="BN12" s="18"/>
      <c r="BO12" s="18"/>
    </row>
    <row r="13" spans="1:67" x14ac:dyDescent="0.2">
      <c r="A13" s="18">
        <v>12</v>
      </c>
      <c r="B13" s="18">
        <v>41</v>
      </c>
      <c r="C13" s="18" t="s">
        <v>50</v>
      </c>
      <c r="D13" s="19">
        <v>3</v>
      </c>
      <c r="E13" s="21"/>
      <c r="F13" s="18">
        <v>12</v>
      </c>
      <c r="G13" s="18"/>
      <c r="H13" s="18">
        <v>15.116</v>
      </c>
      <c r="I13" s="18">
        <v>6.61</v>
      </c>
      <c r="J13" s="18">
        <v>63.96</v>
      </c>
      <c r="K13" s="18">
        <v>4.1520000000000001</v>
      </c>
      <c r="L13" s="18"/>
      <c r="M13" s="18">
        <v>48.022325440000003</v>
      </c>
      <c r="N13" s="18">
        <v>50.67645778</v>
      </c>
      <c r="O13" s="18">
        <v>39.549901439999999</v>
      </c>
      <c r="P13" s="18">
        <v>45.181179720000003</v>
      </c>
      <c r="Q13" s="21"/>
      <c r="R13" s="18">
        <v>4</v>
      </c>
      <c r="S13" s="18" t="s">
        <v>15</v>
      </c>
      <c r="T13" s="18" t="s">
        <v>43</v>
      </c>
      <c r="U13" s="18">
        <v>37.172499999999999</v>
      </c>
      <c r="V13" s="18">
        <v>2.7894999999999999</v>
      </c>
      <c r="W13" s="28"/>
      <c r="X13" s="18" t="s">
        <v>42</v>
      </c>
      <c r="Y13" s="18">
        <v>66.227185649999996</v>
      </c>
      <c r="Z13" s="18">
        <v>59.23258697</v>
      </c>
      <c r="AA13" s="28"/>
      <c r="AB13" s="18" t="s">
        <v>42</v>
      </c>
      <c r="AC13" s="18">
        <v>1.6625000000000001</v>
      </c>
      <c r="AD13" s="18">
        <v>0</v>
      </c>
      <c r="AE13" s="28"/>
      <c r="AF13" s="18" t="s">
        <v>42</v>
      </c>
      <c r="AG13" s="18">
        <v>0.6875</v>
      </c>
      <c r="AH13" s="18">
        <v>0</v>
      </c>
      <c r="AI13" s="21"/>
      <c r="AJ13" s="18">
        <v>2</v>
      </c>
      <c r="AK13" s="18">
        <v>1</v>
      </c>
      <c r="AL13" s="18"/>
      <c r="AM13" s="18">
        <v>1.96</v>
      </c>
      <c r="AN13" s="18">
        <v>3.6</v>
      </c>
      <c r="AO13" s="18">
        <v>4.8933333330000002</v>
      </c>
      <c r="AP13" s="18">
        <v>3.1866666669999999</v>
      </c>
      <c r="AQ13" s="18"/>
      <c r="AR13" s="18">
        <v>59.199457199999998</v>
      </c>
      <c r="AS13" s="18">
        <v>51.651436189999998</v>
      </c>
      <c r="AT13" s="18">
        <v>78.922814079999995</v>
      </c>
      <c r="AU13" s="18">
        <v>48.695755439999999</v>
      </c>
      <c r="AV13" s="21"/>
      <c r="AW13" s="18">
        <v>2</v>
      </c>
      <c r="AX13" s="18">
        <v>6</v>
      </c>
      <c r="AY13" s="18">
        <v>0.95933333300000001</v>
      </c>
      <c r="AZ13" s="18"/>
      <c r="BA13" s="18">
        <v>0.98799999999999999</v>
      </c>
      <c r="BB13" s="18"/>
      <c r="BC13" s="21"/>
      <c r="BD13" s="18">
        <v>3</v>
      </c>
      <c r="BE13" s="18">
        <v>1</v>
      </c>
      <c r="BF13" s="18"/>
      <c r="BG13" s="18" t="s">
        <v>34</v>
      </c>
      <c r="BH13" s="18">
        <v>24.146666669999998</v>
      </c>
      <c r="BI13" s="18">
        <v>5.0320833330000001</v>
      </c>
      <c r="BJ13" s="18"/>
      <c r="BK13" s="18"/>
      <c r="BL13" s="18">
        <v>24.146666669999998</v>
      </c>
      <c r="BM13" s="18">
        <v>5.0320833330000001</v>
      </c>
      <c r="BN13" s="18"/>
      <c r="BO13" s="18"/>
    </row>
    <row r="14" spans="1:67" x14ac:dyDescent="0.2">
      <c r="A14" s="18">
        <v>13</v>
      </c>
      <c r="B14" s="18">
        <v>41</v>
      </c>
      <c r="C14" s="18" t="s">
        <v>50</v>
      </c>
      <c r="D14" s="19">
        <v>3</v>
      </c>
      <c r="E14" s="21"/>
      <c r="F14" s="18">
        <v>13</v>
      </c>
      <c r="G14" s="18"/>
      <c r="H14" s="18">
        <v>25.538</v>
      </c>
      <c r="I14" s="18">
        <v>6.68</v>
      </c>
      <c r="J14" s="18">
        <v>43.795999999999999</v>
      </c>
      <c r="K14" s="18">
        <v>3.0659999999999998</v>
      </c>
      <c r="L14" s="18"/>
      <c r="M14" s="18">
        <v>57.716561550000002</v>
      </c>
      <c r="N14" s="18">
        <v>70.532906760000003</v>
      </c>
      <c r="O14" s="18">
        <v>43.888160380000002</v>
      </c>
      <c r="P14" s="18">
        <v>49.84406242</v>
      </c>
      <c r="Q14" s="21"/>
      <c r="R14" s="18"/>
      <c r="S14" s="18"/>
      <c r="T14" s="18"/>
      <c r="U14" s="18"/>
      <c r="V14" s="18"/>
      <c r="W14" s="28"/>
      <c r="X14" s="18"/>
      <c r="Y14" s="18"/>
      <c r="Z14" s="18"/>
      <c r="AA14" s="28"/>
      <c r="AB14" s="18"/>
      <c r="AC14" s="18"/>
      <c r="AD14" s="18"/>
      <c r="AE14" s="28"/>
      <c r="AF14" s="18"/>
      <c r="AG14" s="18"/>
      <c r="AH14" s="18"/>
      <c r="AI14" s="21"/>
      <c r="AJ14" s="18">
        <v>2</v>
      </c>
      <c r="AK14" s="18">
        <v>2</v>
      </c>
      <c r="AL14" s="18"/>
      <c r="AM14" s="18">
        <v>9.306666667</v>
      </c>
      <c r="AN14" s="18">
        <v>4.1466666669999999</v>
      </c>
      <c r="AO14" s="18">
        <v>4.5666666669999998</v>
      </c>
      <c r="AP14" s="18">
        <v>5.2</v>
      </c>
      <c r="AQ14" s="18"/>
      <c r="AR14" s="18">
        <v>82.426731050000001</v>
      </c>
      <c r="AS14" s="18">
        <v>45.954539429999997</v>
      </c>
      <c r="AT14" s="18">
        <v>73.712738299999998</v>
      </c>
      <c r="AU14" s="18">
        <v>44.879392080000002</v>
      </c>
      <c r="AV14" s="21"/>
      <c r="AW14" s="18">
        <v>2</v>
      </c>
      <c r="AX14" s="18">
        <v>7</v>
      </c>
      <c r="AY14" s="18">
        <v>1.2226666669999999</v>
      </c>
      <c r="AZ14" s="18"/>
      <c r="BA14" s="18">
        <v>1.2573333330000001</v>
      </c>
      <c r="BB14" s="18"/>
      <c r="BC14" s="21"/>
      <c r="BD14" s="18">
        <v>3</v>
      </c>
      <c r="BE14" s="18">
        <v>2</v>
      </c>
      <c r="BF14" s="18"/>
      <c r="BG14" s="18" t="s">
        <v>35</v>
      </c>
      <c r="BH14" s="18">
        <v>5.9697142860000003</v>
      </c>
      <c r="BI14" s="18">
        <v>34.644285709999998</v>
      </c>
      <c r="BJ14" s="18">
        <v>13.53323529</v>
      </c>
      <c r="BK14" s="18">
        <v>3.8839999999999999</v>
      </c>
      <c r="BL14" s="18">
        <v>13.53323529</v>
      </c>
      <c r="BM14" s="18">
        <v>3.8839999999999999</v>
      </c>
      <c r="BN14" s="18"/>
      <c r="BO14" s="18"/>
    </row>
    <row r="15" spans="1:67" x14ac:dyDescent="0.2">
      <c r="A15" s="18">
        <v>14</v>
      </c>
      <c r="B15" s="18">
        <v>41</v>
      </c>
      <c r="C15" s="18" t="s">
        <v>50</v>
      </c>
      <c r="D15" s="19">
        <v>4</v>
      </c>
      <c r="E15" s="21"/>
      <c r="F15" s="18">
        <v>14</v>
      </c>
      <c r="G15" s="18"/>
      <c r="H15" s="18">
        <v>17.391999999999999</v>
      </c>
      <c r="I15" s="18">
        <v>5.032</v>
      </c>
      <c r="J15" s="18">
        <v>41.008000000000003</v>
      </c>
      <c r="K15" s="18">
        <v>3.3940000000000001</v>
      </c>
      <c r="L15" s="18"/>
      <c r="M15" s="18">
        <v>47.742820139999999</v>
      </c>
      <c r="N15" s="18">
        <v>62.420012970000002</v>
      </c>
      <c r="O15" s="18">
        <v>55.731142220000002</v>
      </c>
      <c r="P15" s="18">
        <v>57.060387540000001</v>
      </c>
      <c r="Q15" s="21"/>
      <c r="R15" s="18"/>
      <c r="S15" s="18"/>
      <c r="T15" s="18"/>
      <c r="U15" s="18"/>
      <c r="V15" s="18"/>
      <c r="W15" s="28"/>
      <c r="X15" s="18"/>
      <c r="Y15" s="18"/>
      <c r="Z15" s="18"/>
      <c r="AA15" s="28"/>
      <c r="AB15" s="18"/>
      <c r="AC15" s="18"/>
      <c r="AD15" s="18"/>
      <c r="AE15" s="28"/>
      <c r="AF15" s="18"/>
      <c r="AG15" s="18"/>
      <c r="AH15" s="18"/>
      <c r="AI15" s="21"/>
      <c r="AJ15" s="18">
        <v>2</v>
      </c>
      <c r="AK15" s="18">
        <v>3</v>
      </c>
      <c r="AL15" s="18"/>
      <c r="AM15" s="18">
        <v>3.7933333330000001</v>
      </c>
      <c r="AN15" s="18">
        <v>4.3733333329999997</v>
      </c>
      <c r="AO15" s="18">
        <v>5.4</v>
      </c>
      <c r="AP15" s="18">
        <v>4.74</v>
      </c>
      <c r="AQ15" s="18"/>
      <c r="AR15" s="18">
        <v>62.288063100000002</v>
      </c>
      <c r="AS15" s="18">
        <v>39.877904280000003</v>
      </c>
      <c r="AT15" s="18">
        <v>77.366675569999998</v>
      </c>
      <c r="AU15" s="18">
        <v>43.495869900000002</v>
      </c>
      <c r="AV15" s="21"/>
      <c r="AW15" s="18">
        <v>2</v>
      </c>
      <c r="AX15" s="18">
        <v>8</v>
      </c>
      <c r="AY15" s="18">
        <v>0.95466666700000002</v>
      </c>
      <c r="AZ15" s="18"/>
      <c r="BA15" s="18">
        <v>1.0760000000000001</v>
      </c>
      <c r="BB15" s="18"/>
      <c r="BC15" s="21"/>
      <c r="BD15" s="18">
        <v>3</v>
      </c>
      <c r="BE15" s="18">
        <v>3</v>
      </c>
      <c r="BF15" s="18"/>
      <c r="BG15" s="18" t="s">
        <v>36</v>
      </c>
      <c r="BH15" s="18"/>
      <c r="BI15" s="18"/>
      <c r="BJ15" s="18">
        <v>5.7195121950000001</v>
      </c>
      <c r="BK15" s="18">
        <v>40.963414630000003</v>
      </c>
      <c r="BL15" s="18">
        <v>20.143333330000001</v>
      </c>
      <c r="BM15" s="18">
        <v>4.7938461539999997</v>
      </c>
      <c r="BN15" s="18">
        <v>20.143333330000001</v>
      </c>
      <c r="BO15" s="18">
        <v>4.7938461539999997</v>
      </c>
    </row>
    <row r="16" spans="1:67" x14ac:dyDescent="0.2">
      <c r="A16" s="18">
        <v>15</v>
      </c>
      <c r="B16" s="18">
        <v>41</v>
      </c>
      <c r="C16" s="18" t="s">
        <v>50</v>
      </c>
      <c r="D16" s="19">
        <v>4</v>
      </c>
      <c r="E16" s="21"/>
      <c r="F16" s="18">
        <v>15</v>
      </c>
      <c r="G16" s="18"/>
      <c r="H16" s="18">
        <v>10.582000000000001</v>
      </c>
      <c r="I16" s="18">
        <v>6</v>
      </c>
      <c r="J16" s="18">
        <v>45.426000000000002</v>
      </c>
      <c r="K16" s="18">
        <v>2.5099999999999998</v>
      </c>
      <c r="L16" s="18"/>
      <c r="M16" s="18">
        <v>76.661923520000002</v>
      </c>
      <c r="N16" s="18">
        <v>66.302642300000002</v>
      </c>
      <c r="O16" s="18">
        <v>60.951808540000002</v>
      </c>
      <c r="P16" s="18">
        <v>75.97184283</v>
      </c>
      <c r="Q16" s="21"/>
      <c r="R16" s="18"/>
      <c r="S16" s="18"/>
      <c r="T16" s="18"/>
      <c r="U16" s="18"/>
      <c r="V16" s="18"/>
      <c r="W16" s="28"/>
      <c r="X16" s="18"/>
      <c r="Y16" s="18"/>
      <c r="Z16" s="18"/>
      <c r="AA16" s="28"/>
      <c r="AB16" s="18"/>
      <c r="AC16" s="18"/>
      <c r="AD16" s="18"/>
      <c r="AE16" s="28"/>
      <c r="AF16" s="18"/>
      <c r="AG16" s="18"/>
      <c r="AH16" s="18"/>
      <c r="AI16" s="21"/>
      <c r="AJ16" s="18">
        <v>2</v>
      </c>
      <c r="AK16" s="18">
        <v>4</v>
      </c>
      <c r="AL16" s="18"/>
      <c r="AM16" s="18">
        <v>27.866666670000001</v>
      </c>
      <c r="AN16" s="18">
        <v>5.346666667</v>
      </c>
      <c r="AO16" s="18">
        <v>5.9733333330000002</v>
      </c>
      <c r="AP16" s="18">
        <v>8.9933333330000007</v>
      </c>
      <c r="AQ16" s="18"/>
      <c r="AR16" s="18">
        <v>96.130295899999993</v>
      </c>
      <c r="AS16" s="18">
        <v>35.011066710000001</v>
      </c>
      <c r="AT16" s="18">
        <v>50.623993560000002</v>
      </c>
      <c r="AU16" s="18">
        <v>36.56420421</v>
      </c>
      <c r="AV16" s="21"/>
      <c r="AW16" s="18">
        <v>2</v>
      </c>
      <c r="AX16" s="18">
        <v>9</v>
      </c>
      <c r="AY16" s="18">
        <v>1.0900000000000001</v>
      </c>
      <c r="AZ16" s="18"/>
      <c r="BA16" s="18">
        <v>1.206</v>
      </c>
      <c r="BB16" s="18"/>
      <c r="BC16" s="21"/>
      <c r="BD16" s="18">
        <v>3</v>
      </c>
      <c r="BE16" s="18">
        <v>4</v>
      </c>
      <c r="BF16" s="18"/>
      <c r="BG16" s="18"/>
      <c r="BH16" s="18"/>
      <c r="BI16" s="18"/>
      <c r="BJ16" s="18"/>
      <c r="BK16" s="18"/>
      <c r="BL16" s="18"/>
      <c r="BM16" s="18"/>
      <c r="BN16" s="18">
        <v>5.51</v>
      </c>
      <c r="BO16" s="18">
        <v>39.044615380000003</v>
      </c>
    </row>
    <row r="17" spans="1:67" x14ac:dyDescent="0.2">
      <c r="A17" s="18">
        <v>16</v>
      </c>
      <c r="B17" s="18">
        <v>41</v>
      </c>
      <c r="C17" s="18" t="s">
        <v>50</v>
      </c>
      <c r="D17" s="19">
        <v>4</v>
      </c>
      <c r="E17" s="21"/>
      <c r="F17" s="18">
        <v>16</v>
      </c>
      <c r="G17" s="18"/>
      <c r="H17" s="18">
        <v>9.6739999999999995</v>
      </c>
      <c r="I17" s="18">
        <v>3.7759999999999998</v>
      </c>
      <c r="J17" s="18">
        <v>35.914000000000001</v>
      </c>
      <c r="K17" s="18">
        <v>2.5640000000000001</v>
      </c>
      <c r="L17" s="18"/>
      <c r="M17" s="18">
        <v>71.269129100000001</v>
      </c>
      <c r="N17" s="18">
        <v>72.707687079999999</v>
      </c>
      <c r="O17" s="18">
        <v>74.608080720000004</v>
      </c>
      <c r="P17" s="18">
        <v>59.045413619999998</v>
      </c>
      <c r="Q17" s="21"/>
      <c r="R17" s="18"/>
      <c r="S17" s="18"/>
      <c r="T17" s="18"/>
      <c r="U17" s="18"/>
      <c r="V17" s="18"/>
      <c r="W17" s="28"/>
      <c r="X17" s="18"/>
      <c r="Y17" s="18"/>
      <c r="Z17" s="18"/>
      <c r="AA17" s="28"/>
      <c r="AB17" s="18"/>
      <c r="AC17" s="18"/>
      <c r="AD17" s="18"/>
      <c r="AE17" s="28"/>
      <c r="AF17" s="18"/>
      <c r="AG17" s="18"/>
      <c r="AH17" s="18"/>
      <c r="AI17" s="21"/>
      <c r="AJ17" s="18">
        <v>2</v>
      </c>
      <c r="AK17" s="18">
        <v>5</v>
      </c>
      <c r="AL17" s="18"/>
      <c r="AM17" s="18">
        <v>5.4266666670000001</v>
      </c>
      <c r="AN17" s="18">
        <v>7.84</v>
      </c>
      <c r="AO17" s="18">
        <v>7.5466666670000002</v>
      </c>
      <c r="AP17" s="18">
        <v>8.34</v>
      </c>
      <c r="AQ17" s="18"/>
      <c r="AR17" s="18">
        <v>59.21051344</v>
      </c>
      <c r="AS17" s="18">
        <v>46.876839830000002</v>
      </c>
      <c r="AT17" s="18">
        <v>80.889676769999994</v>
      </c>
      <c r="AU17" s="18">
        <v>58.735589879999999</v>
      </c>
      <c r="AV17" s="21"/>
      <c r="AW17" s="18">
        <v>2</v>
      </c>
      <c r="AX17" s="18">
        <v>10</v>
      </c>
      <c r="AY17" s="18">
        <v>1.0493333330000001</v>
      </c>
      <c r="AZ17" s="18"/>
      <c r="BA17" s="18">
        <v>1.2006666669999999</v>
      </c>
      <c r="BB17" s="18"/>
      <c r="BC17" s="21"/>
      <c r="BD17" s="18">
        <v>4</v>
      </c>
      <c r="BE17" s="18">
        <v>0</v>
      </c>
      <c r="BF17" s="18" t="s">
        <v>37</v>
      </c>
      <c r="BG17" s="18" t="s">
        <v>33</v>
      </c>
      <c r="BH17" s="18"/>
      <c r="BI17" s="18"/>
      <c r="BJ17" s="18"/>
      <c r="BK17" s="18"/>
      <c r="BL17" s="18">
        <v>14.75658537</v>
      </c>
      <c r="BM17" s="18">
        <v>14.75658537</v>
      </c>
      <c r="BN17" s="18"/>
      <c r="BO17" s="18"/>
    </row>
    <row r="18" spans="1:67" x14ac:dyDescent="0.2">
      <c r="A18" s="18">
        <v>17</v>
      </c>
      <c r="B18" s="18">
        <v>41</v>
      </c>
      <c r="C18" s="18" t="s">
        <v>50</v>
      </c>
      <c r="D18" s="19">
        <v>4</v>
      </c>
      <c r="E18" s="21"/>
      <c r="F18" s="18">
        <v>17</v>
      </c>
      <c r="G18" s="18"/>
      <c r="H18" s="18">
        <v>26.448</v>
      </c>
      <c r="I18" s="18">
        <v>3.8479999999999999</v>
      </c>
      <c r="J18" s="18">
        <v>31.044</v>
      </c>
      <c r="K18" s="18">
        <v>2.6320000000000001</v>
      </c>
      <c r="L18" s="18"/>
      <c r="M18" s="18">
        <v>73.673662429999993</v>
      </c>
      <c r="N18" s="18">
        <v>61.120770380000003</v>
      </c>
      <c r="O18" s="18">
        <v>66.256144980000002</v>
      </c>
      <c r="P18" s="18">
        <v>56.663716579999999</v>
      </c>
      <c r="Q18" s="21"/>
      <c r="R18" s="18"/>
      <c r="S18" s="18"/>
      <c r="T18" s="18"/>
      <c r="U18" s="18"/>
      <c r="V18" s="18"/>
      <c r="W18" s="28"/>
      <c r="X18" s="18"/>
      <c r="Y18" s="18"/>
      <c r="Z18" s="18"/>
      <c r="AA18" s="28"/>
      <c r="AB18" s="18"/>
      <c r="AC18" s="18"/>
      <c r="AD18" s="18"/>
      <c r="AE18" s="28"/>
      <c r="AF18" s="18"/>
      <c r="AG18" s="18"/>
      <c r="AH18" s="18"/>
      <c r="AI18" s="21"/>
      <c r="AJ18" s="18">
        <v>2</v>
      </c>
      <c r="AK18" s="18">
        <v>6</v>
      </c>
      <c r="AL18" s="18"/>
      <c r="AM18" s="18">
        <v>5.5333333329999999</v>
      </c>
      <c r="AN18" s="18">
        <v>8.0666666669999998</v>
      </c>
      <c r="AO18" s="18">
        <v>5.44</v>
      </c>
      <c r="AP18" s="18">
        <v>3.233333333</v>
      </c>
      <c r="AQ18" s="18"/>
      <c r="AR18" s="18">
        <v>58.471203129999999</v>
      </c>
      <c r="AS18" s="18">
        <v>39.103200229999999</v>
      </c>
      <c r="AT18" s="18">
        <v>61.635809899999998</v>
      </c>
      <c r="AU18" s="18">
        <v>49.69223676</v>
      </c>
      <c r="AV18" s="21"/>
      <c r="AW18" s="18"/>
      <c r="AX18" s="18"/>
      <c r="AY18" s="18"/>
      <c r="AZ18" s="18"/>
      <c r="BA18" s="18"/>
      <c r="BB18" s="18"/>
      <c r="BC18" s="21"/>
      <c r="BD18" s="18">
        <v>4</v>
      </c>
      <c r="BE18" s="18">
        <v>1</v>
      </c>
      <c r="BF18" s="18"/>
      <c r="BG18" s="18" t="s">
        <v>34</v>
      </c>
      <c r="BH18" s="18">
        <v>25.36662651</v>
      </c>
      <c r="BI18" s="18">
        <v>3.884567901</v>
      </c>
      <c r="BJ18" s="18"/>
      <c r="BK18" s="18"/>
      <c r="BL18" s="18">
        <v>25.36662651</v>
      </c>
      <c r="BM18" s="18">
        <v>3.884567901</v>
      </c>
      <c r="BN18" s="18"/>
      <c r="BO18" s="18"/>
    </row>
    <row r="19" spans="1:67" x14ac:dyDescent="0.2">
      <c r="A19" s="18">
        <v>18</v>
      </c>
      <c r="B19" s="18">
        <v>41</v>
      </c>
      <c r="C19" s="18" t="s">
        <v>50</v>
      </c>
      <c r="D19" s="19">
        <v>4</v>
      </c>
      <c r="E19" s="21"/>
      <c r="F19" s="18">
        <v>18</v>
      </c>
      <c r="G19" s="18"/>
      <c r="H19" s="18">
        <v>10.492000000000001</v>
      </c>
      <c r="I19" s="18">
        <v>5.476</v>
      </c>
      <c r="J19" s="18">
        <v>27.012</v>
      </c>
      <c r="K19" s="18">
        <v>2.6120000000000001</v>
      </c>
      <c r="L19" s="18"/>
      <c r="M19" s="18">
        <v>66.691046040000003</v>
      </c>
      <c r="N19" s="18">
        <v>57.036389530000001</v>
      </c>
      <c r="O19" s="18">
        <v>66.066368890000007</v>
      </c>
      <c r="P19" s="18">
        <v>55.790553559999999</v>
      </c>
      <c r="Q19" s="21"/>
      <c r="R19" s="18"/>
      <c r="S19" s="18"/>
      <c r="T19" s="18"/>
      <c r="U19" s="18"/>
      <c r="V19" s="18"/>
      <c r="W19" s="28"/>
      <c r="X19" s="18"/>
      <c r="Y19" s="18"/>
      <c r="Z19" s="18"/>
      <c r="AA19" s="28"/>
      <c r="AB19" s="18"/>
      <c r="AC19" s="18"/>
      <c r="AD19" s="18"/>
      <c r="AE19" s="28"/>
      <c r="AF19" s="18"/>
      <c r="AG19" s="18"/>
      <c r="AH19" s="18"/>
      <c r="AI19" s="21"/>
      <c r="AJ19" s="18">
        <v>2</v>
      </c>
      <c r="AK19" s="18">
        <v>7</v>
      </c>
      <c r="AL19" s="18"/>
      <c r="AM19" s="18">
        <v>6.5666666669999998</v>
      </c>
      <c r="AN19" s="18">
        <v>9.1</v>
      </c>
      <c r="AO19" s="18">
        <v>8.0266666670000006</v>
      </c>
      <c r="AP19" s="18">
        <v>5.04</v>
      </c>
      <c r="AQ19" s="18"/>
      <c r="AR19" s="18">
        <v>87.869820750000002</v>
      </c>
      <c r="AS19" s="18">
        <v>56.670093299999998</v>
      </c>
      <c r="AT19" s="18">
        <v>62.956138719999998</v>
      </c>
      <c r="AU19" s="18">
        <v>29.802810279999999</v>
      </c>
      <c r="AV19" s="21"/>
      <c r="AW19" s="18">
        <v>3</v>
      </c>
      <c r="AX19" s="18">
        <v>1</v>
      </c>
      <c r="AY19" s="18">
        <v>13.53323529</v>
      </c>
      <c r="AZ19" s="18">
        <v>5.9697142860000003</v>
      </c>
      <c r="BA19" s="18">
        <v>34.644285709999998</v>
      </c>
      <c r="BB19" s="18">
        <v>3.8839999999999999</v>
      </c>
      <c r="BC19" s="21"/>
      <c r="BD19" s="18">
        <v>4</v>
      </c>
      <c r="BE19" s="18">
        <v>2</v>
      </c>
      <c r="BF19" s="18"/>
      <c r="BG19" s="18" t="s">
        <v>35</v>
      </c>
      <c r="BH19" s="18">
        <v>4.9314999999999998</v>
      </c>
      <c r="BI19" s="18">
        <v>37.172499999999999</v>
      </c>
      <c r="BJ19" s="18">
        <v>13.61675</v>
      </c>
      <c r="BK19" s="18">
        <v>2.7894999999999999</v>
      </c>
      <c r="BL19" s="18">
        <v>13.61675</v>
      </c>
      <c r="BM19" s="18">
        <v>2.7894999999999999</v>
      </c>
      <c r="BN19" s="18"/>
      <c r="BO19" s="18"/>
    </row>
    <row r="20" spans="1:67" x14ac:dyDescent="0.2">
      <c r="A20" s="18">
        <v>19</v>
      </c>
      <c r="B20" s="18">
        <v>41</v>
      </c>
      <c r="C20" s="18" t="s">
        <v>50</v>
      </c>
      <c r="D20" s="19">
        <v>4</v>
      </c>
      <c r="E20" s="21"/>
      <c r="F20" s="18">
        <v>19</v>
      </c>
      <c r="G20" s="18"/>
      <c r="H20" s="18">
        <v>8.1199999999999992</v>
      </c>
      <c r="I20" s="18">
        <v>4.8600000000000003</v>
      </c>
      <c r="J20" s="18">
        <v>41.65</v>
      </c>
      <c r="K20" s="18">
        <v>2.6960000000000002</v>
      </c>
      <c r="L20" s="18"/>
      <c r="M20" s="18">
        <v>65.773511200000002</v>
      </c>
      <c r="N20" s="18">
        <v>68.824988250000004</v>
      </c>
      <c r="O20" s="18">
        <v>77.668343890000003</v>
      </c>
      <c r="P20" s="18">
        <v>52.486059109999999</v>
      </c>
      <c r="Q20" s="21"/>
      <c r="R20" s="18"/>
      <c r="S20" s="18"/>
      <c r="T20" s="18"/>
      <c r="U20" s="18"/>
      <c r="V20" s="18"/>
      <c r="W20" s="28"/>
      <c r="X20" s="18"/>
      <c r="Y20" s="18"/>
      <c r="Z20" s="18"/>
      <c r="AA20" s="28"/>
      <c r="AB20" s="18"/>
      <c r="AC20" s="18"/>
      <c r="AD20" s="18"/>
      <c r="AE20" s="28"/>
      <c r="AF20" s="18"/>
      <c r="AG20" s="18"/>
      <c r="AH20" s="18"/>
      <c r="AI20" s="21"/>
      <c r="AJ20" s="18">
        <v>2</v>
      </c>
      <c r="AK20" s="18">
        <v>8</v>
      </c>
      <c r="AL20" s="18"/>
      <c r="AM20" s="18">
        <v>4.32</v>
      </c>
      <c r="AN20" s="18">
        <v>9.6333333329999995</v>
      </c>
      <c r="AO20" s="18">
        <v>15.93333333</v>
      </c>
      <c r="AP20" s="18">
        <v>3.02</v>
      </c>
      <c r="AQ20" s="18"/>
      <c r="AR20" s="18">
        <v>76.775494910000006</v>
      </c>
      <c r="AS20" s="18">
        <v>35.807822680000001</v>
      </c>
      <c r="AT20" s="18">
        <v>57.401836109999998</v>
      </c>
      <c r="AU20" s="18">
        <v>44.671517520000002</v>
      </c>
      <c r="AV20" s="21"/>
      <c r="AW20" s="18">
        <v>3</v>
      </c>
      <c r="AX20" s="18">
        <v>2</v>
      </c>
      <c r="AY20" s="18">
        <v>1.8708823530000001</v>
      </c>
      <c r="AZ20" s="18">
        <v>1.487142857</v>
      </c>
      <c r="BA20" s="18">
        <v>7.3657142860000002</v>
      </c>
      <c r="BB20" s="18">
        <v>2.1059999999999999</v>
      </c>
      <c r="BC20" s="21"/>
      <c r="BD20" s="18">
        <v>4</v>
      </c>
      <c r="BE20" s="18">
        <v>3</v>
      </c>
      <c r="BF20" s="18"/>
      <c r="BG20" s="18" t="s">
        <v>36</v>
      </c>
      <c r="BH20" s="18"/>
      <c r="BI20" s="18"/>
      <c r="BJ20" s="18">
        <v>5.0986363639999999</v>
      </c>
      <c r="BK20" s="18">
        <v>38.740416670000002</v>
      </c>
      <c r="BL20" s="18">
        <v>15.99733333</v>
      </c>
      <c r="BM20" s="18">
        <v>3</v>
      </c>
      <c r="BN20" s="18">
        <v>15.99733333</v>
      </c>
      <c r="BO20" s="18">
        <v>3</v>
      </c>
    </row>
    <row r="21" spans="1:67" x14ac:dyDescent="0.2">
      <c r="A21" s="18">
        <v>20</v>
      </c>
      <c r="B21" s="18">
        <v>41</v>
      </c>
      <c r="C21" s="18" t="s">
        <v>50</v>
      </c>
      <c r="D21" s="19">
        <v>4</v>
      </c>
      <c r="E21" s="21"/>
      <c r="F21" s="18">
        <v>20</v>
      </c>
      <c r="G21" s="18"/>
      <c r="H21" s="18">
        <v>10.98</v>
      </c>
      <c r="I21" s="18">
        <v>5.1440000000000001</v>
      </c>
      <c r="J21" s="18">
        <v>41.218000000000004</v>
      </c>
      <c r="K21" s="18">
        <v>2.8279999999999998</v>
      </c>
      <c r="L21" s="18"/>
      <c r="M21" s="18">
        <v>47.885855290000002</v>
      </c>
      <c r="N21" s="18">
        <v>78.354368600000001</v>
      </c>
      <c r="O21" s="18">
        <v>55.200742959999999</v>
      </c>
      <c r="P21" s="18">
        <v>63.819265549999997</v>
      </c>
      <c r="Q21" s="21"/>
      <c r="R21" s="18"/>
      <c r="S21" s="18"/>
      <c r="T21" s="18"/>
      <c r="U21" s="18"/>
      <c r="V21" s="18"/>
      <c r="W21" s="28"/>
      <c r="X21" s="18"/>
      <c r="Y21" s="18"/>
      <c r="Z21" s="18"/>
      <c r="AA21" s="28"/>
      <c r="AB21" s="18"/>
      <c r="AC21" s="18"/>
      <c r="AD21" s="18"/>
      <c r="AE21" s="28"/>
      <c r="AF21" s="18"/>
      <c r="AG21" s="18"/>
      <c r="AH21" s="18"/>
      <c r="AI21" s="21"/>
      <c r="AJ21" s="18">
        <v>2</v>
      </c>
      <c r="AK21" s="18">
        <v>9</v>
      </c>
      <c r="AL21" s="18"/>
      <c r="AM21" s="18">
        <v>6.34</v>
      </c>
      <c r="AN21" s="18">
        <v>7.4066666669999996</v>
      </c>
      <c r="AO21" s="18">
        <v>10.026666669999999</v>
      </c>
      <c r="AP21" s="18">
        <v>2.72</v>
      </c>
      <c r="AQ21" s="18"/>
      <c r="AR21" s="18">
        <v>61.460721579999998</v>
      </c>
      <c r="AS21" s="18">
        <v>46.88279387</v>
      </c>
      <c r="AT21" s="18">
        <v>62.955884449999999</v>
      </c>
      <c r="AU21" s="18">
        <v>40.427285300000001</v>
      </c>
      <c r="AV21" s="21"/>
      <c r="AW21" s="18">
        <v>3</v>
      </c>
      <c r="AX21" s="18">
        <v>3</v>
      </c>
      <c r="AY21" s="18">
        <v>2.773823529</v>
      </c>
      <c r="AZ21" s="18">
        <v>1.540857143</v>
      </c>
      <c r="BA21" s="18">
        <v>3.898285714</v>
      </c>
      <c r="BB21" s="18">
        <v>1.5651428570000001</v>
      </c>
      <c r="BC21" s="21"/>
      <c r="BD21" s="18">
        <v>4</v>
      </c>
      <c r="BE21" s="18">
        <v>4</v>
      </c>
      <c r="BF21" s="18"/>
      <c r="BG21" s="18"/>
      <c r="BH21" s="18"/>
      <c r="BI21" s="18"/>
      <c r="BJ21" s="18"/>
      <c r="BK21" s="18"/>
      <c r="BL21" s="18"/>
      <c r="BM21" s="18"/>
      <c r="BN21" s="18">
        <v>4.9458333330000004</v>
      </c>
      <c r="BO21" s="18">
        <v>37.516249999999999</v>
      </c>
    </row>
    <row r="22" spans="1:67" x14ac:dyDescent="0.2">
      <c r="A22" s="18">
        <v>21</v>
      </c>
      <c r="B22" s="18">
        <v>41</v>
      </c>
      <c r="C22" s="18" t="s">
        <v>50</v>
      </c>
      <c r="D22" s="19">
        <v>4</v>
      </c>
      <c r="E22" s="21"/>
      <c r="F22" s="18">
        <v>21</v>
      </c>
      <c r="G22" s="18"/>
      <c r="H22" s="18">
        <v>15.246</v>
      </c>
      <c r="I22" s="18">
        <v>5.3159999999999998</v>
      </c>
      <c r="J22" s="18">
        <v>34.107999999999997</v>
      </c>
      <c r="K22" s="18">
        <v>3.08</v>
      </c>
      <c r="L22" s="18"/>
      <c r="M22" s="18">
        <v>61.072369469999998</v>
      </c>
      <c r="N22" s="18">
        <v>66.514944080000006</v>
      </c>
      <c r="O22" s="18">
        <v>73.334852999999995</v>
      </c>
      <c r="P22" s="18">
        <v>53.023456979999999</v>
      </c>
      <c r="Q22" s="21"/>
      <c r="R22" s="18"/>
      <c r="S22" s="18"/>
      <c r="T22" s="18"/>
      <c r="U22" s="18"/>
      <c r="V22" s="18"/>
      <c r="W22" s="28"/>
      <c r="X22" s="18"/>
      <c r="Y22" s="18"/>
      <c r="Z22" s="18"/>
      <c r="AA22" s="28"/>
      <c r="AB22" s="18"/>
      <c r="AC22" s="18"/>
      <c r="AD22" s="18"/>
      <c r="AE22" s="28"/>
      <c r="AF22" s="18"/>
      <c r="AG22" s="18"/>
      <c r="AH22" s="18"/>
      <c r="AI22" s="21"/>
      <c r="AJ22" s="18">
        <v>2</v>
      </c>
      <c r="AK22" s="18">
        <v>10</v>
      </c>
      <c r="AL22" s="18"/>
      <c r="AM22" s="18">
        <v>8.1066666670000007</v>
      </c>
      <c r="AN22" s="18">
        <v>10.01333333</v>
      </c>
      <c r="AO22" s="18">
        <v>9.8933333329999993</v>
      </c>
      <c r="AP22" s="18">
        <v>3.5266666670000002</v>
      </c>
      <c r="AQ22" s="18"/>
      <c r="AR22" s="18">
        <v>55.099312449999999</v>
      </c>
      <c r="AS22" s="18">
        <v>58.909053100000001</v>
      </c>
      <c r="AT22" s="18">
        <v>68.539039819999999</v>
      </c>
      <c r="AU22" s="18">
        <v>41.07651439</v>
      </c>
      <c r="AV22" s="21"/>
      <c r="AW22" s="18">
        <v>3</v>
      </c>
      <c r="AX22" s="18">
        <v>4</v>
      </c>
      <c r="AY22" s="18">
        <v>1.1964705879999999</v>
      </c>
      <c r="AZ22" s="18">
        <v>1.394285714</v>
      </c>
      <c r="BA22" s="18">
        <v>2.6531428570000002</v>
      </c>
      <c r="BB22" s="18">
        <v>1.4214285710000001</v>
      </c>
      <c r="BC22" s="21"/>
      <c r="BD22" s="18">
        <v>5</v>
      </c>
      <c r="BE22" s="18">
        <v>0</v>
      </c>
      <c r="BF22" s="18" t="s">
        <v>37</v>
      </c>
      <c r="BG22" s="18" t="s">
        <v>33</v>
      </c>
      <c r="BH22" s="18"/>
      <c r="BI22" s="18"/>
      <c r="BJ22" s="18"/>
      <c r="BK22" s="18"/>
      <c r="BL22" s="18" t="e">
        <v>#DIV/0!</v>
      </c>
      <c r="BM22" s="18" t="e">
        <v>#DIV/0!</v>
      </c>
      <c r="BN22" s="18"/>
      <c r="BO22" s="18"/>
    </row>
    <row r="23" spans="1:67" x14ac:dyDescent="0.2">
      <c r="A23" t="str">
        <f>IF([3]BA1653!W21&lt;&gt;0, [3]BA1653!W21, "")</f>
        <v/>
      </c>
      <c r="B23" t="str">
        <f>IF([3]BA1653!X21&lt;&gt;0, [3]BA1653!X21, "")</f>
        <v/>
      </c>
      <c r="C23" t="str">
        <f>IF([3]BA1653!Y21&lt;&gt;0, [3]BA1653!Y21, "")</f>
        <v/>
      </c>
      <c r="D23" t="str">
        <f>IF([3]BA1653!Z21&lt;&gt;0, [3]BA1653!Z21, "")</f>
        <v/>
      </c>
      <c r="E23" t="str">
        <f>IF([3]BA1653!AA21&lt;&gt;0, [3]BA1653!AA21, "")</f>
        <v/>
      </c>
      <c r="F23" t="str">
        <f>IF([3]BA1653!AB21&lt;&gt;0, [3]BA1653!AB21, "")</f>
        <v/>
      </c>
      <c r="G23" t="str">
        <f>IF([3]BA1653!AC21&lt;&gt;0, [3]BA1653!AC21, "")</f>
        <v/>
      </c>
      <c r="H23" t="str">
        <f>IF([3]BA1653!AD21&lt;&gt;0, [3]BA1653!AD21, "")</f>
        <v/>
      </c>
      <c r="I23" t="str">
        <f>IF([3]BA1653!AE21&lt;&gt;0, [3]BA1653!AE21, "")</f>
        <v/>
      </c>
      <c r="J23" t="str">
        <f>IF([3]BA1653!AF21&lt;&gt;0, [3]BA1653!AF21, "")</f>
        <v/>
      </c>
      <c r="K23" t="str">
        <f>IF([3]BA1653!AG21&lt;&gt;0, [3]BA1653!AG21, "")</f>
        <v/>
      </c>
      <c r="L23" t="str">
        <f>IF([3]BA1653!AH21&lt;&gt;0, [3]BA1653!AH21, "")</f>
        <v/>
      </c>
      <c r="M23" t="str">
        <f>IF([3]BA1653!AI21&lt;&gt;0, [3]BA1653!AI21, "")</f>
        <v/>
      </c>
      <c r="N23" t="str">
        <f>IF([3]BA1653!AJ21&lt;&gt;0, [3]BA1653!AJ21, "")</f>
        <v/>
      </c>
      <c r="O23" t="str">
        <f>IF([3]BA1653!AK21&lt;&gt;0, [3]BA1653!AK21, "")</f>
        <v/>
      </c>
      <c r="P23" t="str">
        <f>IF([3]BA1653!AL21&lt;&gt;0, [3]BA1653!AL21, "")</f>
        <v/>
      </c>
      <c r="Q23" t="str">
        <f>IF([3]BA1653!AM21&lt;&gt;0, [3]BA1653!AM21, "")</f>
        <v/>
      </c>
      <c r="R23" s="18"/>
      <c r="S23" s="18"/>
      <c r="T23" s="18"/>
      <c r="U23" s="18"/>
      <c r="V23" s="18"/>
      <c r="W23" s="28"/>
      <c r="X23" s="18"/>
      <c r="Y23" s="18"/>
      <c r="Z23" s="18"/>
      <c r="AA23" s="28"/>
      <c r="AB23" s="18"/>
      <c r="AC23" s="18"/>
      <c r="AD23" s="18"/>
      <c r="AE23" s="28"/>
      <c r="AF23" s="18"/>
      <c r="AG23" s="18"/>
      <c r="AH23" s="18"/>
      <c r="AI23" s="21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21"/>
      <c r="AW23" s="18">
        <v>3</v>
      </c>
      <c r="AX23" s="18">
        <v>5</v>
      </c>
      <c r="AY23" s="18">
        <v>1.147941176</v>
      </c>
      <c r="AZ23" s="18">
        <v>1.602857143</v>
      </c>
      <c r="BA23" s="18">
        <v>2.4620000000000002</v>
      </c>
      <c r="BB23" s="18">
        <v>1.437142857</v>
      </c>
      <c r="BC23" s="21"/>
      <c r="BD23" s="18">
        <v>5</v>
      </c>
      <c r="BE23" s="18">
        <v>1</v>
      </c>
      <c r="BF23" s="18"/>
      <c r="BG23" s="18" t="s">
        <v>34</v>
      </c>
      <c r="BH23" s="18" t="e">
        <v>#DIV/0!</v>
      </c>
      <c r="BI23" s="18" t="e">
        <v>#DIV/0!</v>
      </c>
      <c r="BJ23" s="18"/>
      <c r="BK23" s="18"/>
      <c r="BL23" s="18" t="e">
        <v>#DIV/0!</v>
      </c>
      <c r="BM23" s="18" t="e">
        <v>#DIV/0!</v>
      </c>
      <c r="BN23" s="18"/>
      <c r="BO23" s="18"/>
    </row>
    <row r="24" spans="1:67" x14ac:dyDescent="0.2">
      <c r="A24" t="str">
        <f>IF([3]BA1653!W22&lt;&gt;0, [3]BA1653!W22, "")</f>
        <v/>
      </c>
      <c r="B24" t="str">
        <f>IF([3]BA1653!X22&lt;&gt;0, [3]BA1653!X22, "")</f>
        <v/>
      </c>
      <c r="C24" t="str">
        <f>IF([3]BA1653!Y22&lt;&gt;0, [3]BA1653!Y22, "")</f>
        <v/>
      </c>
      <c r="D24" t="str">
        <f>IF([3]BA1653!Z22&lt;&gt;0, [3]BA1653!Z22, "")</f>
        <v/>
      </c>
      <c r="E24" t="str">
        <f>IF([3]BA1653!AA22&lt;&gt;0, [3]BA1653!AA22, "")</f>
        <v/>
      </c>
      <c r="F24" t="str">
        <f>IF([3]BA1653!AB22&lt;&gt;0, [3]BA1653!AB22, "")</f>
        <v/>
      </c>
      <c r="G24" t="str">
        <f>IF([3]BA1653!AC22&lt;&gt;0, [3]BA1653!AC22, "")</f>
        <v/>
      </c>
      <c r="H24" t="str">
        <f>IF([3]BA1653!AD22&lt;&gt;0, [3]BA1653!AD22, "")</f>
        <v/>
      </c>
      <c r="I24" t="str">
        <f>IF([3]BA1653!AE22&lt;&gt;0, [3]BA1653!AE22, "")</f>
        <v/>
      </c>
      <c r="J24" t="str">
        <f>IF([3]BA1653!AF22&lt;&gt;0, [3]BA1653!AF22, "")</f>
        <v/>
      </c>
      <c r="K24" t="str">
        <f>IF([3]BA1653!AG22&lt;&gt;0, [3]BA1653!AG22, "")</f>
        <v/>
      </c>
      <c r="L24" t="str">
        <f>IF([3]BA1653!AH22&lt;&gt;0, [3]BA1653!AH22, "")</f>
        <v/>
      </c>
      <c r="M24" t="str">
        <f>IF([3]BA1653!AI22&lt;&gt;0, [3]BA1653!AI22, "")</f>
        <v/>
      </c>
      <c r="N24" t="str">
        <f>IF([3]BA1653!AJ22&lt;&gt;0, [3]BA1653!AJ22, "")</f>
        <v/>
      </c>
      <c r="O24" t="str">
        <f>IF([3]BA1653!AK22&lt;&gt;0, [3]BA1653!AK22, "")</f>
        <v/>
      </c>
      <c r="P24" t="str">
        <f>IF([3]BA1653!AL22&lt;&gt;0, [3]BA1653!AL22, "")</f>
        <v/>
      </c>
      <c r="Q24" t="str">
        <f>IF([3]BA1653!AM22&lt;&gt;0, [3]BA1653!AM22, "")</f>
        <v/>
      </c>
      <c r="R24" s="18"/>
      <c r="S24" s="18"/>
      <c r="T24" s="18"/>
      <c r="U24" s="18"/>
      <c r="V24" s="18"/>
      <c r="W24" s="28"/>
      <c r="X24" s="18"/>
      <c r="Y24" s="18"/>
      <c r="Z24" s="18"/>
      <c r="AA24" s="28"/>
      <c r="AB24" s="18"/>
      <c r="AC24" s="18"/>
      <c r="AD24" s="18"/>
      <c r="AE24" s="28"/>
      <c r="AF24" s="18"/>
      <c r="AG24" s="18"/>
      <c r="AH24" s="18"/>
      <c r="AI24" s="21"/>
      <c r="AJ24" s="18">
        <v>3</v>
      </c>
      <c r="AK24" s="18">
        <v>1</v>
      </c>
      <c r="AL24" s="18"/>
      <c r="AM24" s="18">
        <v>11.94571429</v>
      </c>
      <c r="AN24" s="18">
        <v>5.5542857139999997</v>
      </c>
      <c r="AO24" s="18">
        <v>6.38</v>
      </c>
      <c r="AP24" s="18">
        <v>2.914285714</v>
      </c>
      <c r="AQ24" s="18"/>
      <c r="AR24" s="18">
        <v>57.177281030000003</v>
      </c>
      <c r="AS24" s="18">
        <v>58.288178979999998</v>
      </c>
      <c r="AT24" s="18">
        <v>55.451655959999997</v>
      </c>
      <c r="AU24" s="18">
        <v>47.65205383</v>
      </c>
      <c r="AV24" s="21"/>
      <c r="AW24" s="18">
        <v>3</v>
      </c>
      <c r="AX24" s="18">
        <v>6</v>
      </c>
      <c r="AY24" s="18">
        <v>1.507058824</v>
      </c>
      <c r="AZ24" s="18"/>
      <c r="BA24" s="18">
        <v>1.169142857</v>
      </c>
      <c r="BB24" s="18"/>
      <c r="BC24" s="21"/>
      <c r="BD24" s="18">
        <v>5</v>
      </c>
      <c r="BE24" s="18">
        <v>2</v>
      </c>
      <c r="BF24" s="18"/>
      <c r="BG24" s="18" t="s">
        <v>35</v>
      </c>
      <c r="BH24" s="18" t="e">
        <v>#DIV/0!</v>
      </c>
      <c r="BI24" s="18" t="e">
        <v>#DIV/0!</v>
      </c>
      <c r="BJ24" s="18" t="e">
        <v>#DIV/0!</v>
      </c>
      <c r="BK24" s="18" t="e">
        <v>#DIV/0!</v>
      </c>
      <c r="BL24" s="18" t="e">
        <v>#DIV/0!</v>
      </c>
      <c r="BM24" s="18" t="e">
        <v>#DIV/0!</v>
      </c>
      <c r="BN24" s="18"/>
      <c r="BO24" s="18"/>
    </row>
    <row r="25" spans="1:67" x14ac:dyDescent="0.2">
      <c r="A25" t="str">
        <f>IF([3]BA1653!W23&lt;&gt;0, [3]BA1653!W23, "")</f>
        <v/>
      </c>
      <c r="B25" t="str">
        <f>IF([3]BA1653!X23&lt;&gt;0, [3]BA1653!X23, "")</f>
        <v/>
      </c>
      <c r="C25" t="str">
        <f>IF([3]BA1653!Y23&lt;&gt;0, [3]BA1653!Y23, "")</f>
        <v/>
      </c>
      <c r="D25" t="str">
        <f>IF([3]BA1653!Z23&lt;&gt;0, [3]BA1653!Z23, "")</f>
        <v/>
      </c>
      <c r="E25" t="str">
        <f>IF([3]BA1653!AA23&lt;&gt;0, [3]BA1653!AA23, "")</f>
        <v/>
      </c>
      <c r="F25" t="str">
        <f>IF([3]BA1653!AB23&lt;&gt;0, [3]BA1653!AB23, "")</f>
        <v/>
      </c>
      <c r="G25" t="str">
        <f>IF([3]BA1653!AC23&lt;&gt;0, [3]BA1653!AC23, "")</f>
        <v/>
      </c>
      <c r="H25" t="str">
        <f>IF([3]BA1653!AD23&lt;&gt;0, [3]BA1653!AD23, "")</f>
        <v/>
      </c>
      <c r="I25" t="str">
        <f>IF([3]BA1653!AE23&lt;&gt;0, [3]BA1653!AE23, "")</f>
        <v/>
      </c>
      <c r="J25" t="str">
        <f>IF([3]BA1653!AF23&lt;&gt;0, [3]BA1653!AF23, "")</f>
        <v/>
      </c>
      <c r="K25" t="str">
        <f>IF([3]BA1653!AG23&lt;&gt;0, [3]BA1653!AG23, "")</f>
        <v/>
      </c>
      <c r="L25" t="str">
        <f>IF([3]BA1653!AH23&lt;&gt;0, [3]BA1653!AH23, "")</f>
        <v/>
      </c>
      <c r="M25" t="str">
        <f>IF([3]BA1653!AI23&lt;&gt;0, [3]BA1653!AI23, "")</f>
        <v/>
      </c>
      <c r="N25" t="str">
        <f>IF([3]BA1653!AJ23&lt;&gt;0, [3]BA1653!AJ23, "")</f>
        <v/>
      </c>
      <c r="O25" t="str">
        <f>IF([3]BA1653!AK23&lt;&gt;0, [3]BA1653!AK23, "")</f>
        <v/>
      </c>
      <c r="P25" t="str">
        <f>IF([3]BA1653!AL23&lt;&gt;0, [3]BA1653!AL23, "")</f>
        <v/>
      </c>
      <c r="Q25" t="str">
        <f>IF([3]BA1653!AM23&lt;&gt;0, [3]BA1653!AM23, "")</f>
        <v/>
      </c>
      <c r="R25" s="18"/>
      <c r="S25" s="18"/>
      <c r="T25" s="18"/>
      <c r="U25" s="18"/>
      <c r="V25" s="18"/>
      <c r="W25" s="28"/>
      <c r="X25" s="18"/>
      <c r="Y25" s="18"/>
      <c r="Z25" s="18"/>
      <c r="AA25" s="28"/>
      <c r="AB25" s="18"/>
      <c r="AC25" s="18"/>
      <c r="AD25" s="18"/>
      <c r="AE25" s="28"/>
      <c r="AF25" s="18"/>
      <c r="AG25" s="18"/>
      <c r="AH25" s="18"/>
      <c r="AI25" s="21"/>
      <c r="AJ25" s="18">
        <v>3</v>
      </c>
      <c r="AK25" s="18">
        <v>2</v>
      </c>
      <c r="AL25" s="18"/>
      <c r="AM25" s="18">
        <v>17.268571430000001</v>
      </c>
      <c r="AN25" s="18">
        <v>5.457142857</v>
      </c>
      <c r="AO25" s="18">
        <v>23.82</v>
      </c>
      <c r="AP25" s="18">
        <v>3.0314285710000002</v>
      </c>
      <c r="AQ25" s="18"/>
      <c r="AR25" s="18">
        <v>56.007302359999997</v>
      </c>
      <c r="AS25" s="18">
        <v>55.557869199999999</v>
      </c>
      <c r="AT25" s="18">
        <v>46.024525670000003</v>
      </c>
      <c r="AU25" s="18">
        <v>52.789070000000002</v>
      </c>
      <c r="AV25" s="21"/>
      <c r="AW25" s="18">
        <v>3</v>
      </c>
      <c r="AX25" s="18">
        <v>7</v>
      </c>
      <c r="AY25" s="18">
        <v>1.1067647060000001</v>
      </c>
      <c r="AZ25" s="18"/>
      <c r="BA25" s="18">
        <v>1.5625714289999999</v>
      </c>
      <c r="BB25" s="18"/>
      <c r="BC25" s="21"/>
      <c r="BD25" s="18">
        <v>5</v>
      </c>
      <c r="BE25" s="18">
        <v>3</v>
      </c>
      <c r="BF25" s="18"/>
      <c r="BG25" s="18" t="s">
        <v>36</v>
      </c>
      <c r="BH25" s="18"/>
      <c r="BI25" s="18"/>
      <c r="BJ25" s="18" t="e">
        <v>#DIV/0!</v>
      </c>
      <c r="BK25" s="18" t="e">
        <v>#DIV/0!</v>
      </c>
      <c r="BL25" s="18" t="e">
        <v>#DIV/0!</v>
      </c>
      <c r="BM25" s="18" t="e">
        <v>#DIV/0!</v>
      </c>
      <c r="BN25" s="18" t="e">
        <v>#DIV/0!</v>
      </c>
      <c r="BO25" s="18" t="e">
        <v>#DIV/0!</v>
      </c>
    </row>
    <row r="26" spans="1:67" x14ac:dyDescent="0.2">
      <c r="A26" t="str">
        <f>IF([3]BA1653!W24&lt;&gt;0, [3]BA1653!W24, "")</f>
        <v/>
      </c>
      <c r="B26" t="str">
        <f>IF([3]BA1653!X24&lt;&gt;0, [3]BA1653!X24, "")</f>
        <v/>
      </c>
      <c r="C26" t="str">
        <f>IF([3]BA1653!Y24&lt;&gt;0, [3]BA1653!Y24, "")</f>
        <v/>
      </c>
      <c r="D26" t="str">
        <f>IF([3]BA1653!Z24&lt;&gt;0, [3]BA1653!Z24, "")</f>
        <v/>
      </c>
      <c r="E26" t="str">
        <f>IF([3]BA1653!AA24&lt;&gt;0, [3]BA1653!AA24, "")</f>
        <v/>
      </c>
      <c r="F26" t="str">
        <f>IF([3]BA1653!AB24&lt;&gt;0, [3]BA1653!AB24, "")</f>
        <v/>
      </c>
      <c r="G26" t="str">
        <f>IF([3]BA1653!AC24&lt;&gt;0, [3]BA1653!AC24, "")</f>
        <v/>
      </c>
      <c r="H26" t="str">
        <f>IF([3]BA1653!AD24&lt;&gt;0, [3]BA1653!AD24, "")</f>
        <v/>
      </c>
      <c r="I26" t="str">
        <f>IF([3]BA1653!AE24&lt;&gt;0, [3]BA1653!AE24, "")</f>
        <v/>
      </c>
      <c r="J26" t="str">
        <f>IF([3]BA1653!AF24&lt;&gt;0, [3]BA1653!AF24, "")</f>
        <v/>
      </c>
      <c r="K26" t="str">
        <f>IF([3]BA1653!AG24&lt;&gt;0, [3]BA1653!AG24, "")</f>
        <v/>
      </c>
      <c r="L26" t="str">
        <f>IF([3]BA1653!AH24&lt;&gt;0, [3]BA1653!AH24, "")</f>
        <v/>
      </c>
      <c r="M26" t="str">
        <f>IF([3]BA1653!AI24&lt;&gt;0, [3]BA1653!AI24, "")</f>
        <v/>
      </c>
      <c r="N26" t="str">
        <f>IF([3]BA1653!AJ24&lt;&gt;0, [3]BA1653!AJ24, "")</f>
        <v/>
      </c>
      <c r="O26" t="str">
        <f>IF([3]BA1653!AK24&lt;&gt;0, [3]BA1653!AK24, "")</f>
        <v/>
      </c>
      <c r="P26" t="str">
        <f>IF([3]BA1653!AL24&lt;&gt;0, [3]BA1653!AL24, "")</f>
        <v/>
      </c>
      <c r="Q26" t="str">
        <f>IF([3]BA1653!AM24&lt;&gt;0, [3]BA1653!AM24, "")</f>
        <v/>
      </c>
      <c r="R26" s="18"/>
      <c r="S26" s="18"/>
      <c r="T26" s="18"/>
      <c r="U26" s="18"/>
      <c r="V26" s="18"/>
      <c r="W26" s="28"/>
      <c r="X26" s="18"/>
      <c r="Y26" s="18"/>
      <c r="Z26" s="18"/>
      <c r="AA26" s="28"/>
      <c r="AB26" s="18"/>
      <c r="AC26" s="18"/>
      <c r="AD26" s="18"/>
      <c r="AE26" s="28"/>
      <c r="AF26" s="18"/>
      <c r="AG26" s="18"/>
      <c r="AH26" s="18"/>
      <c r="AI26" s="21"/>
      <c r="AJ26" s="18">
        <v>3</v>
      </c>
      <c r="AK26" s="18">
        <v>3</v>
      </c>
      <c r="AL26" s="18"/>
      <c r="AM26" s="18">
        <v>6.1342857139999998</v>
      </c>
      <c r="AN26" s="18">
        <v>5.6571428570000002</v>
      </c>
      <c r="AO26" s="18">
        <v>31.51714286</v>
      </c>
      <c r="AP26" s="18">
        <v>4.0342857140000001</v>
      </c>
      <c r="AQ26" s="18"/>
      <c r="AR26" s="18">
        <v>60.733648559999999</v>
      </c>
      <c r="AS26" s="18">
        <v>61.950661289999999</v>
      </c>
      <c r="AT26" s="18">
        <v>56.041892519999998</v>
      </c>
      <c r="AU26" s="18">
        <v>56.245121939999997</v>
      </c>
      <c r="AV26" s="21"/>
      <c r="AW26" s="18">
        <v>3</v>
      </c>
      <c r="AX26" s="18">
        <v>8</v>
      </c>
      <c r="AY26" s="18">
        <v>1.1605882350000001</v>
      </c>
      <c r="AZ26" s="18"/>
      <c r="BA26" s="18">
        <v>1.333714286</v>
      </c>
      <c r="BB26" s="18"/>
      <c r="BC26" s="21"/>
      <c r="BD26" s="18">
        <v>5</v>
      </c>
      <c r="BE26" s="18">
        <v>4</v>
      </c>
      <c r="BF26" s="18"/>
      <c r="BG26" s="18"/>
      <c r="BH26" s="18"/>
      <c r="BI26" s="18"/>
      <c r="BJ26" s="18"/>
      <c r="BK26" s="18"/>
      <c r="BL26" s="18"/>
      <c r="BM26" s="18"/>
      <c r="BN26" s="18" t="e">
        <v>#DIV/0!</v>
      </c>
      <c r="BO26" s="18" t="e">
        <v>#DIV/0!</v>
      </c>
    </row>
    <row r="27" spans="1:67" x14ac:dyDescent="0.2">
      <c r="A27" t="str">
        <f>IF([3]BA1653!W25&lt;&gt;0, [3]BA1653!W25, "")</f>
        <v/>
      </c>
      <c r="B27" t="str">
        <f>IF([3]BA1653!X25&lt;&gt;0, [3]BA1653!X25, "")</f>
        <v/>
      </c>
      <c r="C27" t="str">
        <f>IF([3]BA1653!Y25&lt;&gt;0, [3]BA1653!Y25, "")</f>
        <v/>
      </c>
      <c r="D27" t="str">
        <f>IF([3]BA1653!Z25&lt;&gt;0, [3]BA1653!Z25, "")</f>
        <v/>
      </c>
      <c r="E27" t="str">
        <f>IF([3]BA1653!AA25&lt;&gt;0, [3]BA1653!AA25, "")</f>
        <v/>
      </c>
      <c r="F27" t="str">
        <f>IF([3]BA1653!AB25&lt;&gt;0, [3]BA1653!AB25, "")</f>
        <v/>
      </c>
      <c r="G27" t="str">
        <f>IF([3]BA1653!AC25&lt;&gt;0, [3]BA1653!AC25, "")</f>
        <v/>
      </c>
      <c r="H27" t="str">
        <f>IF([3]BA1653!AD25&lt;&gt;0, [3]BA1653!AD25, "")</f>
        <v/>
      </c>
      <c r="I27" t="str">
        <f>IF([3]BA1653!AE25&lt;&gt;0, [3]BA1653!AE25, "")</f>
        <v/>
      </c>
      <c r="J27" t="str">
        <f>IF([3]BA1653!AF25&lt;&gt;0, [3]BA1653!AF25, "")</f>
        <v/>
      </c>
      <c r="K27" t="str">
        <f>IF([3]BA1653!AG25&lt;&gt;0, [3]BA1653!AG25, "")</f>
        <v/>
      </c>
      <c r="L27" t="str">
        <f>IF([3]BA1653!AH25&lt;&gt;0, [3]BA1653!AH25, "")</f>
        <v/>
      </c>
      <c r="M27" t="str">
        <f>IF([3]BA1653!AI25&lt;&gt;0, [3]BA1653!AI25, "")</f>
        <v/>
      </c>
      <c r="N27" t="str">
        <f>IF([3]BA1653!AJ25&lt;&gt;0, [3]BA1653!AJ25, "")</f>
        <v/>
      </c>
      <c r="O27" t="str">
        <f>IF([3]BA1653!AK25&lt;&gt;0, [3]BA1653!AK25, "")</f>
        <v/>
      </c>
      <c r="P27" t="str">
        <f>IF([3]BA1653!AL25&lt;&gt;0, [3]BA1653!AL25, "")</f>
        <v/>
      </c>
      <c r="Q27" t="str">
        <f>IF([3]BA1653!AM25&lt;&gt;0, [3]BA1653!AM25, "")</f>
        <v/>
      </c>
      <c r="R27" s="18"/>
      <c r="S27" s="18"/>
      <c r="T27" s="18"/>
      <c r="U27" s="18"/>
      <c r="V27" s="18"/>
      <c r="W27" s="28"/>
      <c r="X27" s="18"/>
      <c r="Y27" s="18"/>
      <c r="Z27" s="18"/>
      <c r="AA27" s="28"/>
      <c r="AB27" s="18"/>
      <c r="AC27" s="18"/>
      <c r="AD27" s="18"/>
      <c r="AE27" s="28"/>
      <c r="AF27" s="18"/>
      <c r="AG27" s="18"/>
      <c r="AH27" s="18"/>
      <c r="AI27" s="21"/>
      <c r="AJ27" s="18">
        <v>3</v>
      </c>
      <c r="AK27" s="18">
        <v>4</v>
      </c>
      <c r="AL27" s="18"/>
      <c r="AM27" s="18">
        <v>32.665714289999997</v>
      </c>
      <c r="AN27" s="18">
        <v>6.3142857140000004</v>
      </c>
      <c r="AO27" s="18">
        <v>23.931428570000001</v>
      </c>
      <c r="AP27" s="18">
        <v>3.8285714290000001</v>
      </c>
      <c r="AQ27" s="18"/>
      <c r="AR27" s="18">
        <v>51.79736501</v>
      </c>
      <c r="AS27" s="18">
        <v>53.285268799999997</v>
      </c>
      <c r="AT27" s="18">
        <v>47.1510003</v>
      </c>
      <c r="AU27" s="18">
        <v>50.799776080000001</v>
      </c>
      <c r="AV27" s="21"/>
      <c r="AW27" s="18">
        <v>3</v>
      </c>
      <c r="AX27" s="18">
        <v>9</v>
      </c>
      <c r="AY27" s="18">
        <v>1.1611764710000001</v>
      </c>
      <c r="AZ27" s="18"/>
      <c r="BA27" s="18">
        <v>1.321428571</v>
      </c>
      <c r="BB27" s="18"/>
      <c r="BC27" s="21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spans="1:67" x14ac:dyDescent="0.2">
      <c r="A28" t="str">
        <f>IF([3]BA1653!W26&lt;&gt;0, [3]BA1653!W26, "")</f>
        <v/>
      </c>
      <c r="B28" t="str">
        <f>IF([3]BA1653!X26&lt;&gt;0, [3]BA1653!X26, "")</f>
        <v/>
      </c>
      <c r="C28" t="str">
        <f>IF([3]BA1653!Y26&lt;&gt;0, [3]BA1653!Y26, "")</f>
        <v/>
      </c>
      <c r="D28" t="str">
        <f>IF([3]BA1653!Z26&lt;&gt;0, [3]BA1653!Z26, "")</f>
        <v/>
      </c>
      <c r="E28" t="str">
        <f>IF([3]BA1653!AA26&lt;&gt;0, [3]BA1653!AA26, "")</f>
        <v/>
      </c>
      <c r="F28" t="str">
        <f>IF([3]BA1653!AB26&lt;&gt;0, [3]BA1653!AB26, "")</f>
        <v/>
      </c>
      <c r="G28" t="str">
        <f>IF([3]BA1653!AC26&lt;&gt;0, [3]BA1653!AC26, "")</f>
        <v/>
      </c>
      <c r="H28" t="str">
        <f>IF([3]BA1653!AD26&lt;&gt;0, [3]BA1653!AD26, "")</f>
        <v/>
      </c>
      <c r="I28" t="str">
        <f>IF([3]BA1653!AE26&lt;&gt;0, [3]BA1653!AE26, "")</f>
        <v/>
      </c>
      <c r="J28" t="str">
        <f>IF([3]BA1653!AF26&lt;&gt;0, [3]BA1653!AF26, "")</f>
        <v/>
      </c>
      <c r="K28" t="str">
        <f>IF([3]BA1653!AG26&lt;&gt;0, [3]BA1653!AG26, "")</f>
        <v/>
      </c>
      <c r="L28" t="str">
        <f>IF([3]BA1653!AH26&lt;&gt;0, [3]BA1653!AH26, "")</f>
        <v/>
      </c>
      <c r="M28" t="str">
        <f>IF([3]BA1653!AI26&lt;&gt;0, [3]BA1653!AI26, "")</f>
        <v/>
      </c>
      <c r="N28" t="str">
        <f>IF([3]BA1653!AJ26&lt;&gt;0, [3]BA1653!AJ26, "")</f>
        <v/>
      </c>
      <c r="O28" t="str">
        <f>IF([3]BA1653!AK26&lt;&gt;0, [3]BA1653!AK26, "")</f>
        <v/>
      </c>
      <c r="P28" t="str">
        <f>IF([3]BA1653!AL26&lt;&gt;0, [3]BA1653!AL26, "")</f>
        <v/>
      </c>
      <c r="Q28" t="str">
        <f>IF([3]BA1653!AM26&lt;&gt;0, [3]BA1653!AM26, "")</f>
        <v/>
      </c>
      <c r="R28" s="18"/>
      <c r="S28" s="18"/>
      <c r="T28" s="18"/>
      <c r="U28" s="18"/>
      <c r="V28" s="18"/>
      <c r="W28" s="28"/>
      <c r="X28" s="18"/>
      <c r="Y28" s="18"/>
      <c r="Z28" s="18"/>
      <c r="AA28" s="28"/>
      <c r="AB28" s="18"/>
      <c r="AC28" s="18"/>
      <c r="AD28" s="18"/>
      <c r="AE28" s="28"/>
      <c r="AF28" s="18"/>
      <c r="AG28" s="18"/>
      <c r="AH28" s="18"/>
      <c r="AI28" s="21"/>
      <c r="AJ28" s="18">
        <v>3</v>
      </c>
      <c r="AK28" s="18">
        <v>5</v>
      </c>
      <c r="AL28" s="18"/>
      <c r="AM28" s="18">
        <v>7.002857143</v>
      </c>
      <c r="AN28" s="18">
        <v>5.0657142860000004</v>
      </c>
      <c r="AO28" s="18">
        <v>48.428571429999998</v>
      </c>
      <c r="AP28" s="18">
        <v>3.4114285710000001</v>
      </c>
      <c r="AQ28" s="18"/>
      <c r="AR28" s="18">
        <v>49.702771660000003</v>
      </c>
      <c r="AS28" s="18">
        <v>47.687902260000001</v>
      </c>
      <c r="AT28" s="18">
        <v>45.28803619</v>
      </c>
      <c r="AU28" s="18">
        <v>51.046219139999998</v>
      </c>
      <c r="AV28" s="21"/>
      <c r="AW28" s="18">
        <v>3</v>
      </c>
      <c r="AX28" s="18">
        <v>10</v>
      </c>
      <c r="AY28" s="18">
        <v>1.047647059</v>
      </c>
      <c r="AZ28" s="18"/>
      <c r="BA28" s="18">
        <v>1.1351428569999999</v>
      </c>
      <c r="BB28" s="18"/>
      <c r="BC28" s="21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spans="1:67" x14ac:dyDescent="0.2">
      <c r="A29" t="str">
        <f>IF([3]BA1653!W27&lt;&gt;0, [3]BA1653!W27, "")</f>
        <v/>
      </c>
      <c r="B29" t="str">
        <f>IF([3]BA1653!X27&lt;&gt;0, [3]BA1653!X27, "")</f>
        <v/>
      </c>
      <c r="C29" t="str">
        <f>IF([3]BA1653!Y27&lt;&gt;0, [3]BA1653!Y27, "")</f>
        <v/>
      </c>
      <c r="D29" t="str">
        <f>IF([3]BA1653!Z27&lt;&gt;0, [3]BA1653!Z27, "")</f>
        <v/>
      </c>
      <c r="E29" t="str">
        <f>IF([3]BA1653!AA27&lt;&gt;0, [3]BA1653!AA27, "")</f>
        <v/>
      </c>
      <c r="F29" t="str">
        <f>IF([3]BA1653!AB27&lt;&gt;0, [3]BA1653!AB27, "")</f>
        <v/>
      </c>
      <c r="G29" t="str">
        <f>IF([3]BA1653!AC27&lt;&gt;0, [3]BA1653!AC27, "")</f>
        <v/>
      </c>
      <c r="H29" t="str">
        <f>IF([3]BA1653!AD27&lt;&gt;0, [3]BA1653!AD27, "")</f>
        <v/>
      </c>
      <c r="I29" t="str">
        <f>IF([3]BA1653!AE27&lt;&gt;0, [3]BA1653!AE27, "")</f>
        <v/>
      </c>
      <c r="J29" t="str">
        <f>IF([3]BA1653!AF27&lt;&gt;0, [3]BA1653!AF27, "")</f>
        <v/>
      </c>
      <c r="K29" t="str">
        <f>IF([3]BA1653!AG27&lt;&gt;0, [3]BA1653!AG27, "")</f>
        <v/>
      </c>
      <c r="L29" t="str">
        <f>IF([3]BA1653!AH27&lt;&gt;0, [3]BA1653!AH27, "")</f>
        <v/>
      </c>
      <c r="M29" t="str">
        <f>IF([3]BA1653!AI27&lt;&gt;0, [3]BA1653!AI27, "")</f>
        <v/>
      </c>
      <c r="N29" t="str">
        <f>IF([3]BA1653!AJ27&lt;&gt;0, [3]BA1653!AJ27, "")</f>
        <v/>
      </c>
      <c r="O29" t="str">
        <f>IF([3]BA1653!AK27&lt;&gt;0, [3]BA1653!AK27, "")</f>
        <v/>
      </c>
      <c r="P29" t="str">
        <f>IF([3]BA1653!AL27&lt;&gt;0, [3]BA1653!AL27, "")</f>
        <v/>
      </c>
      <c r="Q29" t="str">
        <f>IF([3]BA1653!AM27&lt;&gt;0, [3]BA1653!AM27, "")</f>
        <v/>
      </c>
      <c r="R29" s="18"/>
      <c r="S29" s="18"/>
      <c r="T29" s="18"/>
      <c r="U29" s="18"/>
      <c r="V29" s="18"/>
      <c r="W29" s="28"/>
      <c r="X29" s="18"/>
      <c r="Y29" s="18"/>
      <c r="Z29" s="18"/>
      <c r="AA29" s="28"/>
      <c r="AB29" s="18"/>
      <c r="AC29" s="18"/>
      <c r="AD29" s="18"/>
      <c r="AE29" s="28"/>
      <c r="AF29" s="18"/>
      <c r="AG29" s="18"/>
      <c r="AH29" s="18"/>
      <c r="AI29" s="21"/>
      <c r="AJ29" s="18">
        <v>3</v>
      </c>
      <c r="AK29" s="18">
        <v>6</v>
      </c>
      <c r="AL29" s="18"/>
      <c r="AM29" s="18">
        <v>12.41142857</v>
      </c>
      <c r="AN29" s="18">
        <v>4.9657142859999999</v>
      </c>
      <c r="AO29" s="18">
        <v>50.02</v>
      </c>
      <c r="AP29" s="18">
        <v>4.1114285710000003</v>
      </c>
      <c r="AQ29" s="18"/>
      <c r="AR29" s="18">
        <v>46.425873029999998</v>
      </c>
      <c r="AS29" s="18">
        <v>37.828974420000002</v>
      </c>
      <c r="AT29" s="18">
        <v>53.057781890000001</v>
      </c>
      <c r="AU29" s="18">
        <v>44.386580070000001</v>
      </c>
      <c r="AV29" s="21"/>
      <c r="AW29" s="18">
        <v>3</v>
      </c>
      <c r="AX29" s="18">
        <v>11</v>
      </c>
      <c r="AY29" s="18">
        <v>1.3323529409999999</v>
      </c>
      <c r="AZ29" s="18"/>
      <c r="BA29" s="18">
        <v>1.019428571</v>
      </c>
      <c r="BB29" s="18"/>
      <c r="BC29" s="21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spans="1:67" x14ac:dyDescent="0.2">
      <c r="A30" t="str">
        <f>IF([3]BA1653!W28&lt;&gt;0, [3]BA1653!W28, "")</f>
        <v/>
      </c>
      <c r="B30" t="str">
        <f>IF([3]BA1653!X28&lt;&gt;0, [3]BA1653!X28, "")</f>
        <v/>
      </c>
      <c r="C30" t="str">
        <f>IF([3]BA1653!Y28&lt;&gt;0, [3]BA1653!Y28, "")</f>
        <v/>
      </c>
      <c r="D30" t="str">
        <f>IF([3]BA1653!Z28&lt;&gt;0, [3]BA1653!Z28, "")</f>
        <v/>
      </c>
      <c r="E30" t="str">
        <f>IF([3]BA1653!AA28&lt;&gt;0, [3]BA1653!AA28, "")</f>
        <v/>
      </c>
      <c r="F30" t="str">
        <f>IF([3]BA1653!AB28&lt;&gt;0, [3]BA1653!AB28, "")</f>
        <v/>
      </c>
      <c r="G30" t="str">
        <f>IF([3]BA1653!AC28&lt;&gt;0, [3]BA1653!AC28, "")</f>
        <v/>
      </c>
      <c r="H30" t="str">
        <f>IF([3]BA1653!AD28&lt;&gt;0, [3]BA1653!AD28, "")</f>
        <v/>
      </c>
      <c r="I30" t="str">
        <f>IF([3]BA1653!AE28&lt;&gt;0, [3]BA1653!AE28, "")</f>
        <v/>
      </c>
      <c r="J30" t="str">
        <f>IF([3]BA1653!AF28&lt;&gt;0, [3]BA1653!AF28, "")</f>
        <v/>
      </c>
      <c r="K30" t="str">
        <f>IF([3]BA1653!AG28&lt;&gt;0, [3]BA1653!AG28, "")</f>
        <v/>
      </c>
      <c r="L30" t="str">
        <f>IF([3]BA1653!AH28&lt;&gt;0, [3]BA1653!AH28, "")</f>
        <v/>
      </c>
      <c r="M30" t="str">
        <f>IF([3]BA1653!AI28&lt;&gt;0, [3]BA1653!AI28, "")</f>
        <v/>
      </c>
      <c r="N30" t="str">
        <f>IF([3]BA1653!AJ28&lt;&gt;0, [3]BA1653!AJ28, "")</f>
        <v/>
      </c>
      <c r="O30" t="str">
        <f>IF([3]BA1653!AK28&lt;&gt;0, [3]BA1653!AK28, "")</f>
        <v/>
      </c>
      <c r="P30" t="str">
        <f>IF([3]BA1653!AL28&lt;&gt;0, [3]BA1653!AL28, "")</f>
        <v/>
      </c>
      <c r="Q30" t="str">
        <f>IF([3]BA1653!AM28&lt;&gt;0, [3]BA1653!AM28, "")</f>
        <v/>
      </c>
      <c r="R30" s="18"/>
      <c r="S30" s="18"/>
      <c r="T30" s="18"/>
      <c r="U30" s="18"/>
      <c r="V30" s="18"/>
      <c r="W30" s="28"/>
      <c r="X30" s="18"/>
      <c r="Y30" s="18"/>
      <c r="Z30" s="18"/>
      <c r="AA30" s="28"/>
      <c r="AB30" s="18"/>
      <c r="AC30" s="18"/>
      <c r="AD30" s="18"/>
      <c r="AE30" s="28"/>
      <c r="AF30" s="18"/>
      <c r="AG30" s="18"/>
      <c r="AH30" s="18"/>
      <c r="AI30" s="21"/>
      <c r="AJ30" s="18">
        <v>3</v>
      </c>
      <c r="AK30" s="18">
        <v>7</v>
      </c>
      <c r="AL30" s="18"/>
      <c r="AM30" s="18">
        <v>10.885714289999999</v>
      </c>
      <c r="AN30" s="18">
        <v>9.4914285710000001</v>
      </c>
      <c r="AO30" s="18">
        <v>37.78</v>
      </c>
      <c r="AP30" s="18">
        <v>6.9657142859999999</v>
      </c>
      <c r="AQ30" s="18"/>
      <c r="AR30" s="18">
        <v>52.929896579999998</v>
      </c>
      <c r="AS30" s="18">
        <v>48.130555209999997</v>
      </c>
      <c r="AT30" s="18">
        <v>43.783318459999997</v>
      </c>
      <c r="AU30" s="18">
        <v>41.706755870000002</v>
      </c>
      <c r="AV30" s="21"/>
      <c r="AW30" s="18">
        <v>3</v>
      </c>
      <c r="AX30" s="18">
        <v>12</v>
      </c>
      <c r="AY30" s="18">
        <v>1.6982352940000001</v>
      </c>
      <c r="AZ30" s="18"/>
      <c r="BA30" s="18">
        <v>1.663142857</v>
      </c>
      <c r="BB30" s="18"/>
      <c r="BC30" s="21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spans="1:67" x14ac:dyDescent="0.2">
      <c r="R31" s="18"/>
      <c r="S31" s="18"/>
      <c r="T31" s="18"/>
      <c r="U31" s="18"/>
      <c r="V31" s="18"/>
      <c r="W31" s="28"/>
      <c r="X31" s="18"/>
      <c r="Y31" s="18"/>
      <c r="Z31" s="18"/>
      <c r="AA31" s="28"/>
      <c r="AB31" s="18"/>
      <c r="AC31" s="18"/>
      <c r="AD31" s="18"/>
      <c r="AE31" s="28"/>
      <c r="AF31" s="18"/>
      <c r="AG31" s="18"/>
      <c r="AH31" s="18"/>
      <c r="AI31" s="21"/>
      <c r="AJ31" s="18">
        <v>3</v>
      </c>
      <c r="AK31" s="18">
        <v>8</v>
      </c>
      <c r="AL31" s="18"/>
      <c r="AM31" s="18">
        <v>8.2799999999999994</v>
      </c>
      <c r="AN31" s="18">
        <v>5.4285714289999998</v>
      </c>
      <c r="AO31" s="18">
        <v>36.31428571</v>
      </c>
      <c r="AP31" s="18">
        <v>3.5057142859999999</v>
      </c>
      <c r="AQ31" s="18"/>
      <c r="AR31" s="18">
        <v>46.678011140000002</v>
      </c>
      <c r="AS31" s="18">
        <v>54.73806999</v>
      </c>
      <c r="AT31" s="18">
        <v>38.125101059999999</v>
      </c>
      <c r="AU31" s="18">
        <v>40.937342129999998</v>
      </c>
      <c r="AV31" s="21"/>
      <c r="AW31" s="18">
        <v>3</v>
      </c>
      <c r="AX31" s="18">
        <v>13</v>
      </c>
      <c r="AY31" s="18">
        <v>1.1408823530000001</v>
      </c>
      <c r="AZ31" s="18"/>
      <c r="BA31" s="18">
        <v>1.302857143</v>
      </c>
      <c r="BB31" s="18"/>
      <c r="BC31" s="21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spans="1:67" x14ac:dyDescent="0.2">
      <c r="R32" s="18"/>
      <c r="S32" s="18"/>
      <c r="T32" s="18"/>
      <c r="U32" s="18"/>
      <c r="V32" s="18"/>
      <c r="W32" s="28"/>
      <c r="X32" s="18"/>
      <c r="Y32" s="18"/>
      <c r="Z32" s="18"/>
      <c r="AA32" s="28"/>
      <c r="AB32" s="18"/>
      <c r="AC32" s="18"/>
      <c r="AD32" s="18"/>
      <c r="AE32" s="28"/>
      <c r="AF32" s="18"/>
      <c r="AG32" s="18"/>
      <c r="AH32" s="18"/>
      <c r="AI32" s="21"/>
      <c r="AJ32" s="18">
        <v>3</v>
      </c>
      <c r="AK32" s="18">
        <v>9</v>
      </c>
      <c r="AL32" s="18"/>
      <c r="AM32" s="18">
        <v>15.38285714</v>
      </c>
      <c r="AN32" s="18">
        <v>6.8</v>
      </c>
      <c r="AO32" s="18">
        <v>48.34</v>
      </c>
      <c r="AP32" s="18">
        <v>3.628571429</v>
      </c>
      <c r="AQ32" s="18"/>
      <c r="AR32" s="18">
        <v>56.900431300000001</v>
      </c>
      <c r="AS32" s="18">
        <v>67.195979030000004</v>
      </c>
      <c r="AT32" s="18">
        <v>39.588771819999998</v>
      </c>
      <c r="AU32" s="18">
        <v>50.734626329999998</v>
      </c>
      <c r="AV32" s="21"/>
      <c r="AW32" s="18">
        <v>3</v>
      </c>
      <c r="AX32" s="18">
        <v>14</v>
      </c>
      <c r="AY32" s="18">
        <v>1.1885294120000001</v>
      </c>
      <c r="AZ32" s="18"/>
      <c r="BA32" s="18">
        <v>1.087428571</v>
      </c>
      <c r="BB32" s="18"/>
      <c r="BC32" s="21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</row>
    <row r="33" spans="18:67" x14ac:dyDescent="0.2">
      <c r="R33" s="18"/>
      <c r="S33" s="18"/>
      <c r="T33" s="18"/>
      <c r="U33" s="18"/>
      <c r="V33" s="18"/>
      <c r="W33" s="28"/>
      <c r="X33" s="18"/>
      <c r="Y33" s="18"/>
      <c r="Z33" s="18"/>
      <c r="AA33" s="28"/>
      <c r="AB33" s="18"/>
      <c r="AC33" s="18"/>
      <c r="AD33" s="18"/>
      <c r="AE33" s="28"/>
      <c r="AF33" s="18"/>
      <c r="AG33" s="18"/>
      <c r="AH33" s="18"/>
      <c r="AI33" s="21"/>
      <c r="AJ33" s="18">
        <v>3</v>
      </c>
      <c r="AK33" s="18">
        <v>10</v>
      </c>
      <c r="AL33" s="18"/>
      <c r="AM33" s="18">
        <v>13.284000000000001</v>
      </c>
      <c r="AN33" s="18">
        <v>4.9628571429999999</v>
      </c>
      <c r="AO33" s="18">
        <v>39.911428569999998</v>
      </c>
      <c r="AP33" s="18">
        <v>3.4085714290000002</v>
      </c>
      <c r="AQ33" s="18"/>
      <c r="AR33" s="18">
        <v>57.710576289999999</v>
      </c>
      <c r="AS33" s="18">
        <v>44.384196160000002</v>
      </c>
      <c r="AT33" s="18">
        <v>45.786510460000002</v>
      </c>
      <c r="AU33" s="18">
        <v>41.128782299999997</v>
      </c>
      <c r="AV33" s="21"/>
      <c r="AW33" s="18">
        <v>3</v>
      </c>
      <c r="AX33" s="18">
        <v>15</v>
      </c>
      <c r="AY33" s="18">
        <v>1.0094117650000001</v>
      </c>
      <c r="AZ33" s="18"/>
      <c r="BA33" s="18">
        <v>1.4319999999999999</v>
      </c>
      <c r="BB33" s="18"/>
      <c r="BC33" s="21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</row>
    <row r="34" spans="18:67" x14ac:dyDescent="0.2">
      <c r="R34" s="18"/>
      <c r="S34" s="18"/>
      <c r="T34" s="18"/>
      <c r="U34" s="18"/>
      <c r="V34" s="18"/>
      <c r="W34" s="28"/>
      <c r="X34" s="18"/>
      <c r="Y34" s="18"/>
      <c r="Z34" s="18"/>
      <c r="AA34" s="28"/>
      <c r="AB34" s="18"/>
      <c r="AC34" s="18"/>
      <c r="AD34" s="18"/>
      <c r="AE34" s="28"/>
      <c r="AF34" s="18"/>
      <c r="AG34" s="18"/>
      <c r="AH34" s="18"/>
      <c r="AI34" s="21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21"/>
      <c r="AW34" s="18">
        <v>3</v>
      </c>
      <c r="AX34" s="18">
        <v>16</v>
      </c>
      <c r="AY34" s="18">
        <v>1.1202941179999999</v>
      </c>
      <c r="AZ34" s="18"/>
      <c r="BA34" s="18">
        <v>1.202</v>
      </c>
      <c r="BB34" s="18"/>
      <c r="BC34" s="21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</row>
    <row r="35" spans="18:67" x14ac:dyDescent="0.2">
      <c r="R35" s="18"/>
      <c r="S35" s="18"/>
      <c r="T35" s="18"/>
      <c r="U35" s="18"/>
      <c r="V35" s="18"/>
      <c r="W35" s="28"/>
      <c r="X35" s="18"/>
      <c r="Y35" s="18"/>
      <c r="Z35" s="18"/>
      <c r="AA35" s="28"/>
      <c r="AB35" s="18"/>
      <c r="AC35" s="18"/>
      <c r="AD35" s="18"/>
      <c r="AE35" s="28"/>
      <c r="AF35" s="18"/>
      <c r="AG35" s="18"/>
      <c r="AH35" s="18"/>
      <c r="AI35" s="21"/>
      <c r="AJ35" s="18">
        <v>4</v>
      </c>
      <c r="AK35" s="18">
        <v>1</v>
      </c>
      <c r="AL35" s="18"/>
      <c r="AM35" s="18">
        <v>18.7425</v>
      </c>
      <c r="AN35" s="18">
        <v>4.0175000000000001</v>
      </c>
      <c r="AO35" s="18">
        <v>21.677499999999998</v>
      </c>
      <c r="AP35" s="18">
        <v>1.8274999999999999</v>
      </c>
      <c r="AQ35" s="18"/>
      <c r="AR35" s="18">
        <v>71.89259887</v>
      </c>
      <c r="AS35" s="18">
        <v>80.539594570000006</v>
      </c>
      <c r="AT35" s="18">
        <v>74.878002230000007</v>
      </c>
      <c r="AU35" s="18">
        <v>76.067116670000004</v>
      </c>
      <c r="AV35" s="21"/>
      <c r="AW35" s="18">
        <v>3</v>
      </c>
      <c r="AX35" s="18">
        <v>17</v>
      </c>
      <c r="AY35" s="18">
        <v>1.470294118</v>
      </c>
      <c r="AZ35" s="18"/>
      <c r="BA35" s="18">
        <v>1.2697142859999999</v>
      </c>
      <c r="BB35" s="18"/>
      <c r="BC35" s="21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</row>
    <row r="36" spans="18:67" x14ac:dyDescent="0.2">
      <c r="R36" s="18"/>
      <c r="S36" s="18"/>
      <c r="T36" s="18"/>
      <c r="U36" s="18"/>
      <c r="V36" s="18"/>
      <c r="W36" s="28"/>
      <c r="X36" s="18"/>
      <c r="Y36" s="18"/>
      <c r="Z36" s="18"/>
      <c r="AA36" s="28"/>
      <c r="AB36" s="18"/>
      <c r="AC36" s="18"/>
      <c r="AD36" s="18"/>
      <c r="AE36" s="28"/>
      <c r="AF36" s="18"/>
      <c r="AG36" s="18"/>
      <c r="AH36" s="18"/>
      <c r="AI36" s="21"/>
      <c r="AJ36" s="18">
        <v>4</v>
      </c>
      <c r="AK36" s="18">
        <v>2</v>
      </c>
      <c r="AL36" s="18"/>
      <c r="AM36" s="18">
        <v>7.9874999999999998</v>
      </c>
      <c r="AN36" s="18">
        <v>4.3949999999999996</v>
      </c>
      <c r="AO36" s="18">
        <v>42.854999999999997</v>
      </c>
      <c r="AP36" s="18">
        <v>2.4900000000000002</v>
      </c>
      <c r="AQ36" s="18"/>
      <c r="AR36" s="18">
        <v>62.820814769999998</v>
      </c>
      <c r="AS36" s="18">
        <v>72.804599280000005</v>
      </c>
      <c r="AT36" s="18">
        <v>74.141542920000006</v>
      </c>
      <c r="AU36" s="18">
        <v>72.500843279999998</v>
      </c>
      <c r="AV36" s="21"/>
      <c r="AW36" s="18">
        <v>3</v>
      </c>
      <c r="AX36" s="18">
        <v>18</v>
      </c>
      <c r="AY36" s="18">
        <v>1.167941176</v>
      </c>
      <c r="AZ36" s="18"/>
      <c r="BA36" s="18">
        <v>2.58</v>
      </c>
      <c r="BB36" s="18"/>
      <c r="BC36" s="21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</row>
    <row r="37" spans="18:67" x14ac:dyDescent="0.2">
      <c r="R37" s="18"/>
      <c r="S37" s="18"/>
      <c r="T37" s="18"/>
      <c r="U37" s="18"/>
      <c r="V37" s="18"/>
      <c r="W37" s="28"/>
      <c r="X37" s="18"/>
      <c r="Y37" s="18"/>
      <c r="Z37" s="18"/>
      <c r="AA37" s="28"/>
      <c r="AB37" s="18"/>
      <c r="AC37" s="18"/>
      <c r="AD37" s="18"/>
      <c r="AE37" s="28"/>
      <c r="AF37" s="18"/>
      <c r="AG37" s="18"/>
      <c r="AH37" s="18"/>
      <c r="AI37" s="21"/>
      <c r="AJ37" s="18">
        <v>4</v>
      </c>
      <c r="AK37" s="18">
        <v>3</v>
      </c>
      <c r="AL37" s="18"/>
      <c r="AM37" s="18">
        <v>9.8224999999999998</v>
      </c>
      <c r="AN37" s="18">
        <v>5.34</v>
      </c>
      <c r="AO37" s="18">
        <v>23.81</v>
      </c>
      <c r="AP37" s="18">
        <v>2.3725000000000001</v>
      </c>
      <c r="AQ37" s="18"/>
      <c r="AR37" s="18">
        <v>67.871409729999996</v>
      </c>
      <c r="AS37" s="18">
        <v>68.638622710000007</v>
      </c>
      <c r="AT37" s="18">
        <v>66.840844570000002</v>
      </c>
      <c r="AU37" s="18">
        <v>58.217599010000001</v>
      </c>
      <c r="AV37" s="21"/>
      <c r="AW37" s="18">
        <v>3</v>
      </c>
      <c r="AX37" s="18">
        <v>19</v>
      </c>
      <c r="AY37" s="18">
        <v>1.1158823529999999</v>
      </c>
      <c r="AZ37" s="18"/>
      <c r="BA37" s="18">
        <v>1.128285714</v>
      </c>
      <c r="BB37" s="18"/>
      <c r="BC37" s="21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</row>
    <row r="38" spans="18:67" x14ac:dyDescent="0.2">
      <c r="R38" s="18"/>
      <c r="S38" s="18"/>
      <c r="T38" s="18"/>
      <c r="U38" s="18"/>
      <c r="V38" s="18"/>
      <c r="W38" s="28"/>
      <c r="X38" s="18"/>
      <c r="Y38" s="18"/>
      <c r="Z38" s="18"/>
      <c r="AA38" s="28"/>
      <c r="AB38" s="18"/>
      <c r="AC38" s="18"/>
      <c r="AD38" s="18"/>
      <c r="AE38" s="28"/>
      <c r="AF38" s="18"/>
      <c r="AG38" s="18"/>
      <c r="AH38" s="18"/>
      <c r="AI38" s="21"/>
      <c r="AJ38" s="18">
        <v>4</v>
      </c>
      <c r="AK38" s="18">
        <v>4</v>
      </c>
      <c r="AL38" s="18"/>
      <c r="AM38" s="18">
        <v>16.805</v>
      </c>
      <c r="AN38" s="18">
        <v>4.9225000000000003</v>
      </c>
      <c r="AO38" s="18">
        <v>31.8475</v>
      </c>
      <c r="AP38" s="18">
        <v>3.3725000000000001</v>
      </c>
      <c r="AQ38" s="18"/>
      <c r="AR38" s="18">
        <v>66.910167979999997</v>
      </c>
      <c r="AS38" s="18">
        <v>63.528605650000003</v>
      </c>
      <c r="AT38" s="18">
        <v>61.910917670000003</v>
      </c>
      <c r="AU38" s="18">
        <v>53.117104400000002</v>
      </c>
      <c r="AV38" s="21"/>
      <c r="AW38" s="18"/>
      <c r="AX38" s="18"/>
      <c r="AY38" s="18"/>
      <c r="AZ38" s="18"/>
      <c r="BA38" s="18"/>
      <c r="BB38" s="18"/>
      <c r="BC38" s="21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</row>
    <row r="39" spans="18:67" x14ac:dyDescent="0.2">
      <c r="R39" s="18"/>
      <c r="S39" s="18"/>
      <c r="T39" s="18"/>
      <c r="U39" s="18"/>
      <c r="V39" s="18"/>
      <c r="W39" s="28"/>
      <c r="X39" s="18"/>
      <c r="Y39" s="18"/>
      <c r="Z39" s="18"/>
      <c r="AA39" s="28"/>
      <c r="AB39" s="18"/>
      <c r="AC39" s="18"/>
      <c r="AD39" s="18"/>
      <c r="AE39" s="28"/>
      <c r="AF39" s="18"/>
      <c r="AG39" s="18"/>
      <c r="AH39" s="18"/>
      <c r="AI39" s="21"/>
      <c r="AJ39" s="18">
        <v>4</v>
      </c>
      <c r="AK39" s="18">
        <v>5</v>
      </c>
      <c r="AL39" s="18"/>
      <c r="AM39" s="18">
        <v>9.6425000000000001</v>
      </c>
      <c r="AN39" s="18">
        <v>4.8049999999999997</v>
      </c>
      <c r="AO39" s="18">
        <v>31.237500000000001</v>
      </c>
      <c r="AP39" s="18">
        <v>2.2400000000000002</v>
      </c>
      <c r="AQ39" s="18"/>
      <c r="AR39" s="18">
        <v>65.92665916</v>
      </c>
      <c r="AS39" s="18">
        <v>65.237751759999995</v>
      </c>
      <c r="AT39" s="18">
        <v>65.835777289999996</v>
      </c>
      <c r="AU39" s="18">
        <v>54.520936630000001</v>
      </c>
      <c r="AV39" s="21"/>
      <c r="AW39" s="18">
        <v>4</v>
      </c>
      <c r="AX39" s="18">
        <v>1</v>
      </c>
      <c r="AY39" s="18">
        <v>13.61675</v>
      </c>
      <c r="AZ39" s="18">
        <v>4.9314999999999998</v>
      </c>
      <c r="BA39" s="18">
        <v>37.172499999999999</v>
      </c>
      <c r="BB39" s="18">
        <v>2.7894999999999999</v>
      </c>
      <c r="BC39" s="21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</row>
    <row r="40" spans="18:67" x14ac:dyDescent="0.2">
      <c r="R40" s="18"/>
      <c r="S40" s="18"/>
      <c r="T40" s="18"/>
      <c r="U40" s="18"/>
      <c r="V40" s="18"/>
      <c r="W40" s="28"/>
      <c r="X40" s="18"/>
      <c r="Y40" s="18"/>
      <c r="Z40" s="18"/>
      <c r="AA40" s="28"/>
      <c r="AB40" s="18"/>
      <c r="AC40" s="18"/>
      <c r="AD40" s="18"/>
      <c r="AE40" s="28"/>
      <c r="AF40" s="18"/>
      <c r="AG40" s="18"/>
      <c r="AH40" s="18"/>
      <c r="AI40" s="21"/>
      <c r="AJ40" s="18">
        <v>4</v>
      </c>
      <c r="AK40" s="18">
        <v>6</v>
      </c>
      <c r="AL40" s="18"/>
      <c r="AM40" s="18">
        <v>20.952500000000001</v>
      </c>
      <c r="AN40" s="18">
        <v>5.1675000000000004</v>
      </c>
      <c r="AO40" s="18">
        <v>30.954999999999998</v>
      </c>
      <c r="AP40" s="18">
        <v>2.3374999999999999</v>
      </c>
      <c r="AQ40" s="18"/>
      <c r="AR40" s="18">
        <v>62.964727740000001</v>
      </c>
      <c r="AS40" s="18">
        <v>67.388603380000006</v>
      </c>
      <c r="AT40" s="18">
        <v>61.529161999999999</v>
      </c>
      <c r="AU40" s="18">
        <v>47.304256270000003</v>
      </c>
      <c r="AV40" s="21"/>
      <c r="AW40" s="18">
        <v>4</v>
      </c>
      <c r="AX40" s="18">
        <v>2</v>
      </c>
      <c r="AY40" s="18">
        <v>2.3085</v>
      </c>
      <c r="AZ40" s="18">
        <v>1.4504999999999999</v>
      </c>
      <c r="BA40" s="18">
        <v>2.0867499999999999</v>
      </c>
      <c r="BB40" s="18">
        <v>2.0732499999999998</v>
      </c>
      <c r="BC40" s="21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</row>
    <row r="41" spans="18:67" x14ac:dyDescent="0.2">
      <c r="R41" s="18"/>
      <c r="S41" s="18"/>
      <c r="T41" s="18"/>
      <c r="U41" s="18"/>
      <c r="V41" s="18"/>
      <c r="W41" s="28"/>
      <c r="X41" s="18"/>
      <c r="Y41" s="18"/>
      <c r="Z41" s="18"/>
      <c r="AA41" s="28"/>
      <c r="AB41" s="18"/>
      <c r="AC41" s="18"/>
      <c r="AD41" s="18"/>
      <c r="AE41" s="28"/>
      <c r="AF41" s="18"/>
      <c r="AG41" s="18"/>
      <c r="AH41" s="18"/>
      <c r="AI41" s="21"/>
      <c r="AJ41" s="18">
        <v>4</v>
      </c>
      <c r="AK41" s="18">
        <v>7</v>
      </c>
      <c r="AL41" s="18"/>
      <c r="AM41" s="18">
        <v>10.38</v>
      </c>
      <c r="AN41" s="18">
        <v>5.2549999999999999</v>
      </c>
      <c r="AO41" s="18">
        <v>56.79</v>
      </c>
      <c r="AP41" s="18">
        <v>3.12</v>
      </c>
      <c r="AQ41" s="18"/>
      <c r="AR41" s="18">
        <v>59.337489249999997</v>
      </c>
      <c r="AS41" s="18">
        <v>68.572723839999995</v>
      </c>
      <c r="AT41" s="18">
        <v>49.336151600000001</v>
      </c>
      <c r="AU41" s="18">
        <v>62.458477629999997</v>
      </c>
      <c r="AV41" s="21"/>
      <c r="AW41" s="18">
        <v>4</v>
      </c>
      <c r="AX41" s="18">
        <v>3</v>
      </c>
      <c r="AY41" s="18">
        <v>1.7455000000000001</v>
      </c>
      <c r="AZ41" s="18">
        <v>1.0445</v>
      </c>
      <c r="BA41" s="18">
        <v>2.1</v>
      </c>
      <c r="BB41" s="18">
        <v>1.0847500000000001</v>
      </c>
      <c r="BC41" s="21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</row>
    <row r="42" spans="18:67" x14ac:dyDescent="0.2">
      <c r="R42" s="18"/>
      <c r="S42" s="18"/>
      <c r="T42" s="18"/>
      <c r="U42" s="18"/>
      <c r="V42" s="18"/>
      <c r="W42" s="28"/>
      <c r="X42" s="18"/>
      <c r="Y42" s="18"/>
      <c r="Z42" s="18"/>
      <c r="AA42" s="28"/>
      <c r="AB42" s="18"/>
      <c r="AC42" s="18"/>
      <c r="AD42" s="18"/>
      <c r="AE42" s="28"/>
      <c r="AF42" s="18"/>
      <c r="AG42" s="18"/>
      <c r="AH42" s="18"/>
      <c r="AI42" s="21"/>
      <c r="AJ42" s="18">
        <v>4</v>
      </c>
      <c r="AK42" s="18">
        <v>8</v>
      </c>
      <c r="AL42" s="18"/>
      <c r="AM42" s="18">
        <v>11.19</v>
      </c>
      <c r="AN42" s="18">
        <v>5.0724999999999998</v>
      </c>
      <c r="AO42" s="18">
        <v>44.042499999999997</v>
      </c>
      <c r="AP42" s="18">
        <v>3.0024999999999999</v>
      </c>
      <c r="AQ42" s="18"/>
      <c r="AR42" s="18">
        <v>58.28413115</v>
      </c>
      <c r="AS42" s="18">
        <v>56.963345459999999</v>
      </c>
      <c r="AT42" s="18">
        <v>64.869939369999997</v>
      </c>
      <c r="AU42" s="18">
        <v>57.239919460000003</v>
      </c>
      <c r="AV42" s="21"/>
      <c r="AW42" s="18">
        <v>4</v>
      </c>
      <c r="AX42" s="18">
        <v>4</v>
      </c>
      <c r="AY42" s="18">
        <v>1.3320000000000001</v>
      </c>
      <c r="AZ42" s="18">
        <v>1.11625</v>
      </c>
      <c r="BA42" s="18">
        <v>1.6915</v>
      </c>
      <c r="BB42" s="18">
        <v>1.12775</v>
      </c>
      <c r="BC42" s="21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</row>
    <row r="43" spans="18:67" x14ac:dyDescent="0.2">
      <c r="R43" s="18"/>
      <c r="S43" s="18"/>
      <c r="T43" s="18"/>
      <c r="U43" s="18"/>
      <c r="V43" s="18"/>
      <c r="W43" s="28"/>
      <c r="X43" s="18"/>
      <c r="Y43" s="18"/>
      <c r="Z43" s="18"/>
      <c r="AA43" s="28"/>
      <c r="AB43" s="18"/>
      <c r="AC43" s="18"/>
      <c r="AD43" s="18"/>
      <c r="AE43" s="28"/>
      <c r="AF43" s="18"/>
      <c r="AG43" s="18"/>
      <c r="AH43" s="18"/>
      <c r="AI43" s="21"/>
      <c r="AJ43" s="18">
        <v>4</v>
      </c>
      <c r="AK43" s="18">
        <v>9</v>
      </c>
      <c r="AL43" s="18"/>
      <c r="AM43" s="18">
        <v>15.885</v>
      </c>
      <c r="AN43" s="18">
        <v>4.84</v>
      </c>
      <c r="AO43" s="18">
        <v>45.674999999999997</v>
      </c>
      <c r="AP43" s="18">
        <v>3.14</v>
      </c>
      <c r="AQ43" s="18"/>
      <c r="AR43" s="18">
        <v>60.070951200000003</v>
      </c>
      <c r="AS43" s="18">
        <v>63.534211839999998</v>
      </c>
      <c r="AT43" s="18">
        <v>66.187755199999998</v>
      </c>
      <c r="AU43" s="18">
        <v>52.800409160000001</v>
      </c>
      <c r="AV43" s="21"/>
      <c r="AW43" s="18">
        <v>4</v>
      </c>
      <c r="AX43" s="18">
        <v>5</v>
      </c>
      <c r="AY43" s="18">
        <v>1.9692499999999999</v>
      </c>
      <c r="AZ43" s="18">
        <v>1.16475</v>
      </c>
      <c r="BA43" s="18">
        <v>1.17875</v>
      </c>
      <c r="BB43" s="18">
        <v>1.33</v>
      </c>
      <c r="BC43" s="21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</row>
    <row r="44" spans="18:67" x14ac:dyDescent="0.2">
      <c r="R44" s="18"/>
      <c r="S44" s="18"/>
      <c r="T44" s="18"/>
      <c r="U44" s="18"/>
      <c r="V44" s="18"/>
      <c r="W44" s="28"/>
      <c r="X44" s="18"/>
      <c r="Y44" s="18"/>
      <c r="Z44" s="18"/>
      <c r="AA44" s="28"/>
      <c r="AB44" s="18"/>
      <c r="AC44" s="18"/>
      <c r="AD44" s="18"/>
      <c r="AE44" s="28"/>
      <c r="AF44" s="18"/>
      <c r="AG44" s="18"/>
      <c r="AH44" s="18"/>
      <c r="AI44" s="21"/>
      <c r="AJ44" s="18">
        <v>4</v>
      </c>
      <c r="AK44" s="18">
        <v>10</v>
      </c>
      <c r="AL44" s="18"/>
      <c r="AM44" s="18">
        <v>14.76</v>
      </c>
      <c r="AN44" s="18">
        <v>5.5</v>
      </c>
      <c r="AO44" s="18">
        <v>42.835000000000001</v>
      </c>
      <c r="AP44" s="18">
        <v>3.9925000000000002</v>
      </c>
      <c r="AQ44" s="18"/>
      <c r="AR44" s="18">
        <v>62.383946629999997</v>
      </c>
      <c r="AS44" s="18">
        <v>59.394195510000003</v>
      </c>
      <c r="AT44" s="18">
        <v>76.741763649999996</v>
      </c>
      <c r="AU44" s="18">
        <v>58.099207219999997</v>
      </c>
      <c r="AV44" s="21"/>
      <c r="AW44" s="18">
        <v>4</v>
      </c>
      <c r="AX44" s="18">
        <v>6</v>
      </c>
      <c r="AY44" s="18">
        <v>1.0035000000000001</v>
      </c>
      <c r="AZ44" s="18"/>
      <c r="BA44" s="18">
        <v>0.99324999999999997</v>
      </c>
      <c r="BB44" s="18"/>
      <c r="BC44" s="21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</row>
    <row r="45" spans="18:67" x14ac:dyDescent="0.2">
      <c r="R45" s="18"/>
      <c r="S45" s="18"/>
      <c r="T45" s="18"/>
      <c r="U45" s="18"/>
      <c r="V45" s="18"/>
      <c r="W45" s="28"/>
      <c r="X45" s="18"/>
      <c r="Y45" s="18"/>
      <c r="Z45" s="18"/>
      <c r="AA45" s="28"/>
      <c r="AB45" s="18"/>
      <c r="AC45" s="18"/>
      <c r="AD45" s="18"/>
      <c r="AE45" s="28"/>
      <c r="AF45" s="18"/>
      <c r="AG45" s="18"/>
      <c r="AH45" s="18"/>
      <c r="AI45" s="21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21"/>
      <c r="AW45" s="18">
        <v>4</v>
      </c>
      <c r="AX45" s="18">
        <v>7</v>
      </c>
      <c r="AY45" s="18">
        <v>0.97824999999999995</v>
      </c>
      <c r="AZ45" s="18"/>
      <c r="BA45" s="18">
        <v>1.3042499999999999</v>
      </c>
      <c r="BB45" s="18"/>
      <c r="BC45" s="21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</row>
    <row r="46" spans="18:67" x14ac:dyDescent="0.2">
      <c r="R46" s="18"/>
      <c r="S46" s="18"/>
      <c r="T46" s="18"/>
      <c r="U46" s="18"/>
      <c r="V46" s="18"/>
      <c r="W46" s="28"/>
      <c r="X46" s="18"/>
      <c r="Y46" s="18"/>
      <c r="Z46" s="18"/>
      <c r="AA46" s="28"/>
      <c r="AB46" s="18"/>
      <c r="AC46" s="18"/>
      <c r="AD46" s="18"/>
      <c r="AE46" s="28"/>
      <c r="AF46" s="18"/>
      <c r="AG46" s="18"/>
      <c r="AH46" s="18"/>
      <c r="AI46" s="21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21"/>
      <c r="AW46" s="18">
        <v>4</v>
      </c>
      <c r="AX46" s="18">
        <v>8</v>
      </c>
      <c r="AY46" s="18">
        <v>1.4390000000000001</v>
      </c>
      <c r="AZ46" s="18"/>
      <c r="BA46" s="18">
        <v>1.05575</v>
      </c>
      <c r="BB46" s="18"/>
      <c r="BC46" s="21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</row>
    <row r="47" spans="18:67" x14ac:dyDescent="0.2">
      <c r="R47" s="18"/>
      <c r="S47" s="18"/>
      <c r="T47" s="18"/>
      <c r="U47" s="18"/>
      <c r="V47" s="18"/>
      <c r="W47" s="28"/>
      <c r="X47" s="18"/>
      <c r="Y47" s="18"/>
      <c r="Z47" s="18"/>
      <c r="AA47" s="28"/>
      <c r="AB47" s="18"/>
      <c r="AC47" s="18"/>
      <c r="AD47" s="18"/>
      <c r="AE47" s="28"/>
      <c r="AF47" s="18"/>
      <c r="AG47" s="18"/>
      <c r="AH47" s="18"/>
      <c r="AI47" s="21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21"/>
      <c r="AW47" s="18">
        <v>4</v>
      </c>
      <c r="AX47" s="18">
        <v>9</v>
      </c>
      <c r="AY47" s="18">
        <v>2.9079999999999999</v>
      </c>
      <c r="AZ47" s="18"/>
      <c r="BA47" s="18">
        <v>1.145</v>
      </c>
      <c r="BB47" s="18"/>
      <c r="BC47" s="21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spans="18:67" x14ac:dyDescent="0.2">
      <c r="R48" s="18"/>
      <c r="S48" s="18"/>
      <c r="T48" s="18"/>
      <c r="U48" s="18"/>
      <c r="V48" s="18"/>
      <c r="W48" s="28"/>
      <c r="X48" s="18"/>
      <c r="Y48" s="18"/>
      <c r="Z48" s="18"/>
      <c r="AA48" s="28"/>
      <c r="AB48" s="18"/>
      <c r="AC48" s="18"/>
      <c r="AD48" s="18"/>
      <c r="AE48" s="28"/>
      <c r="AF48" s="18"/>
      <c r="AG48" s="18"/>
      <c r="AH48" s="18"/>
      <c r="AI48" s="21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21"/>
      <c r="AW48" s="18">
        <v>4</v>
      </c>
      <c r="AX48" s="18">
        <v>10</v>
      </c>
      <c r="AY48" s="18">
        <v>1.1459999999999999</v>
      </c>
      <c r="AZ48" s="18"/>
      <c r="BA48" s="18">
        <v>1.2322500000000001</v>
      </c>
      <c r="BB48" s="18"/>
      <c r="BC48" s="21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</row>
    <row r="49" spans="18:67" x14ac:dyDescent="0.2">
      <c r="R49" s="18"/>
      <c r="S49" s="18"/>
      <c r="T49" s="18"/>
      <c r="U49" s="18"/>
      <c r="V49" s="18"/>
      <c r="W49" s="28"/>
      <c r="X49" s="18"/>
      <c r="Y49" s="18"/>
      <c r="Z49" s="18"/>
      <c r="AA49" s="28"/>
      <c r="AB49" s="18"/>
      <c r="AC49" s="18"/>
      <c r="AD49" s="18"/>
      <c r="AE49" s="28"/>
      <c r="AF49" s="18"/>
      <c r="AG49" s="18"/>
      <c r="AH49" s="18"/>
      <c r="AI49" s="21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21"/>
      <c r="AW49" s="18">
        <v>4</v>
      </c>
      <c r="AX49" s="18">
        <v>11</v>
      </c>
      <c r="AY49" s="18">
        <v>0.93625000000000003</v>
      </c>
      <c r="AZ49" s="18"/>
      <c r="BA49" s="18">
        <v>1.2097500000000001</v>
      </c>
      <c r="BB49" s="18"/>
      <c r="BC49" s="21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</row>
    <row r="50" spans="18:67" x14ac:dyDescent="0.2">
      <c r="R50" s="18"/>
      <c r="S50" s="18"/>
      <c r="T50" s="18"/>
      <c r="U50" s="18"/>
      <c r="V50" s="18"/>
      <c r="W50" s="28"/>
      <c r="X50" s="18"/>
      <c r="Y50" s="18"/>
      <c r="Z50" s="18"/>
      <c r="AA50" s="28"/>
      <c r="AB50" s="18"/>
      <c r="AC50" s="18"/>
      <c r="AD50" s="18"/>
      <c r="AE50" s="28"/>
      <c r="AF50" s="18"/>
      <c r="AG50" s="18"/>
      <c r="AH50" s="18"/>
      <c r="AI50" s="21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21"/>
      <c r="AW50" s="18">
        <v>4</v>
      </c>
      <c r="AX50" s="18">
        <v>12</v>
      </c>
      <c r="AY50" s="18">
        <v>1.123</v>
      </c>
      <c r="AZ50" s="18"/>
      <c r="BA50" s="18">
        <v>0.97324999999999995</v>
      </c>
      <c r="BB50" s="18"/>
      <c r="BC50" s="21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</row>
    <row r="51" spans="18:67" x14ac:dyDescent="0.2">
      <c r="R51" s="18"/>
      <c r="S51" s="18"/>
      <c r="T51" s="18"/>
      <c r="U51" s="18"/>
      <c r="V51" s="18"/>
      <c r="W51" s="28"/>
      <c r="X51" s="18"/>
      <c r="Y51" s="18"/>
      <c r="Z51" s="18"/>
      <c r="AA51" s="28"/>
      <c r="AB51" s="18"/>
      <c r="AC51" s="18"/>
      <c r="AD51" s="18"/>
      <c r="AE51" s="28"/>
      <c r="AF51" s="18"/>
      <c r="AG51" s="18"/>
      <c r="AH51" s="18"/>
      <c r="AI51" s="21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21"/>
      <c r="AW51" s="18">
        <v>4</v>
      </c>
      <c r="AX51" s="18">
        <v>13</v>
      </c>
      <c r="AY51" s="18">
        <v>1.131</v>
      </c>
      <c r="AZ51" s="18"/>
      <c r="BA51" s="18">
        <v>1.17</v>
      </c>
      <c r="BB51" s="18"/>
      <c r="BC51" s="21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</row>
    <row r="52" spans="18:67" x14ac:dyDescent="0.2">
      <c r="R52" s="18"/>
      <c r="S52" s="18"/>
      <c r="T52" s="18"/>
      <c r="U52" s="18"/>
      <c r="V52" s="18"/>
      <c r="W52" s="28"/>
      <c r="X52" s="18"/>
      <c r="Y52" s="18"/>
      <c r="Z52" s="18"/>
      <c r="AA52" s="28"/>
      <c r="AB52" s="18"/>
      <c r="AC52" s="18"/>
      <c r="AD52" s="18"/>
      <c r="AE52" s="28"/>
      <c r="AF52" s="18"/>
      <c r="AG52" s="18"/>
      <c r="AH52" s="18"/>
      <c r="AI52" s="21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21"/>
      <c r="AW52" s="18">
        <v>4</v>
      </c>
      <c r="AX52" s="18">
        <v>14</v>
      </c>
      <c r="AY52" s="18">
        <v>0.74550000000000005</v>
      </c>
      <c r="AZ52" s="18"/>
      <c r="BA52" s="18">
        <v>1.0129999999999999</v>
      </c>
      <c r="BB52" s="18"/>
      <c r="BC52" s="21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</row>
    <row r="53" spans="18:67" x14ac:dyDescent="0.2">
      <c r="R53" s="18"/>
      <c r="S53" s="18"/>
      <c r="T53" s="18"/>
      <c r="U53" s="18"/>
      <c r="V53" s="18"/>
      <c r="W53" s="28"/>
      <c r="X53" s="18"/>
      <c r="Y53" s="18"/>
      <c r="Z53" s="18"/>
      <c r="AA53" s="28"/>
      <c r="AB53" s="18"/>
      <c r="AC53" s="18"/>
      <c r="AD53" s="18"/>
      <c r="AE53" s="28"/>
      <c r="AF53" s="18"/>
      <c r="AG53" s="18"/>
      <c r="AH53" s="18"/>
      <c r="AI53" s="21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21"/>
      <c r="AW53" s="18">
        <v>4</v>
      </c>
      <c r="AX53" s="18">
        <v>15</v>
      </c>
      <c r="AY53" s="18">
        <v>0.92600000000000005</v>
      </c>
      <c r="AZ53" s="18"/>
      <c r="BA53" s="18">
        <v>0.90500000000000003</v>
      </c>
      <c r="BB53" s="18"/>
      <c r="BC53" s="21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</row>
    <row r="54" spans="18:67" x14ac:dyDescent="0.2">
      <c r="R54" s="18"/>
      <c r="S54" s="18"/>
      <c r="T54" s="18"/>
      <c r="U54" s="18"/>
      <c r="V54" s="18"/>
      <c r="W54" s="28"/>
      <c r="X54" s="18"/>
      <c r="Y54" s="18"/>
      <c r="Z54" s="18"/>
      <c r="AA54" s="28"/>
      <c r="AB54" s="18"/>
      <c r="AC54" s="18"/>
      <c r="AD54" s="18"/>
      <c r="AE54" s="28"/>
      <c r="AF54" s="18"/>
      <c r="AG54" s="18"/>
      <c r="AH54" s="18"/>
      <c r="AI54" s="21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21"/>
      <c r="AW54" s="18">
        <v>4</v>
      </c>
      <c r="AX54" s="18">
        <v>16</v>
      </c>
      <c r="AY54" s="18">
        <v>0.95874999999999999</v>
      </c>
      <c r="AZ54" s="18"/>
      <c r="BA54" s="18">
        <v>0.95574999999999999</v>
      </c>
      <c r="BB54" s="18"/>
      <c r="BC54" s="21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</row>
    <row r="55" spans="18:67" x14ac:dyDescent="0.2">
      <c r="R55" s="18"/>
      <c r="S55" s="18"/>
      <c r="T55" s="18"/>
      <c r="U55" s="18"/>
      <c r="V55" s="18"/>
      <c r="W55" s="28"/>
      <c r="X55" s="18"/>
      <c r="Y55" s="18"/>
      <c r="Z55" s="18"/>
      <c r="AA55" s="28"/>
      <c r="AB55" s="18"/>
      <c r="AC55" s="18"/>
      <c r="AD55" s="18"/>
      <c r="AE55" s="28"/>
      <c r="AF55" s="18"/>
      <c r="AG55" s="18"/>
      <c r="AH55" s="18"/>
      <c r="AI55" s="21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21"/>
      <c r="AW55" s="18">
        <v>4</v>
      </c>
      <c r="AX55" s="18">
        <v>17</v>
      </c>
      <c r="AY55" s="18">
        <v>0.77075000000000005</v>
      </c>
      <c r="AZ55" s="18"/>
      <c r="BA55" s="18">
        <v>0.96975</v>
      </c>
      <c r="BB55" s="18"/>
      <c r="BC55" s="21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</row>
    <row r="56" spans="18:67" x14ac:dyDescent="0.2">
      <c r="R56" s="18"/>
      <c r="S56" s="18"/>
      <c r="T56" s="18"/>
      <c r="U56" s="18"/>
      <c r="V56" s="18"/>
      <c r="W56" s="28"/>
      <c r="X56" s="18"/>
      <c r="Y56" s="18"/>
      <c r="Z56" s="18"/>
      <c r="AA56" s="28"/>
      <c r="AB56" s="18"/>
      <c r="AC56" s="18"/>
      <c r="AD56" s="18"/>
      <c r="AE56" s="28"/>
      <c r="AF56" s="18"/>
      <c r="AG56" s="18"/>
      <c r="AH56" s="18"/>
      <c r="AI56" s="21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21"/>
      <c r="AW56" s="18">
        <v>4</v>
      </c>
      <c r="AX56" s="18">
        <v>18</v>
      </c>
      <c r="AY56" s="18">
        <v>1.0447500000000001</v>
      </c>
      <c r="AZ56" s="18"/>
      <c r="BA56" s="18">
        <v>0.871</v>
      </c>
      <c r="BB56" s="18"/>
      <c r="BC56" s="21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</row>
    <row r="57" spans="18:67" x14ac:dyDescent="0.2">
      <c r="R57" s="18"/>
      <c r="S57" s="18"/>
      <c r="T57" s="18"/>
      <c r="U57" s="18"/>
      <c r="V57" s="18"/>
      <c r="W57" s="28"/>
      <c r="X57" s="18"/>
      <c r="Y57" s="18"/>
      <c r="Z57" s="18"/>
      <c r="AA57" s="28"/>
      <c r="AB57" s="18"/>
      <c r="AC57" s="18"/>
      <c r="AD57" s="18"/>
      <c r="AE57" s="28"/>
      <c r="AF57" s="18"/>
      <c r="AG57" s="18"/>
      <c r="AH57" s="18"/>
      <c r="AI57" s="21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21"/>
      <c r="AW57" s="18">
        <v>4</v>
      </c>
      <c r="AX57" s="18">
        <v>19</v>
      </c>
      <c r="AY57" s="18">
        <v>0.90800000000000003</v>
      </c>
      <c r="AZ57" s="18"/>
      <c r="BA57" s="18">
        <v>0.91825000000000001</v>
      </c>
      <c r="BB57" s="18"/>
      <c r="BC57" s="21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</row>
    <row r="58" spans="18:67" x14ac:dyDescent="0.2">
      <c r="R58" s="18"/>
      <c r="S58" s="18"/>
      <c r="T58" s="18"/>
      <c r="U58" s="18"/>
      <c r="V58" s="18"/>
      <c r="W58" s="28"/>
      <c r="X58" s="18"/>
      <c r="Y58" s="18"/>
      <c r="Z58" s="18"/>
      <c r="AA58" s="28"/>
      <c r="AB58" s="18"/>
      <c r="AC58" s="18"/>
      <c r="AD58" s="18"/>
      <c r="AE58" s="28"/>
      <c r="AF58" s="18"/>
      <c r="AG58" s="18"/>
      <c r="AH58" s="18"/>
      <c r="AI58" s="21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21"/>
      <c r="AW58" s="18"/>
      <c r="AX58" s="18"/>
      <c r="AY58" s="18"/>
      <c r="AZ58" s="18"/>
      <c r="BA58" s="18"/>
      <c r="BB58" s="18"/>
      <c r="BC58" s="21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1" zoomScaleNormal="80" zoomScalePageLayoutView="80" workbookViewId="0">
      <selection activeCell="N14" sqref="N1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Normal="82" zoomScalePageLayoutView="82" workbookViewId="0">
      <selection activeCell="B3" sqref="B3:M32"/>
    </sheetView>
  </sheetViews>
  <sheetFormatPr baseColWidth="10" defaultColWidth="8.83203125" defaultRowHeight="15" x14ac:dyDescent="0.2"/>
  <cols>
    <col min="2" max="2" width="9.83203125" bestFit="1" customWidth="1"/>
  </cols>
  <sheetData>
    <row r="1" spans="1:22" x14ac:dyDescent="0.2">
      <c r="A1" s="3"/>
      <c r="B1" s="6"/>
      <c r="C1" s="17" t="s">
        <v>2</v>
      </c>
      <c r="D1" s="17"/>
      <c r="E1" s="6"/>
      <c r="F1" s="3" t="s">
        <v>7</v>
      </c>
      <c r="G1" s="6"/>
      <c r="H1" s="6"/>
      <c r="I1" s="17" t="s">
        <v>6</v>
      </c>
      <c r="J1" s="17"/>
      <c r="L1" s="3" t="s">
        <v>6</v>
      </c>
      <c r="S1" s="3"/>
    </row>
    <row r="2" spans="1:22" x14ac:dyDescent="0.2">
      <c r="A2" s="3"/>
      <c r="B2" s="5"/>
      <c r="C2" s="17" t="s">
        <v>5</v>
      </c>
      <c r="D2" s="17"/>
      <c r="E2" s="6"/>
      <c r="F2" s="17" t="s">
        <v>5</v>
      </c>
      <c r="G2" s="17"/>
      <c r="H2" s="6"/>
      <c r="I2" s="17" t="s">
        <v>5</v>
      </c>
      <c r="J2" s="17"/>
      <c r="L2" s="17" t="s">
        <v>5</v>
      </c>
      <c r="M2" s="17"/>
    </row>
    <row r="3" spans="1:22" x14ac:dyDescent="0.2">
      <c r="A3" s="3" t="s">
        <v>3</v>
      </c>
      <c r="B3" s="3" t="s">
        <v>4</v>
      </c>
      <c r="C3" s="3">
        <v>5</v>
      </c>
      <c r="D3" s="3">
        <v>20</v>
      </c>
      <c r="E3" s="3"/>
      <c r="F3" s="3">
        <v>5</v>
      </c>
      <c r="G3" s="3">
        <v>20</v>
      </c>
      <c r="H3" s="3"/>
      <c r="I3" s="3">
        <v>5</v>
      </c>
      <c r="J3" s="3">
        <v>20</v>
      </c>
      <c r="L3" s="3">
        <v>5</v>
      </c>
      <c r="M3" s="3">
        <v>20</v>
      </c>
      <c r="U3" s="3"/>
      <c r="V3" s="3"/>
    </row>
    <row r="4" spans="1:22" x14ac:dyDescent="0.2">
      <c r="A4" s="16">
        <v>1</v>
      </c>
      <c r="B4" s="3">
        <v>5</v>
      </c>
      <c r="C4">
        <v>1.973999999999996</v>
      </c>
      <c r="D4">
        <v>6.2499999999999982</v>
      </c>
      <c r="F4">
        <v>3.214000000000008</v>
      </c>
      <c r="G4">
        <v>4.439999999999988</v>
      </c>
      <c r="I4">
        <v>3.086000000000003</v>
      </c>
      <c r="J4">
        <v>3.8020000000000076</v>
      </c>
      <c r="L4">
        <v>3.3679999999999866</v>
      </c>
      <c r="M4">
        <v>5.0660000000000078</v>
      </c>
    </row>
    <row r="5" spans="1:22" x14ac:dyDescent="0.2">
      <c r="A5" s="16"/>
      <c r="B5" s="3">
        <v>5</v>
      </c>
      <c r="C5">
        <v>11.317999999999998</v>
      </c>
      <c r="D5">
        <v>2.6859999999999919</v>
      </c>
      <c r="F5">
        <v>6.865999999999997</v>
      </c>
      <c r="G5">
        <v>1.5920000000000001</v>
      </c>
      <c r="I5">
        <v>3.1820000000000013</v>
      </c>
      <c r="J5">
        <v>1.5019999999999978</v>
      </c>
      <c r="L5">
        <v>11.498000000000001</v>
      </c>
      <c r="M5">
        <v>3.5100000000000007</v>
      </c>
    </row>
    <row r="6" spans="1:22" x14ac:dyDescent="0.2">
      <c r="A6" s="4"/>
      <c r="B6" s="3"/>
    </row>
    <row r="7" spans="1:22" x14ac:dyDescent="0.2">
      <c r="A7" s="16">
        <v>2</v>
      </c>
      <c r="B7" s="3">
        <v>5</v>
      </c>
      <c r="C7">
        <v>1.1920000000000031</v>
      </c>
      <c r="D7">
        <v>6.1319999999999988</v>
      </c>
      <c r="E7" s="3"/>
      <c r="F7">
        <v>3.0720000000000001</v>
      </c>
      <c r="G7">
        <v>1.3920000000000052</v>
      </c>
      <c r="I7">
        <v>1.7239999999999966</v>
      </c>
      <c r="J7">
        <v>4.6660000000000084</v>
      </c>
      <c r="L7">
        <v>4.2420000000000018</v>
      </c>
      <c r="M7">
        <v>9.1259999999999852</v>
      </c>
    </row>
    <row r="8" spans="1:22" x14ac:dyDescent="0.2">
      <c r="A8" s="16"/>
      <c r="B8" s="3">
        <v>5</v>
      </c>
      <c r="C8">
        <v>4.9340000000000055</v>
      </c>
      <c r="D8">
        <v>1.4020000000000028</v>
      </c>
      <c r="E8" s="3"/>
      <c r="F8">
        <v>5.3660000000000041</v>
      </c>
      <c r="G8">
        <v>3.122000000000003</v>
      </c>
      <c r="I8">
        <v>2.228000000000006</v>
      </c>
      <c r="J8">
        <v>1.1600000000000008</v>
      </c>
      <c r="L8">
        <v>16.135999999999996</v>
      </c>
      <c r="M8">
        <v>7.78000000000001</v>
      </c>
    </row>
    <row r="9" spans="1:22" x14ac:dyDescent="0.2">
      <c r="A9" s="4"/>
      <c r="B9" s="3"/>
      <c r="E9" s="3"/>
    </row>
    <row r="10" spans="1:22" x14ac:dyDescent="0.2">
      <c r="A10" s="16">
        <v>3</v>
      </c>
      <c r="B10" s="3">
        <v>5</v>
      </c>
      <c r="C10">
        <v>0.85799999999999699</v>
      </c>
      <c r="D10">
        <v>4.8560000000000016</v>
      </c>
      <c r="F10">
        <v>4.3860000000000028</v>
      </c>
      <c r="G10">
        <v>3.9560000000000088</v>
      </c>
      <c r="I10">
        <v>2.0179999999999998</v>
      </c>
      <c r="J10">
        <v>4.0139999999999976</v>
      </c>
      <c r="L10">
        <v>5.752000000000014</v>
      </c>
      <c r="M10">
        <v>9.1999999999999869</v>
      </c>
    </row>
    <row r="11" spans="1:22" x14ac:dyDescent="0.2">
      <c r="A11" s="16"/>
      <c r="B11" s="3">
        <v>5</v>
      </c>
      <c r="C11">
        <v>2.3360000000000003</v>
      </c>
      <c r="D11">
        <v>1.2499999999999989</v>
      </c>
      <c r="F11">
        <v>10.951999999999995</v>
      </c>
      <c r="G11">
        <v>1.1439999999999926</v>
      </c>
      <c r="I11">
        <v>2.1840000000000033</v>
      </c>
      <c r="J11">
        <v>0.76800000000000213</v>
      </c>
      <c r="L11">
        <v>15.576000000000011</v>
      </c>
      <c r="M11">
        <v>3.0880000000000019</v>
      </c>
    </row>
    <row r="12" spans="1:22" x14ac:dyDescent="0.2">
      <c r="A12" s="4"/>
      <c r="B12" s="3"/>
    </row>
    <row r="13" spans="1:22" x14ac:dyDescent="0.2">
      <c r="A13" s="16">
        <v>4</v>
      </c>
      <c r="B13" s="3">
        <v>5</v>
      </c>
      <c r="C13">
        <v>1.3740000000000028</v>
      </c>
      <c r="D13">
        <v>3.633999999999999</v>
      </c>
      <c r="F13">
        <v>1.9219999999999984</v>
      </c>
      <c r="G13">
        <v>2.6919999999999988</v>
      </c>
      <c r="I13">
        <v>1.4460000000000002</v>
      </c>
      <c r="J13">
        <v>2.0820000000000012</v>
      </c>
      <c r="L13">
        <v>8.0200000000000209</v>
      </c>
      <c r="M13">
        <v>5.2159999999999984</v>
      </c>
    </row>
    <row r="14" spans="1:22" x14ac:dyDescent="0.2">
      <c r="A14" s="16"/>
      <c r="B14" s="3">
        <v>5</v>
      </c>
      <c r="C14">
        <v>4.0600000000000041</v>
      </c>
      <c r="D14">
        <v>1.7459999999999987</v>
      </c>
      <c r="F14">
        <v>5.3020000000000058</v>
      </c>
      <c r="G14">
        <v>0.81999999999999784</v>
      </c>
      <c r="I14">
        <v>3.1160000000000037</v>
      </c>
      <c r="J14">
        <v>1.2160000000000017</v>
      </c>
      <c r="L14">
        <v>17.353999999999992</v>
      </c>
      <c r="M14">
        <v>3.3540000000000014</v>
      </c>
    </row>
    <row r="15" spans="1:22" x14ac:dyDescent="0.2">
      <c r="A15" s="4"/>
      <c r="B15" s="3"/>
    </row>
    <row r="16" spans="1:22" x14ac:dyDescent="0.2">
      <c r="A16" s="16">
        <v>5</v>
      </c>
      <c r="B16" s="3">
        <v>5</v>
      </c>
      <c r="C16">
        <v>1.5140000000000071</v>
      </c>
      <c r="D16">
        <v>5.9099999999999886</v>
      </c>
      <c r="F16">
        <v>3.0419999999999883</v>
      </c>
      <c r="G16">
        <v>3.0260000000000042</v>
      </c>
      <c r="I16">
        <v>2.0759999999999947</v>
      </c>
      <c r="J16">
        <v>4.626000000000003</v>
      </c>
      <c r="L16">
        <v>5.5959999999999894</v>
      </c>
      <c r="M16">
        <v>3.9679999999999955</v>
      </c>
    </row>
    <row r="17" spans="1:27" x14ac:dyDescent="0.2">
      <c r="A17" s="16"/>
      <c r="B17" s="3">
        <v>10</v>
      </c>
      <c r="C17">
        <v>2.028</v>
      </c>
      <c r="D17">
        <v>5.4019999999999921</v>
      </c>
      <c r="F17">
        <v>4.8540000000000028</v>
      </c>
      <c r="G17">
        <v>1.3819999999999986</v>
      </c>
      <c r="I17">
        <v>1.6400000000000028</v>
      </c>
      <c r="J17">
        <v>3.1879999999999988</v>
      </c>
      <c r="L17">
        <v>8.1280000000000054</v>
      </c>
      <c r="M17">
        <v>4.3060000000000045</v>
      </c>
    </row>
    <row r="18" spans="1:27" x14ac:dyDescent="0.2">
      <c r="A18" s="4"/>
      <c r="B18" s="3"/>
    </row>
    <row r="19" spans="1:27" x14ac:dyDescent="0.2">
      <c r="A19" s="16">
        <v>6</v>
      </c>
      <c r="B19" s="3">
        <v>5</v>
      </c>
      <c r="C19">
        <v>2.701999999999996</v>
      </c>
      <c r="D19">
        <v>8.3079999999999927</v>
      </c>
      <c r="F19">
        <v>2.6600000000000095</v>
      </c>
      <c r="G19">
        <v>5.7420000000000009</v>
      </c>
      <c r="I19">
        <v>3.1020000000000096</v>
      </c>
      <c r="J19">
        <v>9.1180000000000145</v>
      </c>
      <c r="L19">
        <v>5.2479999999999931</v>
      </c>
      <c r="M19">
        <v>7.0819999999999919</v>
      </c>
    </row>
    <row r="20" spans="1:27" x14ac:dyDescent="0.2">
      <c r="A20" s="16"/>
      <c r="B20" s="3">
        <v>10</v>
      </c>
      <c r="C20">
        <v>2.1319999999999966</v>
      </c>
      <c r="D20">
        <v>3.0760000000000054</v>
      </c>
      <c r="F20">
        <v>5.4680000000000071</v>
      </c>
      <c r="G20">
        <v>2.4939999999999904</v>
      </c>
      <c r="I20">
        <v>1.3760000000000048</v>
      </c>
      <c r="J20">
        <v>5.1959999999999926</v>
      </c>
      <c r="L20">
        <v>7.4379999999999935</v>
      </c>
      <c r="M20">
        <v>12.261999999999992</v>
      </c>
    </row>
    <row r="21" spans="1:27" x14ac:dyDescent="0.2">
      <c r="A21" s="4"/>
      <c r="B21" s="3"/>
    </row>
    <row r="22" spans="1:27" x14ac:dyDescent="0.2">
      <c r="A22" s="16">
        <v>7</v>
      </c>
      <c r="B22" s="3">
        <v>5</v>
      </c>
      <c r="C22">
        <v>2.0019999999999953</v>
      </c>
      <c r="D22">
        <v>5.65</v>
      </c>
      <c r="F22">
        <v>2.4799999999999947</v>
      </c>
      <c r="G22">
        <v>15.967999999999995</v>
      </c>
      <c r="I22">
        <v>1.8320000000000021</v>
      </c>
      <c r="J22">
        <v>6.7840000000000034</v>
      </c>
      <c r="L22">
        <v>3.5560000000000058</v>
      </c>
      <c r="M22">
        <v>12.26000000000001</v>
      </c>
    </row>
    <row r="23" spans="1:27" x14ac:dyDescent="0.2">
      <c r="A23" s="16"/>
      <c r="B23" s="3">
        <v>10</v>
      </c>
      <c r="C23">
        <v>1.528000000000004</v>
      </c>
      <c r="D23">
        <v>3.2300000000000026</v>
      </c>
      <c r="F23">
        <v>12.468</v>
      </c>
      <c r="G23">
        <v>1.0379999999999996</v>
      </c>
      <c r="I23">
        <v>0.94200000000000583</v>
      </c>
      <c r="J23">
        <v>3.0939999999999999</v>
      </c>
      <c r="L23">
        <v>5.2919999999999998</v>
      </c>
      <c r="M23">
        <v>7.1980000000000031</v>
      </c>
    </row>
    <row r="24" spans="1:27" x14ac:dyDescent="0.2">
      <c r="A24" s="4"/>
      <c r="B24" s="3"/>
      <c r="C24" s="3"/>
      <c r="D24" s="3"/>
      <c r="W24" s="3"/>
      <c r="X24" s="3"/>
    </row>
    <row r="25" spans="1:27" x14ac:dyDescent="0.2">
      <c r="A25" s="16">
        <v>8</v>
      </c>
      <c r="B25" s="3">
        <v>5</v>
      </c>
      <c r="C25">
        <v>2.5299999999999927</v>
      </c>
      <c r="D25">
        <v>13.741999999999994</v>
      </c>
      <c r="F25">
        <v>1.9120000000000048</v>
      </c>
      <c r="G25">
        <v>13.788000000000011</v>
      </c>
      <c r="I25">
        <v>2.5140000000000144</v>
      </c>
      <c r="J25">
        <v>11.165999999999977</v>
      </c>
      <c r="L25">
        <v>6.445999999999998</v>
      </c>
      <c r="M25">
        <v>34.031999999999996</v>
      </c>
    </row>
    <row r="26" spans="1:27" x14ac:dyDescent="0.2">
      <c r="A26" s="16"/>
      <c r="B26" s="3">
        <v>20</v>
      </c>
      <c r="C26">
        <v>1.7379999999999867</v>
      </c>
      <c r="D26">
        <v>7.5119999999999862</v>
      </c>
      <c r="F26">
        <v>8.8780000000000037</v>
      </c>
      <c r="G26">
        <v>1.9559999999999966</v>
      </c>
      <c r="I26">
        <v>1.1279999999999775</v>
      </c>
      <c r="J26">
        <v>9.6400000000000041</v>
      </c>
      <c r="L26">
        <v>8.1720000000000024</v>
      </c>
      <c r="M26">
        <v>16.786000000000037</v>
      </c>
    </row>
    <row r="27" spans="1:27" x14ac:dyDescent="0.2">
      <c r="A27" s="4"/>
      <c r="B27" s="3"/>
    </row>
    <row r="28" spans="1:27" x14ac:dyDescent="0.2">
      <c r="A28" s="16">
        <v>9</v>
      </c>
      <c r="B28" s="3">
        <v>5</v>
      </c>
      <c r="C28">
        <v>2.27199999999999</v>
      </c>
      <c r="D28">
        <v>12.707999999999993</v>
      </c>
      <c r="F28">
        <v>2.1779999999999973</v>
      </c>
      <c r="G28">
        <v>19.534000000000013</v>
      </c>
      <c r="I28">
        <v>2.3539999999999934</v>
      </c>
      <c r="J28">
        <v>7.8359999999999941</v>
      </c>
      <c r="L28">
        <v>3.22200000000002</v>
      </c>
      <c r="M28">
        <v>22.388000000000009</v>
      </c>
    </row>
    <row r="29" spans="1:27" x14ac:dyDescent="0.2">
      <c r="A29" s="16"/>
      <c r="B29" s="3">
        <v>20</v>
      </c>
      <c r="C29">
        <v>1.5779999999999901</v>
      </c>
      <c r="D29">
        <v>6.2680000000000042</v>
      </c>
      <c r="F29">
        <v>13.290000000000003</v>
      </c>
      <c r="G29">
        <v>7.1119999999999877</v>
      </c>
      <c r="I29">
        <v>1.9099999999999966</v>
      </c>
      <c r="J29">
        <v>8.4079999999999924</v>
      </c>
      <c r="L29">
        <v>6.1879999999999766</v>
      </c>
      <c r="M29">
        <v>12.156000000000008</v>
      </c>
    </row>
    <row r="30" spans="1:27" x14ac:dyDescent="0.2">
      <c r="AA30" s="3"/>
    </row>
    <row r="31" spans="1:27" x14ac:dyDescent="0.2">
      <c r="A31" s="16">
        <v>10</v>
      </c>
      <c r="B31" s="3">
        <v>5</v>
      </c>
      <c r="C31">
        <v>2.2079999999999957</v>
      </c>
      <c r="D31">
        <v>11.454000000000004</v>
      </c>
      <c r="F31">
        <v>1.6860000000000028</v>
      </c>
      <c r="G31">
        <v>16.642000000000003</v>
      </c>
      <c r="I31">
        <v>2.3980000000000188</v>
      </c>
      <c r="J31">
        <v>10.634000000000013</v>
      </c>
      <c r="L31">
        <v>4.075999999999981</v>
      </c>
      <c r="M31">
        <v>20.372</v>
      </c>
    </row>
    <row r="32" spans="1:27" x14ac:dyDescent="0.2">
      <c r="A32" s="16"/>
      <c r="B32" s="3">
        <v>20</v>
      </c>
      <c r="C32">
        <v>1.342000000000013</v>
      </c>
      <c r="D32">
        <v>4.2179999999999911</v>
      </c>
      <c r="F32">
        <v>5.6620000000000044</v>
      </c>
      <c r="G32">
        <v>1.7300000000000053</v>
      </c>
      <c r="I32">
        <v>1.7480000000000018</v>
      </c>
      <c r="J32">
        <v>5.374000000000013</v>
      </c>
      <c r="L32">
        <v>4.084000000000005</v>
      </c>
      <c r="M32">
        <v>11.178000000000017</v>
      </c>
    </row>
  </sheetData>
  <mergeCells count="16">
    <mergeCell ref="A31:A32"/>
    <mergeCell ref="I1:J1"/>
    <mergeCell ref="F2:G2"/>
    <mergeCell ref="I2:J2"/>
    <mergeCell ref="L2:M2"/>
    <mergeCell ref="A4:A5"/>
    <mergeCell ref="C2:D2"/>
    <mergeCell ref="C1:D1"/>
    <mergeCell ref="A7:A8"/>
    <mergeCell ref="A25:A26"/>
    <mergeCell ref="A28:A29"/>
    <mergeCell ref="A22:A23"/>
    <mergeCell ref="A19:A20"/>
    <mergeCell ref="A16:A17"/>
    <mergeCell ref="A13:A14"/>
    <mergeCell ref="A10:A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BA1650</vt:lpstr>
      <vt:lpstr>BA1651</vt:lpstr>
      <vt:lpstr>BA1652</vt:lpstr>
      <vt:lpstr>BA1653</vt:lpstr>
      <vt:lpstr>Figs</vt:lpstr>
      <vt:lpstr>PRP</vt:lpstr>
    </vt:vector>
  </TitlesOfParts>
  <Company>Central Michigan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Libman, Benjamin Michael</dc:creator>
  <cp:lastModifiedBy>Ben Libman</cp:lastModifiedBy>
  <dcterms:created xsi:type="dcterms:W3CDTF">2017-10-01T00:30:10Z</dcterms:created>
  <dcterms:modified xsi:type="dcterms:W3CDTF">2017-10-19T19:36:57Z</dcterms:modified>
</cp:coreProperties>
</file>